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dova.Pavlina\Desktop\"/>
    </mc:Choice>
  </mc:AlternateContent>
  <bookViews>
    <workbookView xWindow="0" yWindow="0" windowWidth="19200" windowHeight="7050"/>
  </bookViews>
  <sheets>
    <sheet name="Mini" sheetId="1" r:id="rId1"/>
    <sheet name="Gyerek" sheetId="2" r:id="rId2"/>
    <sheet name="Serdülő" sheetId="3" r:id="rId3"/>
    <sheet name="Ifjusági" sheetId="4" r:id="rId4"/>
    <sheet name="Felnőtt" sheetId="5" r:id="rId5"/>
  </sheets>
  <definedNames>
    <definedName name="_xlnm._FilterDatabase" localSheetId="3" hidden="1">Ifjusági!$A$6:$DC$19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7" i="4" l="1"/>
  <c r="CN7" i="4"/>
  <c r="CE7" i="4"/>
  <c r="CD7" i="4"/>
  <c r="CF7" i="4" s="1"/>
  <c r="CC7" i="4"/>
  <c r="CB7" i="4"/>
  <c r="BY7" i="4"/>
  <c r="BZ7" i="4" s="1"/>
  <c r="BW7" i="4"/>
  <c r="BX7" i="4" s="1"/>
  <c r="BU7" i="4"/>
  <c r="BV7" i="4" s="1"/>
  <c r="AJ7" i="4"/>
  <c r="AI7" i="4"/>
  <c r="AG7" i="4"/>
  <c r="AF7" i="4"/>
  <c r="AE7" i="4"/>
  <c r="F7" i="4"/>
  <c r="D7" i="4"/>
  <c r="AH7" i="4" l="1"/>
  <c r="CG7" i="4" s="1"/>
  <c r="CA7" i="4"/>
  <c r="CI7" i="4" s="1"/>
  <c r="CK7" i="4" l="1"/>
  <c r="CP7" i="5"/>
  <c r="CN7" i="5"/>
  <c r="CE7" i="5"/>
  <c r="CD7" i="5"/>
  <c r="CF7" i="5" s="1"/>
  <c r="CC7" i="5"/>
  <c r="CB7" i="5"/>
  <c r="BY7" i="5"/>
  <c r="BZ7" i="5" s="1"/>
  <c r="BW7" i="5"/>
  <c r="BX7" i="5" s="1"/>
  <c r="BU7" i="5"/>
  <c r="BV7" i="5" s="1"/>
  <c r="AJ7" i="5"/>
  <c r="AI7" i="5"/>
  <c r="AG7" i="5"/>
  <c r="AF7" i="5"/>
  <c r="AE7" i="5"/>
  <c r="F7" i="5"/>
  <c r="D7" i="5"/>
  <c r="CP10" i="4"/>
  <c r="CN10" i="4"/>
  <c r="CE10" i="4"/>
  <c r="CD10" i="4"/>
  <c r="CF10" i="4" s="1"/>
  <c r="CC10" i="4"/>
  <c r="CB10" i="4"/>
  <c r="BY10" i="4"/>
  <c r="BZ10" i="4" s="1"/>
  <c r="BW10" i="4"/>
  <c r="BX10" i="4" s="1"/>
  <c r="BU10" i="4"/>
  <c r="BV10" i="4" s="1"/>
  <c r="AJ10" i="4"/>
  <c r="AI10" i="4"/>
  <c r="AG10" i="4"/>
  <c r="AF10" i="4"/>
  <c r="AE10" i="4"/>
  <c r="F10" i="4"/>
  <c r="D10" i="4"/>
  <c r="CP14" i="4"/>
  <c r="CN14" i="4"/>
  <c r="CE14" i="4"/>
  <c r="CD14" i="4"/>
  <c r="CF14" i="4" s="1"/>
  <c r="CC14" i="4"/>
  <c r="CB14" i="4"/>
  <c r="BY14" i="4"/>
  <c r="BZ14" i="4" s="1"/>
  <c r="BW14" i="4"/>
  <c r="BX14" i="4" s="1"/>
  <c r="BU14" i="4"/>
  <c r="BV14" i="4" s="1"/>
  <c r="AJ14" i="4"/>
  <c r="AI14" i="4"/>
  <c r="AG14" i="4"/>
  <c r="AF14" i="4"/>
  <c r="AE14" i="4"/>
  <c r="F14" i="4"/>
  <c r="D14" i="4"/>
  <c r="CP11" i="4"/>
  <c r="CN11" i="4"/>
  <c r="CE11" i="4"/>
  <c r="CD11" i="4"/>
  <c r="CF11" i="4" s="1"/>
  <c r="CC11" i="4"/>
  <c r="CB11" i="4"/>
  <c r="BY11" i="4"/>
  <c r="BZ11" i="4" s="1"/>
  <c r="BW11" i="4"/>
  <c r="BX11" i="4" s="1"/>
  <c r="BU11" i="4"/>
  <c r="BV11" i="4" s="1"/>
  <c r="AJ11" i="4"/>
  <c r="AI11" i="4"/>
  <c r="AG11" i="4"/>
  <c r="AF11" i="4"/>
  <c r="AE11" i="4"/>
  <c r="F11" i="4"/>
  <c r="D11" i="4"/>
  <c r="CP12" i="4"/>
  <c r="CN12" i="4"/>
  <c r="CE12" i="4"/>
  <c r="CD12" i="4"/>
  <c r="CF12" i="4" s="1"/>
  <c r="CC12" i="4"/>
  <c r="CB12" i="4"/>
  <c r="BY12" i="4"/>
  <c r="BZ12" i="4" s="1"/>
  <c r="BW12" i="4"/>
  <c r="BX12" i="4" s="1"/>
  <c r="BU12" i="4"/>
  <c r="BV12" i="4" s="1"/>
  <c r="AJ12" i="4"/>
  <c r="AI12" i="4"/>
  <c r="AG12" i="4"/>
  <c r="AF12" i="4"/>
  <c r="AE12" i="4"/>
  <c r="F12" i="4"/>
  <c r="D12" i="4"/>
  <c r="CP9" i="4"/>
  <c r="CN9" i="4"/>
  <c r="CE9" i="4"/>
  <c r="CD9" i="4"/>
  <c r="CF9" i="4" s="1"/>
  <c r="CC9" i="4"/>
  <c r="CB9" i="4"/>
  <c r="BY9" i="4"/>
  <c r="BZ9" i="4" s="1"/>
  <c r="BW9" i="4"/>
  <c r="BX9" i="4" s="1"/>
  <c r="BU9" i="4"/>
  <c r="BV9" i="4" s="1"/>
  <c r="AJ9" i="4"/>
  <c r="AI9" i="4"/>
  <c r="AG9" i="4"/>
  <c r="AF9" i="4"/>
  <c r="AE9" i="4"/>
  <c r="F9" i="4"/>
  <c r="D9" i="4"/>
  <c r="CP13" i="4"/>
  <c r="CN13" i="4"/>
  <c r="CE13" i="4"/>
  <c r="CD13" i="4"/>
  <c r="CF13" i="4" s="1"/>
  <c r="CC13" i="4"/>
  <c r="CB13" i="4"/>
  <c r="BY13" i="4"/>
  <c r="BZ13" i="4" s="1"/>
  <c r="BW13" i="4"/>
  <c r="BX13" i="4" s="1"/>
  <c r="BU13" i="4"/>
  <c r="AJ13" i="4"/>
  <c r="AI13" i="4"/>
  <c r="AG13" i="4"/>
  <c r="AF13" i="4"/>
  <c r="AE13" i="4"/>
  <c r="F13" i="4"/>
  <c r="D13" i="4"/>
  <c r="CP8" i="4"/>
  <c r="CN8" i="4"/>
  <c r="CE8" i="4"/>
  <c r="CD8" i="4"/>
  <c r="CF8" i="4" s="1"/>
  <c r="CC8" i="4"/>
  <c r="CB8" i="4"/>
  <c r="BY8" i="4"/>
  <c r="BZ8" i="4" s="1"/>
  <c r="BW8" i="4"/>
  <c r="BX8" i="4" s="1"/>
  <c r="BU8" i="4"/>
  <c r="BV8" i="4" s="1"/>
  <c r="AJ8" i="4"/>
  <c r="AI8" i="4"/>
  <c r="AG8" i="4"/>
  <c r="AF8" i="4"/>
  <c r="AE8" i="4"/>
  <c r="F8" i="4"/>
  <c r="D8" i="4"/>
  <c r="CP17" i="4"/>
  <c r="CN17" i="4"/>
  <c r="CE17" i="4"/>
  <c r="CD17" i="4"/>
  <c r="CF17" i="4" s="1"/>
  <c r="CC17" i="4"/>
  <c r="CB17" i="4"/>
  <c r="BY17" i="4"/>
  <c r="BZ17" i="4" s="1"/>
  <c r="BW17" i="4"/>
  <c r="BX17" i="4" s="1"/>
  <c r="BU17" i="4"/>
  <c r="BV17" i="4" s="1"/>
  <c r="AJ17" i="4"/>
  <c r="AI17" i="4"/>
  <c r="AG17" i="4"/>
  <c r="AF17" i="4"/>
  <c r="AE17" i="4"/>
  <c r="F17" i="4"/>
  <c r="D17" i="4"/>
  <c r="CP18" i="4"/>
  <c r="CN18" i="4"/>
  <c r="CE18" i="4"/>
  <c r="CD18" i="4"/>
  <c r="CF18" i="4" s="1"/>
  <c r="CC18" i="4"/>
  <c r="CB18" i="4"/>
  <c r="BY18" i="4"/>
  <c r="BZ18" i="4" s="1"/>
  <c r="BW18" i="4"/>
  <c r="BX18" i="4" s="1"/>
  <c r="BU18" i="4"/>
  <c r="BV18" i="4" s="1"/>
  <c r="AJ18" i="4"/>
  <c r="AI18" i="4"/>
  <c r="AG18" i="4"/>
  <c r="AF18" i="4"/>
  <c r="AE18" i="4"/>
  <c r="F18" i="4"/>
  <c r="D18" i="4"/>
  <c r="CP19" i="4"/>
  <c r="CN19" i="4"/>
  <c r="CE19" i="4"/>
  <c r="CD19" i="4"/>
  <c r="CF19" i="4" s="1"/>
  <c r="CC19" i="4"/>
  <c r="CB19" i="4"/>
  <c r="BY19" i="4"/>
  <c r="BZ19" i="4" s="1"/>
  <c r="BW19" i="4"/>
  <c r="BX19" i="4" s="1"/>
  <c r="BU19" i="4"/>
  <c r="AJ19" i="4"/>
  <c r="AI19" i="4"/>
  <c r="AG19" i="4"/>
  <c r="AF19" i="4"/>
  <c r="AE19" i="4"/>
  <c r="F19" i="4"/>
  <c r="D19" i="4"/>
  <c r="CP15" i="4"/>
  <c r="CN15" i="4"/>
  <c r="CE15" i="4"/>
  <c r="CD15" i="4"/>
  <c r="CF15" i="4" s="1"/>
  <c r="CC15" i="4"/>
  <c r="CB15" i="4"/>
  <c r="BY15" i="4"/>
  <c r="BZ15" i="4" s="1"/>
  <c r="BW15" i="4"/>
  <c r="BX15" i="4" s="1"/>
  <c r="BU15" i="4"/>
  <c r="BV15" i="4" s="1"/>
  <c r="AJ15" i="4"/>
  <c r="AI15" i="4"/>
  <c r="AG15" i="4"/>
  <c r="AF15" i="4"/>
  <c r="AE15" i="4"/>
  <c r="F15" i="4"/>
  <c r="D15" i="4"/>
  <c r="CP16" i="4"/>
  <c r="CN16" i="4"/>
  <c r="CE16" i="4"/>
  <c r="CD16" i="4"/>
  <c r="CF16" i="4" s="1"/>
  <c r="CC16" i="4"/>
  <c r="CB16" i="4"/>
  <c r="BY16" i="4"/>
  <c r="BZ16" i="4" s="1"/>
  <c r="BW16" i="4"/>
  <c r="BX16" i="4" s="1"/>
  <c r="BU16" i="4"/>
  <c r="BV16" i="4" s="1"/>
  <c r="AJ16" i="4"/>
  <c r="AI16" i="4"/>
  <c r="AG16" i="4"/>
  <c r="AF16" i="4"/>
  <c r="AE16" i="4"/>
  <c r="F16" i="4"/>
  <c r="D16" i="4"/>
  <c r="CP8" i="3"/>
  <c r="CN8" i="3"/>
  <c r="CE8" i="3"/>
  <c r="CD8" i="3"/>
  <c r="CF8" i="3" s="1"/>
  <c r="CC8" i="3"/>
  <c r="CB8" i="3"/>
  <c r="BY8" i="3"/>
  <c r="BZ8" i="3" s="1"/>
  <c r="BW8" i="3"/>
  <c r="BX8" i="3" s="1"/>
  <c r="BU8" i="3"/>
  <c r="AJ8" i="3"/>
  <c r="AI8" i="3"/>
  <c r="AG8" i="3"/>
  <c r="AF8" i="3"/>
  <c r="AE8" i="3"/>
  <c r="F8" i="3"/>
  <c r="D8" i="3"/>
  <c r="CP15" i="3"/>
  <c r="CN15" i="3"/>
  <c r="CE15" i="3"/>
  <c r="CD15" i="3"/>
  <c r="CF15" i="3" s="1"/>
  <c r="CC15" i="3"/>
  <c r="CB15" i="3"/>
  <c r="BY15" i="3"/>
  <c r="BZ15" i="3" s="1"/>
  <c r="BW15" i="3"/>
  <c r="BX15" i="3" s="1"/>
  <c r="BU15" i="3"/>
  <c r="BV15" i="3" s="1"/>
  <c r="AJ15" i="3"/>
  <c r="AI15" i="3"/>
  <c r="AG15" i="3"/>
  <c r="AF15" i="3"/>
  <c r="AE15" i="3"/>
  <c r="F15" i="3"/>
  <c r="D15" i="3"/>
  <c r="CP10" i="3"/>
  <c r="CN10" i="3"/>
  <c r="CE10" i="3"/>
  <c r="CD10" i="3"/>
  <c r="CF10" i="3" s="1"/>
  <c r="CC10" i="3"/>
  <c r="CB10" i="3"/>
  <c r="BY10" i="3"/>
  <c r="BZ10" i="3" s="1"/>
  <c r="BW10" i="3"/>
  <c r="BX10" i="3" s="1"/>
  <c r="BU10" i="3"/>
  <c r="BV10" i="3" s="1"/>
  <c r="AJ10" i="3"/>
  <c r="AI10" i="3"/>
  <c r="AG10" i="3"/>
  <c r="AF10" i="3"/>
  <c r="AE10" i="3"/>
  <c r="F10" i="3"/>
  <c r="D10" i="3"/>
  <c r="CP9" i="3"/>
  <c r="CN9" i="3"/>
  <c r="CE9" i="3"/>
  <c r="CD9" i="3"/>
  <c r="CF9" i="3" s="1"/>
  <c r="CC9" i="3"/>
  <c r="CB9" i="3"/>
  <c r="BY9" i="3"/>
  <c r="BZ9" i="3" s="1"/>
  <c r="BW9" i="3"/>
  <c r="BX9" i="3" s="1"/>
  <c r="BU9" i="3"/>
  <c r="BV9" i="3" s="1"/>
  <c r="AJ9" i="3"/>
  <c r="AI9" i="3"/>
  <c r="AG9" i="3"/>
  <c r="AF9" i="3"/>
  <c r="AE9" i="3"/>
  <c r="F9" i="3"/>
  <c r="D9" i="3"/>
  <c r="CP7" i="3"/>
  <c r="CN7" i="3"/>
  <c r="CE7" i="3"/>
  <c r="CD7" i="3"/>
  <c r="CF7" i="3" s="1"/>
  <c r="CC7" i="3"/>
  <c r="CB7" i="3"/>
  <c r="BY7" i="3"/>
  <c r="BZ7" i="3" s="1"/>
  <c r="BW7" i="3"/>
  <c r="BX7" i="3" s="1"/>
  <c r="BU7" i="3"/>
  <c r="BV7" i="3" s="1"/>
  <c r="AJ7" i="3"/>
  <c r="AI7" i="3"/>
  <c r="AG7" i="3"/>
  <c r="AF7" i="3"/>
  <c r="AE7" i="3"/>
  <c r="F7" i="3"/>
  <c r="D7" i="3"/>
  <c r="CP13" i="3"/>
  <c r="CN13" i="3"/>
  <c r="CE13" i="3"/>
  <c r="CD13" i="3"/>
  <c r="CF13" i="3" s="1"/>
  <c r="CC13" i="3"/>
  <c r="CB13" i="3"/>
  <c r="BY13" i="3"/>
  <c r="BZ13" i="3" s="1"/>
  <c r="BW13" i="3"/>
  <c r="BX13" i="3" s="1"/>
  <c r="BU13" i="3"/>
  <c r="BV13" i="3" s="1"/>
  <c r="AJ13" i="3"/>
  <c r="AI13" i="3"/>
  <c r="AG13" i="3"/>
  <c r="AF13" i="3"/>
  <c r="AE13" i="3"/>
  <c r="F13" i="3"/>
  <c r="D13" i="3"/>
  <c r="CP16" i="3"/>
  <c r="CN16" i="3"/>
  <c r="CE16" i="3"/>
  <c r="CD16" i="3"/>
  <c r="CF16" i="3" s="1"/>
  <c r="CC16" i="3"/>
  <c r="CB16" i="3"/>
  <c r="BY16" i="3"/>
  <c r="BZ16" i="3" s="1"/>
  <c r="BW16" i="3"/>
  <c r="BX16" i="3" s="1"/>
  <c r="BU16" i="3"/>
  <c r="AJ16" i="3"/>
  <c r="AI16" i="3"/>
  <c r="AG16" i="3"/>
  <c r="AF16" i="3"/>
  <c r="AE16" i="3"/>
  <c r="F16" i="3"/>
  <c r="D16" i="3"/>
  <c r="CP11" i="3"/>
  <c r="CN11" i="3"/>
  <c r="CE11" i="3"/>
  <c r="CD11" i="3"/>
  <c r="CF11" i="3" s="1"/>
  <c r="CC11" i="3"/>
  <c r="CB11" i="3"/>
  <c r="BY11" i="3"/>
  <c r="BZ11" i="3" s="1"/>
  <c r="BW11" i="3"/>
  <c r="BX11" i="3" s="1"/>
  <c r="BU11" i="3"/>
  <c r="BV11" i="3" s="1"/>
  <c r="AJ11" i="3"/>
  <c r="AI11" i="3"/>
  <c r="AG11" i="3"/>
  <c r="AF11" i="3"/>
  <c r="AE11" i="3"/>
  <c r="F11" i="3"/>
  <c r="D11" i="3"/>
  <c r="CP14" i="3"/>
  <c r="CN14" i="3"/>
  <c r="CE14" i="3"/>
  <c r="CD14" i="3"/>
  <c r="CF14" i="3" s="1"/>
  <c r="CC14" i="3"/>
  <c r="CB14" i="3"/>
  <c r="BY14" i="3"/>
  <c r="BZ14" i="3" s="1"/>
  <c r="BW14" i="3"/>
  <c r="BX14" i="3" s="1"/>
  <c r="BU14" i="3"/>
  <c r="BV14" i="3" s="1"/>
  <c r="AJ14" i="3"/>
  <c r="AI14" i="3"/>
  <c r="AG14" i="3"/>
  <c r="AF14" i="3"/>
  <c r="AE14" i="3"/>
  <c r="F14" i="3"/>
  <c r="D14" i="3"/>
  <c r="CP12" i="3"/>
  <c r="CN12" i="3"/>
  <c r="CE12" i="3"/>
  <c r="CD12" i="3"/>
  <c r="CF12" i="3" s="1"/>
  <c r="CC12" i="3"/>
  <c r="CB12" i="3"/>
  <c r="BY12" i="3"/>
  <c r="BZ12" i="3" s="1"/>
  <c r="BW12" i="3"/>
  <c r="BX12" i="3" s="1"/>
  <c r="BU12" i="3"/>
  <c r="BV12" i="3" s="1"/>
  <c r="AJ12" i="3"/>
  <c r="AI12" i="3"/>
  <c r="AG12" i="3"/>
  <c r="AF12" i="3"/>
  <c r="AE12" i="3"/>
  <c r="F12" i="3"/>
  <c r="D12" i="3"/>
  <c r="CP16" i="2"/>
  <c r="CN16" i="2"/>
  <c r="CE16" i="2"/>
  <c r="CD16" i="2"/>
  <c r="CF16" i="2" s="1"/>
  <c r="CC16" i="2"/>
  <c r="CB16" i="2"/>
  <c r="BY16" i="2"/>
  <c r="BZ16" i="2" s="1"/>
  <c r="BW16" i="2"/>
  <c r="BX16" i="2" s="1"/>
  <c r="BU16" i="2"/>
  <c r="BV16" i="2" s="1"/>
  <c r="AJ16" i="2"/>
  <c r="AI16" i="2"/>
  <c r="AG16" i="2"/>
  <c r="AF16" i="2"/>
  <c r="AE16" i="2"/>
  <c r="F16" i="2"/>
  <c r="D16" i="2"/>
  <c r="CP12" i="2"/>
  <c r="CN12" i="2"/>
  <c r="CE12" i="2"/>
  <c r="CD12" i="2"/>
  <c r="CF12" i="2" s="1"/>
  <c r="CC12" i="2"/>
  <c r="CB12" i="2"/>
  <c r="BY12" i="2"/>
  <c r="BZ12" i="2" s="1"/>
  <c r="BW12" i="2"/>
  <c r="BX12" i="2" s="1"/>
  <c r="BU12" i="2"/>
  <c r="BV12" i="2" s="1"/>
  <c r="AJ12" i="2"/>
  <c r="AI12" i="2"/>
  <c r="AG12" i="2"/>
  <c r="AF12" i="2"/>
  <c r="AE12" i="2"/>
  <c r="F12" i="2"/>
  <c r="D12" i="2"/>
  <c r="CP8" i="2"/>
  <c r="CN8" i="2"/>
  <c r="CE8" i="2"/>
  <c r="CD8" i="2"/>
  <c r="CF8" i="2" s="1"/>
  <c r="CC8" i="2"/>
  <c r="CB8" i="2"/>
  <c r="BY8" i="2"/>
  <c r="BZ8" i="2" s="1"/>
  <c r="BW8" i="2"/>
  <c r="BX8" i="2" s="1"/>
  <c r="BU8" i="2"/>
  <c r="BV8" i="2" s="1"/>
  <c r="AJ8" i="2"/>
  <c r="AI8" i="2"/>
  <c r="AG8" i="2"/>
  <c r="AF8" i="2"/>
  <c r="AE8" i="2"/>
  <c r="F8" i="2"/>
  <c r="D8" i="2"/>
  <c r="CP9" i="2"/>
  <c r="CN9" i="2"/>
  <c r="CE9" i="2"/>
  <c r="CD9" i="2"/>
  <c r="CF9" i="2" s="1"/>
  <c r="CC9" i="2"/>
  <c r="CB9" i="2"/>
  <c r="BY9" i="2"/>
  <c r="BZ9" i="2" s="1"/>
  <c r="BW9" i="2"/>
  <c r="BX9" i="2" s="1"/>
  <c r="BU9" i="2"/>
  <c r="AJ9" i="2"/>
  <c r="AI9" i="2"/>
  <c r="AG9" i="2"/>
  <c r="AF9" i="2"/>
  <c r="AE9" i="2"/>
  <c r="F9" i="2"/>
  <c r="D9" i="2"/>
  <c r="CP17" i="2"/>
  <c r="CN17" i="2"/>
  <c r="CE17" i="2"/>
  <c r="CD17" i="2"/>
  <c r="CF17" i="2" s="1"/>
  <c r="CC17" i="2"/>
  <c r="CB17" i="2"/>
  <c r="BY17" i="2"/>
  <c r="BZ17" i="2" s="1"/>
  <c r="BW17" i="2"/>
  <c r="BX17" i="2" s="1"/>
  <c r="BU17" i="2"/>
  <c r="BV17" i="2" s="1"/>
  <c r="AJ17" i="2"/>
  <c r="AI17" i="2"/>
  <c r="AG17" i="2"/>
  <c r="AF17" i="2"/>
  <c r="AE17" i="2"/>
  <c r="F17" i="2"/>
  <c r="D17" i="2"/>
  <c r="CP15" i="2"/>
  <c r="CN15" i="2"/>
  <c r="CE15" i="2"/>
  <c r="CD15" i="2"/>
  <c r="CF15" i="2" s="1"/>
  <c r="CC15" i="2"/>
  <c r="CB15" i="2"/>
  <c r="BY15" i="2"/>
  <c r="BZ15" i="2" s="1"/>
  <c r="BW15" i="2"/>
  <c r="BX15" i="2" s="1"/>
  <c r="BU15" i="2"/>
  <c r="BV15" i="2" s="1"/>
  <c r="AJ15" i="2"/>
  <c r="AI15" i="2"/>
  <c r="AG15" i="2"/>
  <c r="AF15" i="2"/>
  <c r="AE15" i="2"/>
  <c r="F15" i="2"/>
  <c r="D15" i="2"/>
  <c r="CP7" i="2"/>
  <c r="CN7" i="2"/>
  <c r="CE7" i="2"/>
  <c r="CD7" i="2"/>
  <c r="CF7" i="2" s="1"/>
  <c r="CC7" i="2"/>
  <c r="CB7" i="2"/>
  <c r="BY7" i="2"/>
  <c r="BZ7" i="2" s="1"/>
  <c r="BW7" i="2"/>
  <c r="BX7" i="2" s="1"/>
  <c r="BU7" i="2"/>
  <c r="BV7" i="2" s="1"/>
  <c r="AJ7" i="2"/>
  <c r="AI7" i="2"/>
  <c r="AG7" i="2"/>
  <c r="AF7" i="2"/>
  <c r="AE7" i="2"/>
  <c r="F7" i="2"/>
  <c r="D7" i="2"/>
  <c r="CP18" i="2"/>
  <c r="CN18" i="2"/>
  <c r="CE18" i="2"/>
  <c r="CD18" i="2"/>
  <c r="CF18" i="2" s="1"/>
  <c r="CC18" i="2"/>
  <c r="CB18" i="2"/>
  <c r="BY18" i="2"/>
  <c r="BZ18" i="2" s="1"/>
  <c r="BW18" i="2"/>
  <c r="BX18" i="2" s="1"/>
  <c r="BU18" i="2"/>
  <c r="AJ18" i="2"/>
  <c r="AI18" i="2"/>
  <c r="AG18" i="2"/>
  <c r="AF18" i="2"/>
  <c r="AE18" i="2"/>
  <c r="F18" i="2"/>
  <c r="D18" i="2"/>
  <c r="CP14" i="2"/>
  <c r="CN14" i="2"/>
  <c r="CE14" i="2"/>
  <c r="CD14" i="2"/>
  <c r="CF14" i="2" s="1"/>
  <c r="CC14" i="2"/>
  <c r="CB14" i="2"/>
  <c r="BY14" i="2"/>
  <c r="BZ14" i="2" s="1"/>
  <c r="BW14" i="2"/>
  <c r="BX14" i="2" s="1"/>
  <c r="BU14" i="2"/>
  <c r="BV14" i="2" s="1"/>
  <c r="AJ14" i="2"/>
  <c r="AI14" i="2"/>
  <c r="AG14" i="2"/>
  <c r="AF14" i="2"/>
  <c r="AE14" i="2"/>
  <c r="F14" i="2"/>
  <c r="D14" i="2"/>
  <c r="CP19" i="2"/>
  <c r="CN19" i="2"/>
  <c r="CE19" i="2"/>
  <c r="CD19" i="2"/>
  <c r="CF19" i="2" s="1"/>
  <c r="CC19" i="2"/>
  <c r="CB19" i="2"/>
  <c r="BY19" i="2"/>
  <c r="BZ19" i="2" s="1"/>
  <c r="BW19" i="2"/>
  <c r="BX19" i="2" s="1"/>
  <c r="BU19" i="2"/>
  <c r="BV19" i="2" s="1"/>
  <c r="AJ19" i="2"/>
  <c r="AI19" i="2"/>
  <c r="AG19" i="2"/>
  <c r="AF19" i="2"/>
  <c r="AE19" i="2"/>
  <c r="F19" i="2"/>
  <c r="D19" i="2"/>
  <c r="CP20" i="2"/>
  <c r="CN20" i="2"/>
  <c r="CE20" i="2"/>
  <c r="CD20" i="2"/>
  <c r="CF20" i="2" s="1"/>
  <c r="CC20" i="2"/>
  <c r="CB20" i="2"/>
  <c r="BY20" i="2"/>
  <c r="BZ20" i="2" s="1"/>
  <c r="BW20" i="2"/>
  <c r="BX20" i="2" s="1"/>
  <c r="BU20" i="2"/>
  <c r="BV20" i="2" s="1"/>
  <c r="AJ20" i="2"/>
  <c r="AI20" i="2"/>
  <c r="AG20" i="2"/>
  <c r="AF20" i="2"/>
  <c r="AE20" i="2"/>
  <c r="F20" i="2"/>
  <c r="D20" i="2"/>
  <c r="CP13" i="2"/>
  <c r="CN13" i="2"/>
  <c r="CE13" i="2"/>
  <c r="CD13" i="2"/>
  <c r="CF13" i="2" s="1"/>
  <c r="CC13" i="2"/>
  <c r="CB13" i="2"/>
  <c r="BY13" i="2"/>
  <c r="BZ13" i="2" s="1"/>
  <c r="BW13" i="2"/>
  <c r="BX13" i="2" s="1"/>
  <c r="BU13" i="2"/>
  <c r="AJ13" i="2"/>
  <c r="AI13" i="2"/>
  <c r="AG13" i="2"/>
  <c r="AF13" i="2"/>
  <c r="AE13" i="2"/>
  <c r="F13" i="2"/>
  <c r="D13" i="2"/>
  <c r="CP11" i="2"/>
  <c r="CN11" i="2"/>
  <c r="CE11" i="2"/>
  <c r="CD11" i="2"/>
  <c r="CF11" i="2" s="1"/>
  <c r="CC11" i="2"/>
  <c r="CB11" i="2"/>
  <c r="BY11" i="2"/>
  <c r="BZ11" i="2" s="1"/>
  <c r="BW11" i="2"/>
  <c r="BX11" i="2" s="1"/>
  <c r="BU11" i="2"/>
  <c r="BV11" i="2" s="1"/>
  <c r="AJ11" i="2"/>
  <c r="AI11" i="2"/>
  <c r="AG11" i="2"/>
  <c r="AF11" i="2"/>
  <c r="AE11" i="2"/>
  <c r="F11" i="2"/>
  <c r="D11" i="2"/>
  <c r="CP10" i="2"/>
  <c r="CN10" i="2"/>
  <c r="CE10" i="2"/>
  <c r="CD10" i="2"/>
  <c r="CF10" i="2" s="1"/>
  <c r="CC10" i="2"/>
  <c r="CB10" i="2"/>
  <c r="BY10" i="2"/>
  <c r="BZ10" i="2" s="1"/>
  <c r="BW10" i="2"/>
  <c r="BX10" i="2" s="1"/>
  <c r="BU10" i="2"/>
  <c r="BV10" i="2" s="1"/>
  <c r="AJ10" i="2"/>
  <c r="AI10" i="2"/>
  <c r="AG10" i="2"/>
  <c r="AF10" i="2"/>
  <c r="AE10" i="2"/>
  <c r="F10" i="2"/>
  <c r="D10" i="2"/>
  <c r="AH7" i="5" l="1"/>
  <c r="CG7" i="5" s="1"/>
  <c r="CH7" i="5" s="1"/>
  <c r="CR7" i="5" s="1"/>
  <c r="AH9" i="2"/>
  <c r="CG9" i="2" s="1"/>
  <c r="AH13" i="2"/>
  <c r="CG13" i="2" s="1"/>
  <c r="CA13" i="4"/>
  <c r="CI13" i="4" s="1"/>
  <c r="CA13" i="2"/>
  <c r="CI13" i="2" s="1"/>
  <c r="AH16" i="4"/>
  <c r="CG16" i="4" s="1"/>
  <c r="CQ10" i="2"/>
  <c r="CQ11" i="2"/>
  <c r="CO14" i="2"/>
  <c r="CA18" i="2"/>
  <c r="CI18" i="2" s="1"/>
  <c r="CA9" i="2"/>
  <c r="CI9" i="2" s="1"/>
  <c r="AH16" i="2"/>
  <c r="CG16" i="2" s="1"/>
  <c r="CA16" i="2"/>
  <c r="CI16" i="2" s="1"/>
  <c r="AH18" i="4"/>
  <c r="CG18" i="4" s="1"/>
  <c r="CA16" i="3"/>
  <c r="CI16" i="3" s="1"/>
  <c r="CA9" i="3"/>
  <c r="CI9" i="3" s="1"/>
  <c r="CA8" i="3"/>
  <c r="CI8" i="3" s="1"/>
  <c r="CQ15" i="4"/>
  <c r="CO7" i="4"/>
  <c r="AH10" i="4"/>
  <c r="CG10" i="4" s="1"/>
  <c r="CA10" i="4"/>
  <c r="CI10" i="4" s="1"/>
  <c r="CO8" i="4"/>
  <c r="AH13" i="4"/>
  <c r="CG13" i="4" s="1"/>
  <c r="AH14" i="4"/>
  <c r="CG14" i="4" s="1"/>
  <c r="CQ17" i="4"/>
  <c r="CQ7" i="4"/>
  <c r="CA19" i="4"/>
  <c r="CI19" i="4" s="1"/>
  <c r="CA7" i="5"/>
  <c r="CI7" i="5" s="1"/>
  <c r="CJ7" i="5" s="1"/>
  <c r="CQ12" i="4"/>
  <c r="CO10" i="4"/>
  <c r="CA16" i="4"/>
  <c r="CI16" i="4" s="1"/>
  <c r="AH19" i="4"/>
  <c r="CG19" i="4" s="1"/>
  <c r="CO14" i="4"/>
  <c r="CA15" i="4"/>
  <c r="CI15" i="4" s="1"/>
  <c r="CO15" i="4"/>
  <c r="CQ11" i="4"/>
  <c r="CA18" i="4"/>
  <c r="CI18" i="4" s="1"/>
  <c r="AH17" i="4"/>
  <c r="CG17" i="4" s="1"/>
  <c r="BV13" i="4"/>
  <c r="CO13" i="4"/>
  <c r="AH9" i="4"/>
  <c r="CG9" i="4" s="1"/>
  <c r="CA9" i="4"/>
  <c r="CI9" i="4" s="1"/>
  <c r="AH12" i="4"/>
  <c r="CG12" i="4" s="1"/>
  <c r="CQ14" i="4"/>
  <c r="BV19" i="4"/>
  <c r="CO19" i="4"/>
  <c r="CA14" i="4"/>
  <c r="CI14" i="4" s="1"/>
  <c r="CQ10" i="4"/>
  <c r="CQ16" i="4"/>
  <c r="CQ18" i="4"/>
  <c r="CA17" i="4"/>
  <c r="CI17" i="4" s="1"/>
  <c r="CO17" i="4"/>
  <c r="AH8" i="4"/>
  <c r="CG8" i="4" s="1"/>
  <c r="CA8" i="4"/>
  <c r="CI8" i="4" s="1"/>
  <c r="CQ13" i="4"/>
  <c r="CQ9" i="4"/>
  <c r="CA12" i="4"/>
  <c r="CI12" i="4" s="1"/>
  <c r="CO12" i="4"/>
  <c r="CA11" i="4"/>
  <c r="CI11" i="4" s="1"/>
  <c r="CO11" i="4"/>
  <c r="AH11" i="4"/>
  <c r="CG11" i="4" s="1"/>
  <c r="AH15" i="4"/>
  <c r="CG15" i="4" s="1"/>
  <c r="CO14" i="3"/>
  <c r="CQ11" i="3"/>
  <c r="CQ13" i="3"/>
  <c r="CA7" i="3"/>
  <c r="CI7" i="3" s="1"/>
  <c r="BV16" i="3"/>
  <c r="CQ9" i="3"/>
  <c r="CA10" i="3"/>
  <c r="CI10" i="3" s="1"/>
  <c r="BV8" i="3"/>
  <c r="CO8" i="3"/>
  <c r="CA12" i="3"/>
  <c r="CI12" i="3" s="1"/>
  <c r="CA11" i="3"/>
  <c r="CI11" i="3" s="1"/>
  <c r="CO11" i="3"/>
  <c r="AH13" i="3"/>
  <c r="CG13" i="3" s="1"/>
  <c r="CQ10" i="3"/>
  <c r="CA15" i="3"/>
  <c r="CI15" i="3" s="1"/>
  <c r="CA14" i="3"/>
  <c r="CI14" i="3" s="1"/>
  <c r="CO7" i="3"/>
  <c r="CO12" i="3"/>
  <c r="CQ7" i="3"/>
  <c r="CQ16" i="3"/>
  <c r="CA13" i="3"/>
  <c r="CI13" i="3" s="1"/>
  <c r="CO15" i="3"/>
  <c r="AH8" i="3"/>
  <c r="CG8" i="3" s="1"/>
  <c r="AH7" i="3"/>
  <c r="CG7" i="3" s="1"/>
  <c r="AH9" i="3"/>
  <c r="CG9" i="3" s="1"/>
  <c r="AH14" i="3"/>
  <c r="CG14" i="3" s="1"/>
  <c r="AH16" i="3"/>
  <c r="CG16" i="3" s="1"/>
  <c r="AH10" i="3"/>
  <c r="CG10" i="3" s="1"/>
  <c r="AH15" i="3"/>
  <c r="CG15" i="3" s="1"/>
  <c r="AH11" i="3"/>
  <c r="CG11" i="3" s="1"/>
  <c r="CQ19" i="2"/>
  <c r="CQ15" i="2"/>
  <c r="CQ8" i="2"/>
  <c r="CA12" i="2"/>
  <c r="CI12" i="2" s="1"/>
  <c r="CO12" i="2"/>
  <c r="AH18" i="2"/>
  <c r="CG18" i="2" s="1"/>
  <c r="CQ12" i="2"/>
  <c r="CA10" i="2"/>
  <c r="CI10" i="2" s="1"/>
  <c r="CO10" i="2"/>
  <c r="AH11" i="2"/>
  <c r="CG11" i="2" s="1"/>
  <c r="CA11" i="2"/>
  <c r="CI11" i="2" s="1"/>
  <c r="CO11" i="2"/>
  <c r="CQ13" i="2"/>
  <c r="AH20" i="2"/>
  <c r="CG20" i="2" s="1"/>
  <c r="CQ20" i="2"/>
  <c r="AH19" i="2"/>
  <c r="CG19" i="2" s="1"/>
  <c r="CA19" i="2"/>
  <c r="CI19" i="2" s="1"/>
  <c r="CO19" i="2"/>
  <c r="AH14" i="2"/>
  <c r="CG14" i="2" s="1"/>
  <c r="CA14" i="2"/>
  <c r="CI14" i="2" s="1"/>
  <c r="CQ18" i="2"/>
  <c r="AH7" i="2"/>
  <c r="CG7" i="2" s="1"/>
  <c r="CQ7" i="2"/>
  <c r="CA15" i="2"/>
  <c r="CI15" i="2" s="1"/>
  <c r="CO15" i="2"/>
  <c r="CA17" i="2"/>
  <c r="CI17" i="2" s="1"/>
  <c r="CO17" i="2"/>
  <c r="CO9" i="2"/>
  <c r="AH8" i="2"/>
  <c r="CG8" i="2" s="1"/>
  <c r="CA8" i="2"/>
  <c r="CI8" i="2" s="1"/>
  <c r="CQ9" i="2"/>
  <c r="CO16" i="2"/>
  <c r="AH10" i="2"/>
  <c r="CG10" i="2" s="1"/>
  <c r="BV13" i="2"/>
  <c r="CO13" i="2"/>
  <c r="CA20" i="2"/>
  <c r="CI20" i="2" s="1"/>
  <c r="BV18" i="2"/>
  <c r="CO18" i="2"/>
  <c r="CA7" i="2"/>
  <c r="CI7" i="2" s="1"/>
  <c r="AH15" i="2"/>
  <c r="CG15" i="2" s="1"/>
  <c r="BV9" i="2"/>
  <c r="AH12" i="3"/>
  <c r="CG12" i="3" s="1"/>
  <c r="AH12" i="2"/>
  <c r="CG12" i="2" s="1"/>
  <c r="AH17" i="2"/>
  <c r="CG17" i="2" s="1"/>
  <c r="CQ7" i="5"/>
  <c r="CO7" i="5"/>
  <c r="CO18" i="4"/>
  <c r="CQ8" i="4"/>
  <c r="CO9" i="4"/>
  <c r="CO16" i="4"/>
  <c r="CQ19" i="4"/>
  <c r="CO13" i="3"/>
  <c r="CO10" i="3"/>
  <c r="CQ8" i="3"/>
  <c r="CQ12" i="3"/>
  <c r="CQ14" i="3"/>
  <c r="CO16" i="3"/>
  <c r="CO9" i="3"/>
  <c r="CQ15" i="3"/>
  <c r="CO20" i="2"/>
  <c r="CQ14" i="2"/>
  <c r="CQ16" i="2"/>
  <c r="CO7" i="2"/>
  <c r="CO8" i="2"/>
  <c r="CQ17" i="2"/>
  <c r="CN14" i="1"/>
  <c r="CP8" i="1"/>
  <c r="CP9" i="1"/>
  <c r="CP13" i="1"/>
  <c r="CP7" i="1"/>
  <c r="CP11" i="1"/>
  <c r="CP10" i="1"/>
  <c r="CP12" i="1"/>
  <c r="CN8" i="1"/>
  <c r="CN9" i="1"/>
  <c r="CN13" i="1"/>
  <c r="CN7" i="1"/>
  <c r="CN11" i="1"/>
  <c r="CN10" i="1"/>
  <c r="CN12" i="1"/>
  <c r="CP14" i="1"/>
  <c r="D12" i="1"/>
  <c r="D10" i="1"/>
  <c r="D11" i="1"/>
  <c r="D7" i="1"/>
  <c r="D13" i="1"/>
  <c r="D9" i="1"/>
  <c r="D8" i="1"/>
  <c r="D14" i="1"/>
  <c r="CH10" i="2" l="1"/>
  <c r="CR10" i="2" s="1"/>
  <c r="CL7" i="5"/>
  <c r="CM7" i="5" s="1"/>
  <c r="CH15" i="4"/>
  <c r="CR15" i="4" s="1"/>
  <c r="CH8" i="2"/>
  <c r="CR8" i="2" s="1"/>
  <c r="CH9" i="2"/>
  <c r="CR9" i="2" s="1"/>
  <c r="CH17" i="2"/>
  <c r="CR17" i="2" s="1"/>
  <c r="CH15" i="2"/>
  <c r="CR15" i="2" s="1"/>
  <c r="CH19" i="2"/>
  <c r="CR19" i="2" s="1"/>
  <c r="CH14" i="2"/>
  <c r="CR14" i="2" s="1"/>
  <c r="CH12" i="2"/>
  <c r="CR12" i="2" s="1"/>
  <c r="CS15" i="2" s="1"/>
  <c r="CK16" i="2"/>
  <c r="CH16" i="2"/>
  <c r="CR16" i="2" s="1"/>
  <c r="CH7" i="2"/>
  <c r="CR7" i="2" s="1"/>
  <c r="CH13" i="2"/>
  <c r="CR13" i="2" s="1"/>
  <c r="CS13" i="2" s="1"/>
  <c r="CH20" i="2"/>
  <c r="CR20" i="2" s="1"/>
  <c r="CH11" i="2"/>
  <c r="CR11" i="2" s="1"/>
  <c r="CH18" i="2"/>
  <c r="CR18" i="2" s="1"/>
  <c r="CJ17" i="2"/>
  <c r="CL17" i="2" s="1"/>
  <c r="CK7" i="5"/>
  <c r="CT7" i="5"/>
  <c r="CU7" i="5" s="1"/>
  <c r="CK17" i="2"/>
  <c r="CJ18" i="2"/>
  <c r="CL18" i="2" s="1"/>
  <c r="CJ15" i="2"/>
  <c r="CT18" i="2"/>
  <c r="CK18" i="2"/>
  <c r="CJ7" i="2"/>
  <c r="CL7" i="2" s="1"/>
  <c r="CK15" i="2"/>
  <c r="CK7" i="2"/>
  <c r="CJ19" i="2"/>
  <c r="CL19" i="2" s="1"/>
  <c r="CT7" i="2"/>
  <c r="CH11" i="4"/>
  <c r="CR11" i="4" s="1"/>
  <c r="CH16" i="4"/>
  <c r="CR16" i="4" s="1"/>
  <c r="CH12" i="4"/>
  <c r="CR12" i="4" s="1"/>
  <c r="CH17" i="4"/>
  <c r="CR17" i="4" s="1"/>
  <c r="CH7" i="4"/>
  <c r="CT7" i="4" s="1"/>
  <c r="CH8" i="4"/>
  <c r="CR8" i="4" s="1"/>
  <c r="CH9" i="4"/>
  <c r="CR9" i="4" s="1"/>
  <c r="CH13" i="4"/>
  <c r="CR13" i="4" s="1"/>
  <c r="CH18" i="4"/>
  <c r="CR18" i="4" s="1"/>
  <c r="CH19" i="4"/>
  <c r="CR19" i="4" s="1"/>
  <c r="CH14" i="4"/>
  <c r="CR14" i="4" s="1"/>
  <c r="CH10" i="4"/>
  <c r="CR10" i="4" s="1"/>
  <c r="CJ13" i="4"/>
  <c r="CJ10" i="4"/>
  <c r="CK13" i="4"/>
  <c r="CJ9" i="4"/>
  <c r="CK9" i="4"/>
  <c r="CK10" i="4"/>
  <c r="CJ14" i="4"/>
  <c r="CJ8" i="4"/>
  <c r="CK14" i="4"/>
  <c r="CJ12" i="4"/>
  <c r="CK12" i="4"/>
  <c r="CJ14" i="2"/>
  <c r="CL14" i="2" s="1"/>
  <c r="CK19" i="2"/>
  <c r="CT19" i="2"/>
  <c r="CV19" i="2" s="1"/>
  <c r="CK14" i="2"/>
  <c r="CJ9" i="2"/>
  <c r="CL9" i="2" s="1"/>
  <c r="CT14" i="2"/>
  <c r="CT9" i="2"/>
  <c r="CV9" i="2" s="1"/>
  <c r="CS9" i="2"/>
  <c r="CJ18" i="4"/>
  <c r="CK8" i="4"/>
  <c r="CJ19" i="4"/>
  <c r="CL19" i="4" s="1"/>
  <c r="CK18" i="4"/>
  <c r="CK19" i="4"/>
  <c r="CJ15" i="4"/>
  <c r="CL15" i="4" s="1"/>
  <c r="CK15" i="4"/>
  <c r="CJ11" i="4"/>
  <c r="CL11" i="4" s="1"/>
  <c r="CT15" i="4"/>
  <c r="CK9" i="2"/>
  <c r="CJ8" i="2"/>
  <c r="CL8" i="2" s="1"/>
  <c r="CJ17" i="4"/>
  <c r="CL17" i="4" s="1"/>
  <c r="CK11" i="4"/>
  <c r="CT11" i="4"/>
  <c r="CV11" i="4" s="1"/>
  <c r="CR7" i="4"/>
  <c r="CV7" i="4" s="1"/>
  <c r="CJ20" i="2"/>
  <c r="CK8" i="2"/>
  <c r="CT8" i="2"/>
  <c r="CJ7" i="4"/>
  <c r="CL7" i="4" s="1"/>
  <c r="CJ16" i="4"/>
  <c r="CL16" i="4" s="1"/>
  <c r="CK16" i="4"/>
  <c r="CT16" i="4"/>
  <c r="CJ11" i="2"/>
  <c r="CL11" i="2" s="1"/>
  <c r="CK20" i="2"/>
  <c r="CT20" i="2"/>
  <c r="CJ13" i="2"/>
  <c r="CK11" i="2"/>
  <c r="CT11" i="2"/>
  <c r="CJ10" i="2"/>
  <c r="CL10" i="2" s="1"/>
  <c r="CT13" i="2"/>
  <c r="CK13" i="2"/>
  <c r="CJ12" i="2"/>
  <c r="CK10" i="2"/>
  <c r="CT10" i="2"/>
  <c r="CV10" i="2" s="1"/>
  <c r="CK17" i="4"/>
  <c r="CJ16" i="2"/>
  <c r="CL16" i="2" s="1"/>
  <c r="CK12" i="2"/>
  <c r="CT16" i="2"/>
  <c r="CH10" i="3"/>
  <c r="CR10" i="3" s="1"/>
  <c r="CH7" i="3"/>
  <c r="CR7" i="3" s="1"/>
  <c r="CH16" i="3"/>
  <c r="CR16" i="3" s="1"/>
  <c r="CH14" i="3"/>
  <c r="CR14" i="3" s="1"/>
  <c r="CH15" i="3"/>
  <c r="CR15" i="3" s="1"/>
  <c r="CH8" i="3"/>
  <c r="CR8" i="3" s="1"/>
  <c r="CH9" i="3"/>
  <c r="CR9" i="3" s="1"/>
  <c r="CS7" i="3" s="1"/>
  <c r="CH13" i="3"/>
  <c r="CR13" i="3" s="1"/>
  <c r="CH11" i="3"/>
  <c r="CR11" i="3" s="1"/>
  <c r="CJ12" i="3"/>
  <c r="CK13" i="3"/>
  <c r="CH12" i="3"/>
  <c r="CR12" i="3" s="1"/>
  <c r="CK12" i="3"/>
  <c r="CK8" i="3"/>
  <c r="CJ8" i="3"/>
  <c r="CJ13" i="3"/>
  <c r="CL13" i="3" s="1"/>
  <c r="CJ14" i="3"/>
  <c r="CK14" i="3"/>
  <c r="CJ10" i="3"/>
  <c r="CL10" i="3" s="1"/>
  <c r="CJ7" i="3"/>
  <c r="CL7" i="3" s="1"/>
  <c r="CJ16" i="3"/>
  <c r="CK10" i="3"/>
  <c r="CT10" i="3"/>
  <c r="CK16" i="3"/>
  <c r="CJ15" i="3"/>
  <c r="CL15" i="3" s="1"/>
  <c r="CK7" i="3"/>
  <c r="CT7" i="3"/>
  <c r="CK15" i="3"/>
  <c r="CJ11" i="3"/>
  <c r="CL11" i="3" s="1"/>
  <c r="CT15" i="3"/>
  <c r="CT11" i="3"/>
  <c r="CV11" i="3" s="1"/>
  <c r="CJ9" i="3"/>
  <c r="CK11" i="3"/>
  <c r="CT9" i="3"/>
  <c r="CV9" i="3" s="1"/>
  <c r="CK9" i="3"/>
  <c r="CV7" i="5"/>
  <c r="CO8" i="1"/>
  <c r="CS7" i="5"/>
  <c r="CW7" i="5" s="1"/>
  <c r="CX7" i="5" s="1"/>
  <c r="CY7" i="5" s="1"/>
  <c r="CV7" i="3"/>
  <c r="CS12" i="2"/>
  <c r="CO12" i="1"/>
  <c r="CO14" i="1"/>
  <c r="CO13" i="1"/>
  <c r="CO11" i="1"/>
  <c r="CO7" i="1"/>
  <c r="CO9" i="1"/>
  <c r="CO10" i="1"/>
  <c r="CQ12" i="1"/>
  <c r="CE12" i="1"/>
  <c r="CD12" i="1"/>
  <c r="CF12" i="1" s="1"/>
  <c r="CC12" i="1"/>
  <c r="CB12" i="1"/>
  <c r="BY12" i="1"/>
  <c r="BZ12" i="1" s="1"/>
  <c r="BW12" i="1"/>
  <c r="BX12" i="1" s="1"/>
  <c r="BU12" i="1"/>
  <c r="BV12" i="1" s="1"/>
  <c r="AJ12" i="1"/>
  <c r="AI12" i="1"/>
  <c r="AG12" i="1"/>
  <c r="AF12" i="1"/>
  <c r="AE12" i="1"/>
  <c r="F12" i="1"/>
  <c r="CE10" i="1"/>
  <c r="CD10" i="1"/>
  <c r="CF10" i="1" s="1"/>
  <c r="CC10" i="1"/>
  <c r="CB10" i="1"/>
  <c r="BY10" i="1"/>
  <c r="BZ10" i="1" s="1"/>
  <c r="BW10" i="1"/>
  <c r="BX10" i="1" s="1"/>
  <c r="BU10" i="1"/>
  <c r="BV10" i="1" s="1"/>
  <c r="AJ10" i="1"/>
  <c r="AI10" i="1"/>
  <c r="AG10" i="1"/>
  <c r="AF10" i="1"/>
  <c r="AE10" i="1"/>
  <c r="F10" i="1"/>
  <c r="CQ11" i="1"/>
  <c r="CE11" i="1"/>
  <c r="CD11" i="1"/>
  <c r="CF11" i="1" s="1"/>
  <c r="CC11" i="1"/>
  <c r="CB11" i="1"/>
  <c r="BY11" i="1"/>
  <c r="BZ11" i="1" s="1"/>
  <c r="BW11" i="1"/>
  <c r="BX11" i="1" s="1"/>
  <c r="BU11" i="1"/>
  <c r="BV11" i="1" s="1"/>
  <c r="AJ11" i="1"/>
  <c r="AI11" i="1"/>
  <c r="AG11" i="1"/>
  <c r="AF11" i="1"/>
  <c r="AE11" i="1"/>
  <c r="F11" i="1"/>
  <c r="CE7" i="1"/>
  <c r="CD7" i="1"/>
  <c r="CF7" i="1" s="1"/>
  <c r="CC7" i="1"/>
  <c r="CB7" i="1"/>
  <c r="BY7" i="1"/>
  <c r="BZ7" i="1" s="1"/>
  <c r="BW7" i="1"/>
  <c r="BX7" i="1" s="1"/>
  <c r="BU7" i="1"/>
  <c r="AJ7" i="1"/>
  <c r="AI7" i="1"/>
  <c r="AG7" i="1"/>
  <c r="AF7" i="1"/>
  <c r="AE7" i="1"/>
  <c r="F7" i="1"/>
  <c r="CQ13" i="1"/>
  <c r="CE13" i="1"/>
  <c r="CD13" i="1"/>
  <c r="CF13" i="1" s="1"/>
  <c r="CC13" i="1"/>
  <c r="CB13" i="1"/>
  <c r="BY13" i="1"/>
  <c r="BZ13" i="1" s="1"/>
  <c r="BW13" i="1"/>
  <c r="BX13" i="1" s="1"/>
  <c r="BU13" i="1"/>
  <c r="BV13" i="1" s="1"/>
  <c r="AJ13" i="1"/>
  <c r="AI13" i="1"/>
  <c r="AG13" i="1"/>
  <c r="AF13" i="1"/>
  <c r="AE13" i="1"/>
  <c r="F13" i="1"/>
  <c r="CE9" i="1"/>
  <c r="CD9" i="1"/>
  <c r="CF9" i="1" s="1"/>
  <c r="CC9" i="1"/>
  <c r="CB9" i="1"/>
  <c r="BY9" i="1"/>
  <c r="BZ9" i="1" s="1"/>
  <c r="BW9" i="1"/>
  <c r="BX9" i="1" s="1"/>
  <c r="BU9" i="1"/>
  <c r="BV9" i="1" s="1"/>
  <c r="AJ9" i="1"/>
  <c r="AI9" i="1"/>
  <c r="AG9" i="1"/>
  <c r="AF9" i="1"/>
  <c r="AE9" i="1"/>
  <c r="F9" i="1"/>
  <c r="CE8" i="1"/>
  <c r="CD8" i="1"/>
  <c r="CF8" i="1" s="1"/>
  <c r="CC8" i="1"/>
  <c r="CB8" i="1"/>
  <c r="BY8" i="1"/>
  <c r="BZ8" i="1" s="1"/>
  <c r="BW8" i="1"/>
  <c r="BX8" i="1" s="1"/>
  <c r="BU8" i="1"/>
  <c r="BV8" i="1" s="1"/>
  <c r="AJ8" i="1"/>
  <c r="AI8" i="1"/>
  <c r="AG8" i="1"/>
  <c r="AF8" i="1"/>
  <c r="AE8" i="1"/>
  <c r="F8" i="1"/>
  <c r="CE14" i="1"/>
  <c r="CD14" i="1"/>
  <c r="CF14" i="1" s="1"/>
  <c r="CC14" i="1"/>
  <c r="CB14" i="1"/>
  <c r="BY14" i="1"/>
  <c r="BZ14" i="1" s="1"/>
  <c r="BW14" i="1"/>
  <c r="BX14" i="1" s="1"/>
  <c r="BU14" i="1"/>
  <c r="BV14" i="1" s="1"/>
  <c r="AJ14" i="1"/>
  <c r="AI14" i="1"/>
  <c r="AG14" i="1"/>
  <c r="AF14" i="1"/>
  <c r="AE14" i="1"/>
  <c r="F14" i="1"/>
  <c r="CL9" i="3" l="1"/>
  <c r="CT12" i="2"/>
  <c r="CL12" i="2"/>
  <c r="CS7" i="2"/>
  <c r="CT16" i="3"/>
  <c r="CV16" i="3" s="1"/>
  <c r="CS10" i="3"/>
  <c r="CT18" i="4"/>
  <c r="CV18" i="4" s="1"/>
  <c r="CL18" i="4"/>
  <c r="CT17" i="2"/>
  <c r="CV17" i="2" s="1"/>
  <c r="CS10" i="2"/>
  <c r="CS18" i="2"/>
  <c r="DA7" i="5"/>
  <c r="CZ7" i="5"/>
  <c r="CL16" i="3"/>
  <c r="CL13" i="2"/>
  <c r="CL12" i="4"/>
  <c r="CT17" i="4"/>
  <c r="CT12" i="4"/>
  <c r="CV12" i="4" s="1"/>
  <c r="CT9" i="4"/>
  <c r="CV9" i="4" s="1"/>
  <c r="CT14" i="4"/>
  <c r="CL14" i="4"/>
  <c r="CL9" i="4"/>
  <c r="CT19" i="4"/>
  <c r="CV19" i="4" s="1"/>
  <c r="CT8" i="4"/>
  <c r="CL8" i="4"/>
  <c r="CS8" i="2"/>
  <c r="CS16" i="2"/>
  <c r="CL20" i="2"/>
  <c r="CT15" i="2"/>
  <c r="CV15" i="2" s="1"/>
  <c r="CS19" i="2"/>
  <c r="CS14" i="2"/>
  <c r="CS11" i="2"/>
  <c r="CL15" i="2"/>
  <c r="CS20" i="2"/>
  <c r="CS17" i="2"/>
  <c r="CU17" i="2"/>
  <c r="CW17" i="2" s="1"/>
  <c r="CV18" i="2"/>
  <c r="CM15" i="2"/>
  <c r="CV7" i="2"/>
  <c r="CT13" i="4"/>
  <c r="CV13" i="4" s="1"/>
  <c r="CT10" i="4"/>
  <c r="CL10" i="4"/>
  <c r="CL13" i="4"/>
  <c r="CS13" i="4"/>
  <c r="CS9" i="4"/>
  <c r="CS10" i="4"/>
  <c r="CS14" i="4"/>
  <c r="CV14" i="4"/>
  <c r="CS8" i="4"/>
  <c r="CS18" i="4"/>
  <c r="CS12" i="4"/>
  <c r="CM14" i="2"/>
  <c r="CV14" i="2"/>
  <c r="CV8" i="4"/>
  <c r="CS19" i="4"/>
  <c r="CS15" i="4"/>
  <c r="CV15" i="4"/>
  <c r="CS17" i="4"/>
  <c r="CS7" i="4"/>
  <c r="CS11" i="4"/>
  <c r="CS16" i="4"/>
  <c r="CU11" i="4"/>
  <c r="CV8" i="2"/>
  <c r="CM8" i="2"/>
  <c r="CV16" i="4"/>
  <c r="CU20" i="2"/>
  <c r="CW20" i="2" s="1"/>
  <c r="CV20" i="2"/>
  <c r="CU11" i="2"/>
  <c r="CW11" i="2" s="1"/>
  <c r="CV11" i="2"/>
  <c r="CU13" i="2"/>
  <c r="CW13" i="2" s="1"/>
  <c r="CV13" i="2"/>
  <c r="CU10" i="2"/>
  <c r="CW10" i="2" s="1"/>
  <c r="CU16" i="2"/>
  <c r="CW16" i="2" s="1"/>
  <c r="CV17" i="4"/>
  <c r="CU12" i="2"/>
  <c r="CW12" i="2" s="1"/>
  <c r="CM16" i="2"/>
  <c r="CV12" i="2"/>
  <c r="CV16" i="2"/>
  <c r="CT13" i="3"/>
  <c r="CV13" i="3" s="1"/>
  <c r="CL12" i="3"/>
  <c r="CS16" i="3"/>
  <c r="CT14" i="3"/>
  <c r="CU7" i="3" s="1"/>
  <c r="CW7" i="3" s="1"/>
  <c r="CL14" i="3"/>
  <c r="CS14" i="3"/>
  <c r="CS12" i="3"/>
  <c r="CS15" i="3"/>
  <c r="CS11" i="3"/>
  <c r="CS8" i="3"/>
  <c r="CT8" i="3"/>
  <c r="CV8" i="3" s="1"/>
  <c r="CS9" i="3"/>
  <c r="CS13" i="3"/>
  <c r="CL8" i="3"/>
  <c r="CM14" i="3" s="1"/>
  <c r="CT12" i="3"/>
  <c r="CV12" i="3" s="1"/>
  <c r="CM13" i="3"/>
  <c r="CU10" i="3"/>
  <c r="CW10" i="3" s="1"/>
  <c r="CV10" i="3"/>
  <c r="CQ7" i="1"/>
  <c r="CU15" i="3"/>
  <c r="CW15" i="3" s="1"/>
  <c r="CV15" i="3"/>
  <c r="CU11" i="3"/>
  <c r="CW11" i="3" s="1"/>
  <c r="CM9" i="3"/>
  <c r="AH10" i="1"/>
  <c r="CG10" i="1" s="1"/>
  <c r="CQ10" i="1" s="1"/>
  <c r="CA7" i="1"/>
  <c r="CI7" i="1" s="1"/>
  <c r="AH7" i="1"/>
  <c r="CG7" i="1" s="1"/>
  <c r="CA11" i="1"/>
  <c r="CI11" i="1" s="1"/>
  <c r="CA12" i="1"/>
  <c r="CI12" i="1" s="1"/>
  <c r="BV7" i="1"/>
  <c r="CA10" i="1"/>
  <c r="CI10" i="1" s="1"/>
  <c r="AH12" i="1"/>
  <c r="CG12" i="1" s="1"/>
  <c r="AH13" i="1"/>
  <c r="CG13" i="1" s="1"/>
  <c r="AH11" i="1"/>
  <c r="CG11" i="1" s="1"/>
  <c r="AH8" i="1"/>
  <c r="CG8" i="1" s="1"/>
  <c r="CQ8" i="1" s="1"/>
  <c r="AH9" i="1"/>
  <c r="CG9" i="1" s="1"/>
  <c r="AH14" i="1"/>
  <c r="CG14" i="1" s="1"/>
  <c r="CQ14" i="1" s="1"/>
  <c r="CA14" i="1"/>
  <c r="CI14" i="1" s="1"/>
  <c r="CA9" i="1"/>
  <c r="CI9" i="1" s="1"/>
  <c r="CA13" i="1"/>
  <c r="CI13" i="1" s="1"/>
  <c r="CA8" i="1"/>
  <c r="CI8" i="1" s="1"/>
  <c r="CM10" i="3" l="1"/>
  <c r="CM8" i="3"/>
  <c r="CM7" i="3"/>
  <c r="CM12" i="3"/>
  <c r="CM11" i="3"/>
  <c r="CM15" i="3"/>
  <c r="CM16" i="3"/>
  <c r="CM18" i="2"/>
  <c r="CU9" i="4"/>
  <c r="CM12" i="4"/>
  <c r="CU18" i="4"/>
  <c r="CM10" i="4"/>
  <c r="CU13" i="4"/>
  <c r="CW13" i="4" s="1"/>
  <c r="CU12" i="4"/>
  <c r="CW12" i="4" s="1"/>
  <c r="CM13" i="4"/>
  <c r="CU19" i="4"/>
  <c r="CU7" i="4"/>
  <c r="CW7" i="4" s="1"/>
  <c r="CM16" i="4"/>
  <c r="CU8" i="4"/>
  <c r="CU17" i="4"/>
  <c r="CU16" i="4"/>
  <c r="CW16" i="4" s="1"/>
  <c r="CU15" i="4"/>
  <c r="CW15" i="4" s="1"/>
  <c r="CM19" i="4"/>
  <c r="CU14" i="4"/>
  <c r="CW14" i="4" s="1"/>
  <c r="CU10" i="4"/>
  <c r="CW10" i="4" s="1"/>
  <c r="CM14" i="4"/>
  <c r="CV10" i="4"/>
  <c r="CM12" i="2"/>
  <c r="CM11" i="2"/>
  <c r="CM20" i="2"/>
  <c r="CM19" i="2"/>
  <c r="CU7" i="2"/>
  <c r="CW7" i="2" s="1"/>
  <c r="CM17" i="2"/>
  <c r="CU8" i="2"/>
  <c r="CW8" i="2" s="1"/>
  <c r="CM9" i="2"/>
  <c r="CU19" i="2"/>
  <c r="CW19" i="2" s="1"/>
  <c r="CM7" i="2"/>
  <c r="CU18" i="2"/>
  <c r="CW18" i="2" s="1"/>
  <c r="CM10" i="2"/>
  <c r="CM13" i="2"/>
  <c r="CU9" i="2"/>
  <c r="CW9" i="2" s="1"/>
  <c r="CU14" i="2"/>
  <c r="CW14" i="2" s="1"/>
  <c r="CU15" i="2"/>
  <c r="CW15" i="2" s="1"/>
  <c r="CM9" i="4"/>
  <c r="CM17" i="4"/>
  <c r="CM11" i="4"/>
  <c r="CM15" i="4"/>
  <c r="CM7" i="4"/>
  <c r="CM18" i="4"/>
  <c r="CM8" i="4"/>
  <c r="CW9" i="4"/>
  <c r="CW18" i="4"/>
  <c r="CW8" i="4"/>
  <c r="CW19" i="4"/>
  <c r="CW11" i="4"/>
  <c r="CW17" i="4"/>
  <c r="CU9" i="3"/>
  <c r="CW9" i="3" s="1"/>
  <c r="CU16" i="3"/>
  <c r="CW16" i="3" s="1"/>
  <c r="CV14" i="3"/>
  <c r="CU13" i="3"/>
  <c r="CW13" i="3" s="1"/>
  <c r="CU14" i="3"/>
  <c r="CW14" i="3" s="1"/>
  <c r="CU12" i="3"/>
  <c r="CW12" i="3" s="1"/>
  <c r="CU8" i="3"/>
  <c r="CW8" i="3" s="1"/>
  <c r="CH12" i="1"/>
  <c r="CR12" i="1" s="1"/>
  <c r="CJ12" i="1"/>
  <c r="CH11" i="1"/>
  <c r="CR11" i="1" s="1"/>
  <c r="CK12" i="1"/>
  <c r="CJ11" i="1"/>
  <c r="CH7" i="1"/>
  <c r="CR7" i="1" s="1"/>
  <c r="CH10" i="1"/>
  <c r="CR10" i="1" s="1"/>
  <c r="CJ7" i="1"/>
  <c r="CK11" i="1"/>
  <c r="CK7" i="1"/>
  <c r="CJ10" i="1"/>
  <c r="CK10" i="1"/>
  <c r="CJ13" i="1"/>
  <c r="CQ9" i="1"/>
  <c r="CH9" i="1"/>
  <c r="CH14" i="1"/>
  <c r="CR14" i="1" s="1"/>
  <c r="CK14" i="1"/>
  <c r="CH13" i="1"/>
  <c r="CR13" i="1" s="1"/>
  <c r="CH8" i="1"/>
  <c r="CR8" i="1" s="1"/>
  <c r="CK13" i="1"/>
  <c r="CJ9" i="1"/>
  <c r="CJ8" i="1"/>
  <c r="CK9" i="1"/>
  <c r="CK8" i="1"/>
  <c r="CJ14" i="1"/>
  <c r="CX17" i="2" l="1"/>
  <c r="CY17" i="2" s="1"/>
  <c r="CZ17" i="2" s="1"/>
  <c r="CL12" i="1"/>
  <c r="CX14" i="2"/>
  <c r="CY14" i="2" s="1"/>
  <c r="CZ14" i="2" s="1"/>
  <c r="CX9" i="3"/>
  <c r="CY9" i="3" s="1"/>
  <c r="CZ9" i="3" s="1"/>
  <c r="CX14" i="3"/>
  <c r="CY14" i="3" s="1"/>
  <c r="CZ14" i="3" s="1"/>
  <c r="CX16" i="2"/>
  <c r="CY16" i="2" s="1"/>
  <c r="CZ16" i="2" s="1"/>
  <c r="CX20" i="2"/>
  <c r="CY20" i="2" s="1"/>
  <c r="CZ20" i="2" s="1"/>
  <c r="CX15" i="2"/>
  <c r="CY15" i="2" s="1"/>
  <c r="CZ15" i="2" s="1"/>
  <c r="CX11" i="2"/>
  <c r="CY11" i="2" s="1"/>
  <c r="CZ11" i="2" s="1"/>
  <c r="CX10" i="2"/>
  <c r="CY10" i="2" s="1"/>
  <c r="CZ10" i="2" s="1"/>
  <c r="CX8" i="2"/>
  <c r="CY8" i="2" s="1"/>
  <c r="CZ8" i="2" s="1"/>
  <c r="CX19" i="2"/>
  <c r="CY19" i="2" s="1"/>
  <c r="CZ19" i="2" s="1"/>
  <c r="CX18" i="2"/>
  <c r="CY18" i="2" s="1"/>
  <c r="CZ18" i="2" s="1"/>
  <c r="CX12" i="2"/>
  <c r="CY12" i="2" s="1"/>
  <c r="CZ12" i="2" s="1"/>
  <c r="CX7" i="2"/>
  <c r="CY7" i="2" s="1"/>
  <c r="CZ7" i="2" s="1"/>
  <c r="CX13" i="2"/>
  <c r="CY13" i="2" s="1"/>
  <c r="CZ13" i="2" s="1"/>
  <c r="CX9" i="2"/>
  <c r="CY9" i="2" s="1"/>
  <c r="CZ9" i="2" s="1"/>
  <c r="DA20" i="2" s="1"/>
  <c r="CX13" i="4"/>
  <c r="CY13" i="4" s="1"/>
  <c r="CZ13" i="4" s="1"/>
  <c r="CX9" i="4"/>
  <c r="CY9" i="4" s="1"/>
  <c r="CZ9" i="4" s="1"/>
  <c r="CX10" i="4"/>
  <c r="CY10" i="4" s="1"/>
  <c r="CZ10" i="4" s="1"/>
  <c r="CX14" i="4"/>
  <c r="CY14" i="4" s="1"/>
  <c r="CZ14" i="4" s="1"/>
  <c r="CX12" i="4"/>
  <c r="CY12" i="4" s="1"/>
  <c r="CZ12" i="4" s="1"/>
  <c r="CX8" i="4"/>
  <c r="CY8" i="4" s="1"/>
  <c r="CZ8" i="4" s="1"/>
  <c r="CX18" i="4"/>
  <c r="CY18" i="4" s="1"/>
  <c r="CZ18" i="4" s="1"/>
  <c r="CX19" i="4"/>
  <c r="CY19" i="4" s="1"/>
  <c r="CZ19" i="4" s="1"/>
  <c r="CX15" i="4"/>
  <c r="CY15" i="4" s="1"/>
  <c r="CZ15" i="4" s="1"/>
  <c r="CX11" i="4"/>
  <c r="CY11" i="4" s="1"/>
  <c r="CZ11" i="4" s="1"/>
  <c r="CX17" i="4"/>
  <c r="CY17" i="4" s="1"/>
  <c r="CZ17" i="4" s="1"/>
  <c r="CX7" i="4"/>
  <c r="CY7" i="4" s="1"/>
  <c r="CZ7" i="4" s="1"/>
  <c r="CX16" i="4"/>
  <c r="CY16" i="4" s="1"/>
  <c r="CZ16" i="4" s="1"/>
  <c r="DA8" i="2"/>
  <c r="DA10" i="2"/>
  <c r="CX7" i="3"/>
  <c r="CY7" i="3" s="1"/>
  <c r="CZ7" i="3" s="1"/>
  <c r="CX12" i="3"/>
  <c r="CY12" i="3" s="1"/>
  <c r="CZ12" i="3" s="1"/>
  <c r="CX13" i="3"/>
  <c r="CY13" i="3" s="1"/>
  <c r="CZ13" i="3" s="1"/>
  <c r="CX11" i="3"/>
  <c r="CY11" i="3" s="1"/>
  <c r="CZ11" i="3" s="1"/>
  <c r="CX16" i="3"/>
  <c r="CY16" i="3" s="1"/>
  <c r="CZ16" i="3" s="1"/>
  <c r="CX8" i="3"/>
  <c r="CY8" i="3" s="1"/>
  <c r="CZ8" i="3" s="1"/>
  <c r="CX15" i="3"/>
  <c r="CY15" i="3" s="1"/>
  <c r="CZ15" i="3" s="1"/>
  <c r="CX10" i="3"/>
  <c r="CY10" i="3" s="1"/>
  <c r="CZ10" i="3" s="1"/>
  <c r="CT12" i="1"/>
  <c r="CV12" i="1" s="1"/>
  <c r="CT11" i="1"/>
  <c r="CV11" i="1" s="1"/>
  <c r="CL11" i="1"/>
  <c r="CL13" i="1"/>
  <c r="CT10" i="1"/>
  <c r="CV10" i="1" s="1"/>
  <c r="CT7" i="1"/>
  <c r="CV7" i="1" s="1"/>
  <c r="CL7" i="1"/>
  <c r="CL10" i="1"/>
  <c r="CL8" i="1"/>
  <c r="CT13" i="1"/>
  <c r="CV13" i="1" s="1"/>
  <c r="CT8" i="1"/>
  <c r="CL14" i="1"/>
  <c r="CR9" i="1"/>
  <c r="CS7" i="1" s="1"/>
  <c r="CT9" i="1"/>
  <c r="CT14" i="1"/>
  <c r="CL9" i="1"/>
  <c r="DA8" i="3" l="1"/>
  <c r="DA18" i="2"/>
  <c r="DA11" i="2"/>
  <c r="DA13" i="2"/>
  <c r="DA7" i="2"/>
  <c r="DA16" i="2"/>
  <c r="DA19" i="2"/>
  <c r="DA15" i="2"/>
  <c r="DA9" i="2"/>
  <c r="DA14" i="2"/>
  <c r="DA12" i="2"/>
  <c r="DA17" i="2"/>
  <c r="DA13" i="4"/>
  <c r="DA9" i="4"/>
  <c r="DA10" i="4"/>
  <c r="DA14" i="4"/>
  <c r="DA12" i="4"/>
  <c r="DA8" i="4"/>
  <c r="DA18" i="4"/>
  <c r="DA19" i="4"/>
  <c r="DA15" i="4"/>
  <c r="DA7" i="4"/>
  <c r="DA16" i="4"/>
  <c r="DA17" i="4"/>
  <c r="DA11" i="4"/>
  <c r="DA12" i="3"/>
  <c r="DA10" i="3"/>
  <c r="DA7" i="3"/>
  <c r="DA14" i="3"/>
  <c r="DA9" i="3"/>
  <c r="DA16" i="3"/>
  <c r="DA13" i="3"/>
  <c r="DA11" i="3"/>
  <c r="DA15" i="3"/>
  <c r="CU12" i="1"/>
  <c r="CS12" i="1"/>
  <c r="CM12" i="1"/>
  <c r="CM13" i="1"/>
  <c r="CU13" i="1"/>
  <c r="CS13" i="1"/>
  <c r="CU7" i="1"/>
  <c r="CW7" i="1" s="1"/>
  <c r="CU11" i="1"/>
  <c r="CS11" i="1"/>
  <c r="CM11" i="1"/>
  <c r="CM7" i="1"/>
  <c r="CU10" i="1"/>
  <c r="CS14" i="1"/>
  <c r="CS10" i="1"/>
  <c r="CM10" i="1"/>
  <c r="CM9" i="1"/>
  <c r="CU9" i="1"/>
  <c r="CU8" i="1"/>
  <c r="CV8" i="1"/>
  <c r="CM8" i="1"/>
  <c r="CS8" i="1"/>
  <c r="CU14" i="1"/>
  <c r="CV14" i="1"/>
  <c r="CM14" i="1"/>
  <c r="CS9" i="1"/>
  <c r="CV9" i="1"/>
  <c r="CW12" i="1" l="1"/>
  <c r="CW13" i="1"/>
  <c r="CW11" i="1"/>
  <c r="CW14" i="1"/>
  <c r="CW10" i="1"/>
  <c r="CW9" i="1"/>
  <c r="CW8" i="1"/>
  <c r="CX12" i="1" l="1"/>
  <c r="CY12" i="1" s="1"/>
  <c r="CZ12" i="1" s="1"/>
  <c r="CX13" i="1"/>
  <c r="CY13" i="1" s="1"/>
  <c r="CZ13" i="1" s="1"/>
  <c r="CX11" i="1"/>
  <c r="CY11" i="1" s="1"/>
  <c r="CZ11" i="1" s="1"/>
  <c r="CX7" i="1"/>
  <c r="CY7" i="1" s="1"/>
  <c r="CZ7" i="1" s="1"/>
  <c r="CX8" i="1"/>
  <c r="CY8" i="1" s="1"/>
  <c r="CZ8" i="1" s="1"/>
  <c r="CX10" i="1"/>
  <c r="CY10" i="1" s="1"/>
  <c r="CZ10" i="1" s="1"/>
  <c r="CX9" i="1"/>
  <c r="CY9" i="1" s="1"/>
  <c r="CZ9" i="1" s="1"/>
  <c r="CX14" i="1"/>
  <c r="CY14" i="1" s="1"/>
  <c r="CZ14" i="1" l="1"/>
  <c r="DA14" i="1" s="1"/>
  <c r="DA11" i="1"/>
  <c r="DA13" i="1"/>
  <c r="DA8" i="1"/>
  <c r="DA7" i="1"/>
  <c r="DA12" i="1" l="1"/>
  <c r="DA9" i="1"/>
  <c r="DA10" i="1"/>
</calcChain>
</file>

<file path=xl/sharedStrings.xml><?xml version="1.0" encoding="utf-8"?>
<sst xmlns="http://schemas.openxmlformats.org/spreadsheetml/2006/main" count="614" uniqueCount="101">
  <si>
    <t>Országos Csapatverseny</t>
  </si>
  <si>
    <t>Nehézség</t>
  </si>
  <si>
    <t>Kreativítás</t>
  </si>
  <si>
    <t>Levonás</t>
  </si>
  <si>
    <t>Kreativitás</t>
  </si>
  <si>
    <t>Szabvál</t>
  </si>
  <si>
    <t>Összesen</t>
  </si>
  <si>
    <t>Név</t>
  </si>
  <si>
    <t>1.bíró</t>
  </si>
  <si>
    <t>2.bíró</t>
  </si>
  <si>
    <t>3.bíró</t>
  </si>
  <si>
    <t>1. bíró</t>
  </si>
  <si>
    <t>2. bíró</t>
  </si>
  <si>
    <t>3. bíró</t>
  </si>
  <si>
    <t>Kreat  Pont (lev. n)</t>
  </si>
  <si>
    <t>Kreatos</t>
  </si>
  <si>
    <t>Pont</t>
  </si>
  <si>
    <t>Hely</t>
  </si>
  <si>
    <t>Kis hiba</t>
  </si>
  <si>
    <t>Nagy hiba</t>
  </si>
  <si>
    <t>Nehézség Pont (lev. n)</t>
  </si>
  <si>
    <t>kis hiba</t>
  </si>
  <si>
    <t>nagy hiba</t>
  </si>
  <si>
    <t>Zene  (0-10)</t>
  </si>
  <si>
    <t>Ütem  (0-10)</t>
  </si>
  <si>
    <t>Mozgás  (0-10)</t>
  </si>
  <si>
    <t>Elem végreh,kivit(0-10)</t>
  </si>
  <si>
    <t>Szórakoztatás (0-30)</t>
  </si>
  <si>
    <t>Erő elem (0-10)</t>
  </si>
  <si>
    <t>Torna elem (0-10)</t>
  </si>
  <si>
    <t>Elengedés (0-10)</t>
  </si>
  <si>
    <t>Kötél feltekerés (0-10)</t>
  </si>
  <si>
    <t>Szinkron, páros e (0-10)</t>
  </si>
  <si>
    <t>lev. Nélkül</t>
  </si>
  <si>
    <t>levonással</t>
  </si>
  <si>
    <t>Össz</t>
  </si>
  <si>
    <t>Hely Pont</t>
  </si>
  <si>
    <t xml:space="preserve">Hely </t>
  </si>
  <si>
    <t>HELY</t>
  </si>
  <si>
    <t>dupla 2x30</t>
  </si>
  <si>
    <t>futás 2x30</t>
  </si>
  <si>
    <t>Csapat</t>
  </si>
  <si>
    <t>Bíró Luca + Németh Bori</t>
  </si>
  <si>
    <t>Dominika Schmidtova + Alica Miskolci</t>
  </si>
  <si>
    <t>Lenka Tahotna +Veronika Kastlová</t>
  </si>
  <si>
    <t xml:space="preserve">Natalia Horinkova  Filip Filkasz </t>
  </si>
  <si>
    <t xml:space="preserve">Viktoria Holkovicova  Jakub Krajcirik </t>
  </si>
  <si>
    <t>Nela Molnárova+Tatiana Velebova</t>
  </si>
  <si>
    <t>Juhász Gyöngyvér+Milanovich Maja</t>
  </si>
  <si>
    <t>Sara Ticha + Zuzana Sloviková</t>
  </si>
  <si>
    <t>Dénes Hanna, Horváth Vanda</t>
  </si>
  <si>
    <t>Zelenyánszky Luca, Goldmann Eliza</t>
  </si>
  <si>
    <t xml:space="preserve">Pesti Vanda, Molnár Emma </t>
  </si>
  <si>
    <t>Kurz Olivia  + Unguras Doina</t>
  </si>
  <si>
    <t>Nicol Schusnixova +Tamara Klukova</t>
  </si>
  <si>
    <t>Sofia Krajcirikova + Vanesa Fritshova</t>
  </si>
  <si>
    <t xml:space="preserve">Alexandra Posova , Adela Filkaszova </t>
  </si>
  <si>
    <t xml:space="preserve">Ivancsics Anna, Haller Eliána </t>
  </si>
  <si>
    <t xml:space="preserve">Papp Virág , Halmosi Dézi </t>
  </si>
  <si>
    <t>Zsoldos Lili+Horváh Liza</t>
  </si>
  <si>
    <t>Stier Dorka +Kovács Zsófia</t>
  </si>
  <si>
    <t>Vér Hermina  + Krikó Luca</t>
  </si>
  <si>
    <t xml:space="preserve">Gyurkó Glória+ Pásztorházi Emma </t>
  </si>
  <si>
    <t>Klaudia Galikova,Aneta Barlikova</t>
  </si>
  <si>
    <t>Sabina Galikova ,Michaela Krizanova</t>
  </si>
  <si>
    <t>Monika  Marcanova,Alexandra Holtova</t>
  </si>
  <si>
    <t>Süveges Szonja, Baumgartner Sára</t>
  </si>
  <si>
    <t xml:space="preserve">Szentgyörgyvölgyi Zóra,Varga Laura </t>
  </si>
  <si>
    <t>Lucia Miskolci + Alexandra Sedlackova</t>
  </si>
  <si>
    <t>Martina Lovasova + Lea Matura</t>
  </si>
  <si>
    <t>Décsi Réka +Radics Réka</t>
  </si>
  <si>
    <t>Nagy Beáta +Zsoldos Dalma</t>
  </si>
  <si>
    <t>Szabó Laura +Pántya Boglárka</t>
  </si>
  <si>
    <t>Magassy Eszter + Kecskés Kinga</t>
  </si>
  <si>
    <t>Fritz Viki, Horváth Lara</t>
  </si>
  <si>
    <t xml:space="preserve">Fekete Anna,Gyurkó Flora </t>
  </si>
  <si>
    <t>Ertler Lena   + Ljoki Leona </t>
  </si>
  <si>
    <t xml:space="preserve">Vanesa Krchnakova + Linda Randzikova  </t>
  </si>
  <si>
    <t>Baumgartner Luca+ Nagy Lotti</t>
  </si>
  <si>
    <t>Tirvuica Vanesa   + Unguras Iuliana</t>
  </si>
  <si>
    <t xml:space="preserve">Alzbeta Suchova + Nela Bajanikova </t>
  </si>
  <si>
    <t>Havasi Dorina + Kovács Léna</t>
  </si>
  <si>
    <t>Sali Laura + Fekete Zelma</t>
  </si>
  <si>
    <t>Babos Boglárka + Derdák Dalma</t>
  </si>
  <si>
    <t>Kamila Florisova + Dominika Komjatova</t>
  </si>
  <si>
    <t>Tamara Prochocka + Lucia Viglaska</t>
  </si>
  <si>
    <t>Karolina Julisova + Laura Kordikova</t>
  </si>
  <si>
    <t xml:space="preserve">Karolina Soosova  + Lea Bittnerova </t>
  </si>
  <si>
    <t>Zene  (0-10) MUSIC</t>
  </si>
  <si>
    <t>Ütem  (0-10) RHYTM</t>
  </si>
  <si>
    <t>Mozgás  (0-10) POHYB</t>
  </si>
  <si>
    <t xml:space="preserve">Elem végreh,kivit(0-10) </t>
  </si>
  <si>
    <t>Szórakoztatás (0-30) ZABAVA</t>
  </si>
  <si>
    <t>Erő elem (0-10) POWER</t>
  </si>
  <si>
    <t>Elengedés (0-10) RELEASE</t>
  </si>
  <si>
    <t>Kötél feltekerés (0-10) WRAP</t>
  </si>
  <si>
    <t>Szinkron, páros e (0-10) SYCHRONNOST</t>
  </si>
  <si>
    <t>Torna elem (0-10) GYMNASTICS</t>
  </si>
  <si>
    <t>Nehézség / Difficulty</t>
  </si>
  <si>
    <t>Kreativitás / Creativity</t>
  </si>
  <si>
    <t>Slovenská rope skippingová asociácia Bratislava jumpers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</si>
</sst>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6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36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color indexed="10"/>
      <name val="Times New Roman"/>
      <family val="1"/>
      <charset val="238"/>
    </font>
    <font>
      <b/>
      <sz val="10"/>
      <name val="Calibri"/>
      <family val="2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color theme="2" tint="-0.89999084444715716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56"/>
      <name val="Times New Roman"/>
      <family val="1"/>
      <charset val="238"/>
    </font>
    <font>
      <b/>
      <sz val="10"/>
      <color indexed="56"/>
      <name val="Times New Roman"/>
      <family val="1"/>
      <charset val="238"/>
    </font>
    <font>
      <sz val="12"/>
      <name val="Calibri"/>
      <family val="2"/>
      <charset val="238"/>
    </font>
    <font>
      <b/>
      <sz val="12"/>
      <color rgb="FF0070C0"/>
      <name val="Calibri"/>
      <family val="2"/>
      <charset val="238"/>
    </font>
    <font>
      <b/>
      <sz val="11"/>
      <color theme="2" tint="-0.89999084444715716"/>
      <name val="Times New Roman"/>
      <family val="1"/>
      <charset val="238"/>
    </font>
    <font>
      <b/>
      <sz val="10"/>
      <color indexed="53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6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60"/>
      <name val="Calibri"/>
      <family val="2"/>
      <charset val="238"/>
    </font>
    <font>
      <b/>
      <sz val="10"/>
      <color rgb="FF0070C0"/>
      <name val="Calibri"/>
      <family val="2"/>
      <charset val="238"/>
    </font>
    <font>
      <sz val="10"/>
      <color indexed="36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3" borderId="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textRotation="180"/>
    </xf>
    <xf numFmtId="164" fontId="18" fillId="3" borderId="1" xfId="0" applyNumberFormat="1" applyFont="1" applyFill="1" applyBorder="1" applyAlignment="1" applyProtection="1">
      <alignment vertical="center" textRotation="180" wrapText="1"/>
    </xf>
    <xf numFmtId="164" fontId="18" fillId="3" borderId="1" xfId="0" applyNumberFormat="1" applyFont="1" applyFill="1" applyBorder="1" applyAlignment="1" applyProtection="1">
      <alignment vertical="top" textRotation="180" wrapText="1"/>
    </xf>
    <xf numFmtId="0" fontId="19" fillId="3" borderId="1" xfId="0" applyFont="1" applyFill="1" applyBorder="1" applyAlignment="1" applyProtection="1">
      <alignment vertical="top" textRotation="180" wrapText="1"/>
    </xf>
    <xf numFmtId="0" fontId="20" fillId="3" borderId="1" xfId="0" applyFont="1" applyFill="1" applyBorder="1" applyAlignment="1" applyProtection="1">
      <alignment vertical="top" textRotation="180" wrapText="1"/>
    </xf>
    <xf numFmtId="2" fontId="23" fillId="3" borderId="1" xfId="0" applyNumberFormat="1" applyFont="1" applyFill="1" applyBorder="1" applyAlignment="1" applyProtection="1">
      <alignment horizontal="center" vertical="center" textRotation="180"/>
    </xf>
    <xf numFmtId="2" fontId="11" fillId="3" borderId="1" xfId="0" applyNumberFormat="1" applyFont="1" applyFill="1" applyBorder="1" applyAlignment="1" applyProtection="1">
      <alignment vertical="top" textRotation="180"/>
    </xf>
    <xf numFmtId="0" fontId="29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2" fontId="12" fillId="3" borderId="1" xfId="0" applyNumberFormat="1" applyFont="1" applyFill="1" applyBorder="1" applyProtection="1"/>
    <xf numFmtId="164" fontId="6" fillId="3" borderId="1" xfId="0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2" fontId="31" fillId="3" borderId="1" xfId="0" applyNumberFormat="1" applyFont="1" applyFill="1" applyBorder="1" applyProtection="1">
      <protection hidden="1"/>
    </xf>
    <xf numFmtId="2" fontId="32" fillId="3" borderId="1" xfId="0" applyNumberFormat="1" applyFont="1" applyFill="1" applyBorder="1" applyProtection="1">
      <protection hidden="1"/>
    </xf>
    <xf numFmtId="2" fontId="13" fillId="3" borderId="1" xfId="0" applyNumberFormat="1" applyFont="1" applyFill="1" applyBorder="1" applyProtection="1">
      <protection hidden="1"/>
    </xf>
    <xf numFmtId="1" fontId="33" fillId="3" borderId="1" xfId="0" applyNumberFormat="1" applyFont="1" applyFill="1" applyBorder="1" applyProtection="1"/>
    <xf numFmtId="2" fontId="8" fillId="3" borderId="1" xfId="0" applyNumberFormat="1" applyFont="1" applyFill="1" applyBorder="1" applyProtection="1"/>
    <xf numFmtId="1" fontId="35" fillId="3" borderId="1" xfId="0" applyNumberFormat="1" applyFont="1" applyFill="1" applyBorder="1" applyProtection="1"/>
    <xf numFmtId="1" fontId="36" fillId="3" borderId="1" xfId="0" applyNumberFormat="1" applyFont="1" applyFill="1" applyBorder="1" applyProtection="1"/>
    <xf numFmtId="2" fontId="26" fillId="3" borderId="1" xfId="0" applyNumberFormat="1" applyFont="1" applyFill="1" applyBorder="1" applyProtection="1">
      <protection locked="0"/>
    </xf>
    <xf numFmtId="0" fontId="20" fillId="3" borderId="1" xfId="0" applyFont="1" applyFill="1" applyBorder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Protection="1"/>
    <xf numFmtId="164" fontId="6" fillId="3" borderId="0" xfId="0" applyNumberFormat="1" applyFont="1" applyFill="1" applyBorder="1" applyProtection="1"/>
    <xf numFmtId="2" fontId="12" fillId="3" borderId="0" xfId="0" applyNumberFormat="1" applyFont="1" applyFill="1" applyBorder="1" applyProtection="1"/>
    <xf numFmtId="2" fontId="30" fillId="3" borderId="0" xfId="0" applyNumberFormat="1" applyFont="1" applyFill="1" applyBorder="1" applyProtection="1"/>
    <xf numFmtId="2" fontId="13" fillId="3" borderId="0" xfId="0" applyNumberFormat="1" applyFont="1" applyFill="1" applyBorder="1" applyProtection="1"/>
    <xf numFmtId="2" fontId="39" fillId="3" borderId="0" xfId="0" applyNumberFormat="1" applyFont="1" applyFill="1" applyBorder="1" applyProtection="1"/>
    <xf numFmtId="2" fontId="32" fillId="3" borderId="0" xfId="0" applyNumberFormat="1" applyFont="1" applyFill="1" applyBorder="1" applyProtection="1"/>
    <xf numFmtId="2" fontId="11" fillId="3" borderId="0" xfId="0" applyNumberFormat="1" applyFont="1" applyFill="1" applyBorder="1" applyProtection="1"/>
    <xf numFmtId="2" fontId="8" fillId="3" borderId="0" xfId="0" applyNumberFormat="1" applyFont="1" applyFill="1" applyBorder="1" applyProtection="1"/>
    <xf numFmtId="1" fontId="33" fillId="3" borderId="0" xfId="0" applyNumberFormat="1" applyFont="1" applyFill="1" applyBorder="1" applyProtection="1"/>
    <xf numFmtId="0" fontId="8" fillId="3" borderId="0" xfId="0" applyFont="1" applyFill="1" applyBorder="1" applyProtection="1"/>
    <xf numFmtId="0" fontId="0" fillId="3" borderId="0" xfId="0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2" fontId="3" fillId="3" borderId="0" xfId="0" applyNumberFormat="1" applyFont="1" applyFill="1" applyBorder="1" applyAlignment="1" applyProtection="1">
      <alignment wrapText="1"/>
      <protection locked="0"/>
    </xf>
    <xf numFmtId="1" fontId="4" fillId="3" borderId="0" xfId="0" applyNumberFormat="1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40" fillId="3" borderId="0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2" fontId="17" fillId="3" borderId="1" xfId="0" applyNumberFormat="1" applyFont="1" applyFill="1" applyBorder="1" applyAlignment="1" applyProtection="1">
      <alignment horizontal="center" vertical="center" textRotation="180"/>
    </xf>
    <xf numFmtId="2" fontId="21" fillId="3" borderId="1" xfId="0" applyNumberFormat="1" applyFont="1" applyFill="1" applyBorder="1" applyAlignment="1" applyProtection="1">
      <alignment vertical="center" textRotation="180"/>
    </xf>
    <xf numFmtId="2" fontId="22" fillId="3" borderId="1" xfId="0" applyNumberFormat="1" applyFont="1" applyFill="1" applyBorder="1" applyAlignment="1" applyProtection="1">
      <alignment horizontal="center" vertical="center" textRotation="180"/>
    </xf>
    <xf numFmtId="2" fontId="8" fillId="3" borderId="1" xfId="0" applyNumberFormat="1" applyFont="1" applyFill="1" applyBorder="1" applyAlignment="1" applyProtection="1">
      <alignment vertical="center" wrapText="1"/>
    </xf>
    <xf numFmtId="1" fontId="10" fillId="3" borderId="1" xfId="0" applyNumberFormat="1" applyFont="1" applyFill="1" applyBorder="1" applyAlignment="1" applyProtection="1">
      <alignment vertical="center"/>
    </xf>
    <xf numFmtId="1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0" fillId="3" borderId="1" xfId="0" applyNumberFormat="1" applyFont="1" applyFill="1" applyBorder="1" applyProtection="1"/>
    <xf numFmtId="2" fontId="11" fillId="3" borderId="1" xfId="0" applyNumberFormat="1" applyFont="1" applyFill="1" applyBorder="1" applyProtection="1"/>
    <xf numFmtId="0" fontId="6" fillId="0" borderId="1" xfId="0" applyFont="1" applyFill="1" applyBorder="1" applyProtection="1"/>
    <xf numFmtId="0" fontId="6" fillId="3" borderId="4" xfId="0" applyFont="1" applyFill="1" applyBorder="1" applyAlignment="1" applyProtection="1">
      <alignment vertical="center"/>
    </xf>
    <xf numFmtId="0" fontId="6" fillId="3" borderId="6" xfId="0" applyFont="1" applyFill="1" applyBorder="1" applyProtection="1"/>
    <xf numFmtId="0" fontId="6" fillId="3" borderId="5" xfId="0" applyFont="1" applyFill="1" applyBorder="1" applyAlignment="1" applyProtection="1">
      <alignment vertical="center"/>
    </xf>
    <xf numFmtId="0" fontId="28" fillId="3" borderId="5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textRotation="180"/>
    </xf>
    <xf numFmtId="0" fontId="6" fillId="4" borderId="1" xfId="0" applyFont="1" applyFill="1" applyBorder="1" applyProtection="1">
      <protection locked="0"/>
    </xf>
    <xf numFmtId="0" fontId="19" fillId="5" borderId="1" xfId="0" applyFont="1" applyFill="1" applyBorder="1" applyAlignment="1" applyProtection="1">
      <alignment vertical="top" textRotation="180" wrapText="1"/>
    </xf>
    <xf numFmtId="0" fontId="20" fillId="5" borderId="1" xfId="0" applyFont="1" applyFill="1" applyBorder="1" applyProtection="1">
      <protection locked="0"/>
    </xf>
    <xf numFmtId="0" fontId="20" fillId="5" borderId="1" xfId="0" applyFont="1" applyFill="1" applyBorder="1" applyAlignment="1" applyProtection="1">
      <alignment vertical="top" textRotation="180" wrapText="1"/>
    </xf>
    <xf numFmtId="0" fontId="20" fillId="5" borderId="1" xfId="0" applyFont="1" applyFill="1" applyBorder="1" applyProtection="1"/>
    <xf numFmtId="2" fontId="8" fillId="3" borderId="2" xfId="0" applyNumberFormat="1" applyFont="1" applyFill="1" applyBorder="1" applyAlignment="1" applyProtection="1">
      <alignment vertical="top" textRotation="180"/>
    </xf>
    <xf numFmtId="2" fontId="8" fillId="3" borderId="2" xfId="0" applyNumberFormat="1" applyFont="1" applyFill="1" applyBorder="1" applyProtection="1"/>
    <xf numFmtId="1" fontId="10" fillId="3" borderId="4" xfId="0" applyNumberFormat="1" applyFont="1" applyFill="1" applyBorder="1" applyAlignment="1" applyProtection="1">
      <alignment horizontal="center" vertical="center"/>
      <protection locked="0"/>
    </xf>
    <xf numFmtId="2" fontId="34" fillId="3" borderId="4" xfId="0" applyNumberFormat="1" applyFont="1" applyFill="1" applyBorder="1" applyProtection="1"/>
    <xf numFmtId="2" fontId="8" fillId="3" borderId="6" xfId="0" applyNumberFormat="1" applyFont="1" applyFill="1" applyBorder="1" applyAlignment="1" applyProtection="1">
      <alignment vertical="center" wrapText="1"/>
    </xf>
    <xf numFmtId="1" fontId="10" fillId="3" borderId="5" xfId="0" applyNumberFormat="1" applyFont="1" applyFill="1" applyBorder="1" applyAlignment="1" applyProtection="1">
      <alignment vertical="center"/>
    </xf>
    <xf numFmtId="2" fontId="8" fillId="3" borderId="6" xfId="0" applyNumberFormat="1" applyFont="1" applyFill="1" applyBorder="1" applyProtection="1"/>
    <xf numFmtId="1" fontId="33" fillId="3" borderId="5" xfId="0" applyNumberFormat="1" applyFont="1" applyFill="1" applyBorder="1" applyProtection="1"/>
    <xf numFmtId="1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36" fillId="3" borderId="2" xfId="0" applyNumberFormat="1" applyFont="1" applyFill="1" applyBorder="1" applyProtection="1"/>
    <xf numFmtId="0" fontId="6" fillId="0" borderId="4" xfId="0" applyFont="1" applyFill="1" applyBorder="1" applyProtection="1"/>
    <xf numFmtId="2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27" fillId="3" borderId="5" xfId="0" applyNumberFormat="1" applyFont="1" applyFill="1" applyBorder="1" applyAlignment="1" applyProtection="1">
      <alignment horizontal="center" vertical="center"/>
      <protection locked="0"/>
    </xf>
    <xf numFmtId="2" fontId="26" fillId="3" borderId="6" xfId="0" applyNumberFormat="1" applyFont="1" applyFill="1" applyBorder="1" applyProtection="1">
      <protection locked="0"/>
    </xf>
    <xf numFmtId="0" fontId="27" fillId="3" borderId="5" xfId="0" applyFont="1" applyFill="1" applyBorder="1" applyProtection="1">
      <protection locked="0"/>
    </xf>
    <xf numFmtId="1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27" fillId="3" borderId="2" xfId="0" applyNumberFormat="1" applyFont="1" applyFill="1" applyBorder="1" applyProtection="1"/>
    <xf numFmtId="2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 textRotation="180"/>
    </xf>
    <xf numFmtId="2" fontId="16" fillId="5" borderId="4" xfId="0" applyNumberFormat="1" applyFont="1" applyFill="1" applyBorder="1" applyAlignment="1" applyProtection="1">
      <alignment horizontal="center" vertical="top" textRotation="180"/>
    </xf>
    <xf numFmtId="2" fontId="13" fillId="5" borderId="4" xfId="0" applyNumberFormat="1" applyFont="1" applyFill="1" applyBorder="1" applyProtection="1"/>
    <xf numFmtId="2" fontId="12" fillId="3" borderId="6" xfId="0" applyNumberFormat="1" applyFont="1" applyFill="1" applyBorder="1" applyProtection="1"/>
    <xf numFmtId="2" fontId="12" fillId="3" borderId="5" xfId="0" applyNumberFormat="1" applyFont="1" applyFill="1" applyBorder="1" applyProtection="1"/>
    <xf numFmtId="2" fontId="13" fillId="3" borderId="4" xfId="0" applyNumberFormat="1" applyFont="1" applyFill="1" applyBorder="1" applyProtection="1">
      <protection hidden="1"/>
    </xf>
    <xf numFmtId="2" fontId="22" fillId="3" borderId="5" xfId="0" applyNumberFormat="1" applyFont="1" applyFill="1" applyBorder="1" applyAlignment="1" applyProtection="1">
      <alignment horizontal="center" vertical="center" textRotation="180"/>
    </xf>
    <xf numFmtId="2" fontId="32" fillId="3" borderId="5" xfId="0" applyNumberFormat="1" applyFont="1" applyFill="1" applyBorder="1" applyProtection="1">
      <protection hidden="1"/>
    </xf>
    <xf numFmtId="2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6" xfId="0" applyNumberFormat="1" applyFont="1" applyFill="1" applyBorder="1" applyProtection="1"/>
    <xf numFmtId="1" fontId="40" fillId="3" borderId="0" xfId="0" applyNumberFormat="1" applyFont="1" applyFill="1" applyBorder="1" applyProtection="1">
      <protection locked="0"/>
    </xf>
    <xf numFmtId="0" fontId="41" fillId="3" borderId="6" xfId="0" applyFont="1" applyFill="1" applyBorder="1" applyAlignment="1">
      <alignment horizontal="left" vertical="center" wrapText="1"/>
    </xf>
    <xf numFmtId="1" fontId="33" fillId="6" borderId="5" xfId="0" applyNumberFormat="1" applyFont="1" applyFill="1" applyBorder="1" applyProtection="1"/>
    <xf numFmtId="2" fontId="14" fillId="3" borderId="1" xfId="0" applyNumberFormat="1" applyFont="1" applyFill="1" applyBorder="1" applyAlignment="1" applyProtection="1">
      <alignment horizontal="center" vertical="center"/>
    </xf>
    <xf numFmtId="2" fontId="14" fillId="3" borderId="5" xfId="0" applyNumberFormat="1" applyFont="1" applyFill="1" applyBorder="1" applyAlignment="1" applyProtection="1">
      <alignment horizontal="center" vertical="center"/>
    </xf>
    <xf numFmtId="2" fontId="13" fillId="3" borderId="4" xfId="0" applyNumberFormat="1" applyFont="1" applyFill="1" applyBorder="1" applyAlignment="1" applyProtection="1">
      <alignment horizontal="center" vertical="top" textRotation="180"/>
    </xf>
    <xf numFmtId="0" fontId="1" fillId="3" borderId="1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</xf>
    <xf numFmtId="2" fontId="8" fillId="3" borderId="2" xfId="0" applyNumberFormat="1" applyFont="1" applyFill="1" applyBorder="1" applyAlignment="1" applyProtection="1">
      <alignment horizontal="center" vertical="center"/>
    </xf>
    <xf numFmtId="2" fontId="8" fillId="3" borderId="6" xfId="0" applyNumberFormat="1" applyFont="1" applyFill="1" applyBorder="1" applyAlignment="1" applyProtection="1">
      <alignment horizontal="center" vertical="center" wrapText="1"/>
    </xf>
    <xf numFmtId="2" fontId="8" fillId="3" borderId="1" xfId="0" applyNumberFormat="1" applyFont="1" applyFill="1" applyBorder="1" applyAlignment="1" applyProtection="1">
      <alignment horizontal="center" vertical="center" wrapText="1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6" xfId="0" applyNumberFormat="1" applyFont="1" applyFill="1" applyBorder="1" applyAlignment="1" applyProtection="1">
      <alignment horizontal="center" vertical="center"/>
    </xf>
    <xf numFmtId="1" fontId="9" fillId="3" borderId="5" xfId="0" applyNumberFormat="1" applyFont="1" applyFill="1" applyBorder="1" applyAlignment="1" applyProtection="1">
      <alignment horizontal="center" vertical="center"/>
    </xf>
    <xf numFmtId="2" fontId="8" fillId="3" borderId="5" xfId="0" applyNumberFormat="1" applyFont="1" applyFill="1" applyBorder="1" applyAlignment="1" applyProtection="1">
      <alignment horizontal="center" vertical="center" wrapText="1"/>
    </xf>
    <xf numFmtId="2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0" applyNumberFormat="1" applyFont="1" applyFill="1" applyBorder="1" applyAlignment="1" applyProtection="1">
      <alignment horizontal="center" vertical="center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1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1" fontId="11" fillId="3" borderId="5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2" fontId="15" fillId="3" borderId="1" xfId="0" applyNumberFormat="1" applyFont="1" applyFill="1" applyBorder="1" applyAlignment="1" applyProtection="1">
      <alignment horizontal="center" vertical="top" textRotation="1"/>
    </xf>
    <xf numFmtId="2" fontId="12" fillId="3" borderId="6" xfId="0" applyNumberFormat="1" applyFont="1" applyFill="1" applyBorder="1" applyAlignment="1" applyProtection="1">
      <alignment horizontal="center" vertical="center" textRotation="180"/>
    </xf>
    <xf numFmtId="2" fontId="12" fillId="3" borderId="1" xfId="0" applyNumberFormat="1" applyFont="1" applyFill="1" applyBorder="1" applyAlignment="1" applyProtection="1">
      <alignment horizontal="center" vertical="center" textRotation="180"/>
    </xf>
    <xf numFmtId="2" fontId="12" fillId="3" borderId="5" xfId="0" applyNumberFormat="1" applyFont="1" applyFill="1" applyBorder="1" applyAlignment="1" applyProtection="1">
      <alignment horizontal="center" vertical="center" textRotation="180"/>
    </xf>
    <xf numFmtId="2" fontId="13" fillId="3" borderId="4" xfId="0" applyNumberFormat="1" applyFont="1" applyFill="1" applyBorder="1" applyAlignment="1" applyProtection="1">
      <alignment horizontal="center" vertical="center"/>
    </xf>
    <xf numFmtId="2" fontId="13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1028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DC350"/>
  <sheetViews>
    <sheetView tabSelected="1" workbookViewId="0">
      <pane xSplit="2" ySplit="6" topLeftCell="C7" activePane="bottomRight" state="frozen"/>
      <selection activeCell="AO9" sqref="AO9"/>
      <selection pane="topRight" activeCell="AO9" sqref="AO9"/>
      <selection pane="bottomLeft" activeCell="AO9" sqref="AO9"/>
      <selection pane="bottomRight" activeCell="B7" sqref="B7"/>
    </sheetView>
  </sheetViews>
  <sheetFormatPr defaultColWidth="9.85546875" defaultRowHeight="29.25" customHeight="1" x14ac:dyDescent="0.3"/>
  <cols>
    <col min="1" max="1" width="42.28515625" style="28" customWidth="1"/>
    <col min="2" max="2" width="20.7109375" style="29" customWidth="1"/>
    <col min="3" max="3" width="7.85546875" style="29" customWidth="1"/>
    <col min="4" max="4" width="4.42578125" style="29" bestFit="1" customWidth="1"/>
    <col min="5" max="5" width="7.85546875" style="29" customWidth="1"/>
    <col min="6" max="6" width="4.42578125" style="29" bestFit="1" customWidth="1"/>
    <col min="7" max="7" width="3" style="29" customWidth="1"/>
    <col min="8" max="8" width="2.5703125" style="28" bestFit="1" customWidth="1"/>
    <col min="9" max="13" width="2.5703125" style="28" customWidth="1"/>
    <col min="14" max="14" width="2.5703125" style="28" hidden="1" customWidth="1"/>
    <col min="15" max="21" width="2.5703125" style="28" customWidth="1"/>
    <col min="22" max="22" width="2.5703125" style="28" hidden="1" customWidth="1"/>
    <col min="23" max="26" width="2.5703125" style="28" customWidth="1"/>
    <col min="27" max="29" width="2.5703125" style="30" customWidth="1"/>
    <col min="30" max="30" width="2.5703125" style="30" hidden="1" customWidth="1"/>
    <col min="31" max="33" width="6.85546875" style="32" customWidth="1"/>
    <col min="34" max="34" width="4.85546875" style="34" customWidth="1"/>
    <col min="35" max="35" width="5.140625" style="33" hidden="1" customWidth="1"/>
    <col min="36" max="36" width="5.28515625" style="33" hidden="1" customWidth="1"/>
    <col min="37" max="37" width="3.85546875" style="31" bestFit="1" customWidth="1"/>
    <col min="38" max="39" width="3.42578125" style="31" customWidth="1"/>
    <col min="40" max="40" width="3.85546875" style="31" customWidth="1"/>
    <col min="41" max="41" width="4.140625" style="31" customWidth="1"/>
    <col min="42" max="45" width="3.42578125" style="31" customWidth="1"/>
    <col min="46" max="46" width="3.85546875" style="31" customWidth="1"/>
    <col min="47" max="47" width="2.5703125" style="28" customWidth="1"/>
    <col min="48" max="48" width="2.5703125" style="28" hidden="1" customWidth="1"/>
    <col min="49" max="49" width="3.85546875" style="31" bestFit="1" customWidth="1"/>
    <col min="50" max="51" width="3.42578125" style="31" customWidth="1"/>
    <col min="52" max="52" width="3.85546875" style="31" customWidth="1"/>
    <col min="53" max="53" width="4" style="31" customWidth="1"/>
    <col min="54" max="57" width="3.42578125" style="31" customWidth="1"/>
    <col min="58" max="58" width="3.85546875" style="31" customWidth="1"/>
    <col min="59" max="59" width="2.5703125" style="28" customWidth="1"/>
    <col min="60" max="60" width="2.5703125" style="28" hidden="1" customWidth="1"/>
    <col min="61" max="61" width="3.85546875" style="31" bestFit="1" customWidth="1"/>
    <col min="62" max="63" width="3.42578125" style="31" customWidth="1"/>
    <col min="64" max="65" width="3.85546875" style="31" customWidth="1"/>
    <col min="66" max="68" width="3.42578125" style="31" customWidth="1"/>
    <col min="69" max="69" width="3.85546875" style="31" bestFit="1" customWidth="1"/>
    <col min="70" max="70" width="3.85546875" style="31" customWidth="1"/>
    <col min="71" max="71" width="2.5703125" style="28" customWidth="1"/>
    <col min="72" max="72" width="2.5703125" style="28" hidden="1" customWidth="1"/>
    <col min="73" max="73" width="5.28515625" style="35" customWidth="1"/>
    <col min="74" max="74" width="6.140625" style="36" hidden="1" customWidth="1"/>
    <col min="75" max="75" width="5.28515625" style="35" customWidth="1"/>
    <col min="76" max="76" width="6.140625" style="36" hidden="1" customWidth="1"/>
    <col min="77" max="77" width="5.28515625" style="35" customWidth="1"/>
    <col min="78" max="78" width="6.140625" style="36" hidden="1" customWidth="1"/>
    <col min="79" max="79" width="5.140625" style="34" bestFit="1" customWidth="1"/>
    <col min="80" max="81" width="5.140625" style="34" hidden="1" customWidth="1"/>
    <col min="82" max="82" width="4.85546875" style="37" customWidth="1"/>
    <col min="83" max="83" width="4.42578125" style="37" hidden="1" customWidth="1"/>
    <col min="84" max="84" width="6.140625" style="38" bestFit="1" customWidth="1"/>
    <col min="85" max="85" width="6.42578125" style="40" customWidth="1"/>
    <col min="86" max="86" width="5.42578125" style="39" customWidth="1"/>
    <col min="87" max="87" width="6.42578125" style="40" customWidth="1"/>
    <col min="88" max="88" width="4.7109375" style="39" customWidth="1"/>
    <col min="89" max="90" width="7.42578125" style="41" customWidth="1"/>
    <col min="91" max="91" width="7.42578125" style="46" customWidth="1"/>
    <col min="92" max="92" width="6.85546875" style="46" customWidth="1"/>
    <col min="93" max="93" width="4.42578125" style="114" bestFit="1" customWidth="1"/>
    <col min="94" max="94" width="6.85546875" style="46" customWidth="1"/>
    <col min="95" max="95" width="4.42578125" style="114" bestFit="1" customWidth="1"/>
    <col min="96" max="96" width="6.85546875" style="47" customWidth="1"/>
    <col min="97" max="97" width="4.42578125" style="48" bestFit="1" customWidth="1"/>
    <col min="98" max="98" width="6.5703125" style="41" customWidth="1"/>
    <col min="99" max="99" width="4.42578125" style="41" bestFit="1" customWidth="1"/>
    <col min="100" max="100" width="7.42578125" style="41" customWidth="1"/>
    <col min="101" max="101" width="4.140625" style="42" customWidth="1"/>
    <col min="102" max="102" width="5.7109375" style="42" bestFit="1" customWidth="1"/>
    <col min="103" max="103" width="10.140625" style="43" bestFit="1" customWidth="1"/>
    <col min="104" max="104" width="10.140625" style="44" bestFit="1" customWidth="1"/>
    <col min="105" max="105" width="5.42578125" style="45" customWidth="1"/>
    <col min="106" max="16384" width="9.85546875" style="1"/>
  </cols>
  <sheetData>
    <row r="1" spans="1:106" s="62" customFormat="1" ht="18.75" x14ac:dyDescent="0.3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49"/>
      <c r="CV1" s="49"/>
      <c r="CW1" s="50"/>
      <c r="CX1" s="50"/>
      <c r="CY1" s="51"/>
      <c r="CZ1" s="52"/>
      <c r="DA1" s="53"/>
    </row>
    <row r="2" spans="1:106" s="62" customFormat="1" ht="18.75" x14ac:dyDescent="0.3">
      <c r="A2" s="120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49"/>
      <c r="CV2" s="49"/>
      <c r="CW2" s="50"/>
      <c r="CX2" s="50"/>
      <c r="CY2" s="51"/>
      <c r="CZ2" s="52"/>
      <c r="DA2" s="53"/>
    </row>
    <row r="3" spans="1:106" s="62" customFormat="1" ht="18.75" x14ac:dyDescent="0.3">
      <c r="A3" s="120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49"/>
      <c r="CV3" s="49"/>
      <c r="CW3" s="50"/>
      <c r="CX3" s="50"/>
      <c r="CY3" s="51"/>
      <c r="CZ3" s="52"/>
      <c r="DA3" s="53"/>
    </row>
    <row r="4" spans="1:106" s="62" customFormat="1" ht="15" customHeight="1" x14ac:dyDescent="0.2">
      <c r="A4" s="64"/>
      <c r="B4" s="65"/>
      <c r="C4" s="69"/>
      <c r="D4" s="65"/>
      <c r="E4" s="69"/>
      <c r="F4" s="65"/>
      <c r="G4" s="63"/>
      <c r="H4" s="121" t="s">
        <v>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3"/>
      <c r="AK4" s="124" t="s">
        <v>2</v>
      </c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3"/>
      <c r="CC4" s="3"/>
      <c r="CD4" s="126" t="s">
        <v>3</v>
      </c>
      <c r="CE4" s="126"/>
      <c r="CF4" s="127"/>
      <c r="CG4" s="128" t="s">
        <v>1</v>
      </c>
      <c r="CH4" s="129"/>
      <c r="CI4" s="130" t="s">
        <v>4</v>
      </c>
      <c r="CJ4" s="131"/>
      <c r="CK4" s="132" t="s">
        <v>5</v>
      </c>
      <c r="CL4" s="133"/>
      <c r="CM4" s="134"/>
      <c r="CN4" s="135"/>
      <c r="CO4" s="136"/>
      <c r="CP4" s="135"/>
      <c r="CQ4" s="136"/>
      <c r="CR4" s="128" t="s">
        <v>1</v>
      </c>
      <c r="CS4" s="137"/>
      <c r="CT4" s="138" t="s">
        <v>4</v>
      </c>
      <c r="CU4" s="131"/>
      <c r="CV4" s="132" t="s">
        <v>5</v>
      </c>
      <c r="CW4" s="133"/>
      <c r="CX4" s="134"/>
      <c r="CY4" s="139" t="s">
        <v>6</v>
      </c>
      <c r="CZ4" s="140"/>
      <c r="DA4" s="141"/>
      <c r="DB4" s="89"/>
    </row>
    <row r="5" spans="1:106" s="62" customFormat="1" ht="16.5" customHeight="1" x14ac:dyDescent="0.2">
      <c r="A5" s="142">
        <v>7</v>
      </c>
      <c r="B5" s="144" t="s">
        <v>41</v>
      </c>
      <c r="C5" s="135" t="s">
        <v>40</v>
      </c>
      <c r="D5" s="136"/>
      <c r="E5" s="135" t="s">
        <v>39</v>
      </c>
      <c r="F5" s="136"/>
      <c r="G5" s="123" t="s">
        <v>8</v>
      </c>
      <c r="H5" s="124"/>
      <c r="I5" s="124"/>
      <c r="J5" s="124"/>
      <c r="K5" s="124"/>
      <c r="L5" s="124"/>
      <c r="M5" s="124"/>
      <c r="N5" s="124"/>
      <c r="O5" s="124" t="s">
        <v>9</v>
      </c>
      <c r="P5" s="124"/>
      <c r="Q5" s="124"/>
      <c r="R5" s="124"/>
      <c r="S5" s="124"/>
      <c r="T5" s="124"/>
      <c r="U5" s="124"/>
      <c r="V5" s="124"/>
      <c r="W5" s="124" t="s">
        <v>10</v>
      </c>
      <c r="X5" s="124"/>
      <c r="Y5" s="124"/>
      <c r="Z5" s="124"/>
      <c r="AA5" s="124"/>
      <c r="AB5" s="124"/>
      <c r="AC5" s="124"/>
      <c r="AD5" s="121"/>
      <c r="AE5" s="147" t="s">
        <v>11</v>
      </c>
      <c r="AF5" s="148" t="s">
        <v>12</v>
      </c>
      <c r="AG5" s="149" t="s">
        <v>13</v>
      </c>
      <c r="AH5" s="150"/>
      <c r="AI5" s="151"/>
      <c r="AJ5" s="151"/>
      <c r="AK5" s="152" t="s">
        <v>11</v>
      </c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 t="s">
        <v>12</v>
      </c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 t="s">
        <v>13</v>
      </c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17" t="s">
        <v>11</v>
      </c>
      <c r="BV5" s="117"/>
      <c r="BW5" s="117" t="s">
        <v>12</v>
      </c>
      <c r="BX5" s="117"/>
      <c r="BY5" s="117" t="s">
        <v>13</v>
      </c>
      <c r="BZ5" s="118"/>
      <c r="CA5" s="119" t="s">
        <v>14</v>
      </c>
      <c r="CB5" s="146" t="s">
        <v>15</v>
      </c>
      <c r="CC5" s="146"/>
      <c r="CD5" s="126"/>
      <c r="CE5" s="126"/>
      <c r="CF5" s="127"/>
      <c r="CG5" s="128"/>
      <c r="CH5" s="129"/>
      <c r="CI5" s="130"/>
      <c r="CJ5" s="131"/>
      <c r="CK5" s="132"/>
      <c r="CL5" s="133"/>
      <c r="CM5" s="134"/>
      <c r="CN5" s="135" t="s">
        <v>40</v>
      </c>
      <c r="CO5" s="136"/>
      <c r="CP5" s="135" t="s">
        <v>39</v>
      </c>
      <c r="CQ5" s="136"/>
      <c r="CR5" s="128"/>
      <c r="CS5" s="137"/>
      <c r="CT5" s="138"/>
      <c r="CU5" s="131"/>
      <c r="CV5" s="132"/>
      <c r="CW5" s="133"/>
      <c r="CX5" s="134"/>
      <c r="CY5" s="139"/>
      <c r="CZ5" s="140"/>
      <c r="DA5" s="141"/>
      <c r="DB5" s="89"/>
    </row>
    <row r="6" spans="1:106" s="62" customFormat="1" ht="123" customHeight="1" x14ac:dyDescent="0.2">
      <c r="A6" s="143"/>
      <c r="B6" s="145"/>
      <c r="C6" s="70" t="s">
        <v>16</v>
      </c>
      <c r="D6" s="71" t="s">
        <v>17</v>
      </c>
      <c r="E6" s="70" t="s">
        <v>16</v>
      </c>
      <c r="F6" s="71" t="s">
        <v>17</v>
      </c>
      <c r="G6" s="4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73" t="s">
        <v>18</v>
      </c>
      <c r="N6" s="6" t="s">
        <v>19</v>
      </c>
      <c r="O6" s="5">
        <v>1</v>
      </c>
      <c r="P6" s="5">
        <v>2</v>
      </c>
      <c r="Q6" s="5">
        <v>3</v>
      </c>
      <c r="R6" s="5">
        <v>4</v>
      </c>
      <c r="S6" s="5">
        <v>5</v>
      </c>
      <c r="T6" s="5">
        <v>6</v>
      </c>
      <c r="U6" s="73" t="s">
        <v>18</v>
      </c>
      <c r="V6" s="6" t="s">
        <v>19</v>
      </c>
      <c r="W6" s="5">
        <v>1</v>
      </c>
      <c r="X6" s="5">
        <v>6</v>
      </c>
      <c r="Y6" s="5">
        <v>3</v>
      </c>
      <c r="Z6" s="5">
        <v>4</v>
      </c>
      <c r="AA6" s="5">
        <v>5</v>
      </c>
      <c r="AB6" s="5">
        <v>6</v>
      </c>
      <c r="AC6" s="73" t="s">
        <v>18</v>
      </c>
      <c r="AD6" s="98" t="s">
        <v>19</v>
      </c>
      <c r="AE6" s="147"/>
      <c r="AF6" s="148"/>
      <c r="AG6" s="149"/>
      <c r="AH6" s="99" t="s">
        <v>20</v>
      </c>
      <c r="AI6" s="54" t="s">
        <v>21</v>
      </c>
      <c r="AJ6" s="54" t="s">
        <v>22</v>
      </c>
      <c r="AK6" s="7" t="s">
        <v>23</v>
      </c>
      <c r="AL6" s="7" t="s">
        <v>24</v>
      </c>
      <c r="AM6" s="7" t="s">
        <v>25</v>
      </c>
      <c r="AN6" s="8" t="s">
        <v>26</v>
      </c>
      <c r="AO6" s="7" t="s">
        <v>27</v>
      </c>
      <c r="AP6" s="7" t="s">
        <v>28</v>
      </c>
      <c r="AQ6" s="8" t="s">
        <v>29</v>
      </c>
      <c r="AR6" s="7" t="s">
        <v>30</v>
      </c>
      <c r="AS6" s="7" t="s">
        <v>31</v>
      </c>
      <c r="AT6" s="7" t="s">
        <v>32</v>
      </c>
      <c r="AU6" s="75" t="s">
        <v>18</v>
      </c>
      <c r="AV6" s="9" t="s">
        <v>19</v>
      </c>
      <c r="AW6" s="7" t="s">
        <v>23</v>
      </c>
      <c r="AX6" s="7" t="s">
        <v>24</v>
      </c>
      <c r="AY6" s="7" t="s">
        <v>25</v>
      </c>
      <c r="AZ6" s="8" t="s">
        <v>26</v>
      </c>
      <c r="BA6" s="7" t="s">
        <v>27</v>
      </c>
      <c r="BB6" s="7" t="s">
        <v>28</v>
      </c>
      <c r="BC6" s="8" t="s">
        <v>29</v>
      </c>
      <c r="BD6" s="7" t="s">
        <v>30</v>
      </c>
      <c r="BE6" s="7" t="s">
        <v>31</v>
      </c>
      <c r="BF6" s="7" t="s">
        <v>32</v>
      </c>
      <c r="BG6" s="77" t="s">
        <v>18</v>
      </c>
      <c r="BH6" s="10" t="s">
        <v>19</v>
      </c>
      <c r="BI6" s="7" t="s">
        <v>23</v>
      </c>
      <c r="BJ6" s="7" t="s">
        <v>24</v>
      </c>
      <c r="BK6" s="7" t="s">
        <v>25</v>
      </c>
      <c r="BL6" s="8" t="s">
        <v>26</v>
      </c>
      <c r="BM6" s="7" t="s">
        <v>27</v>
      </c>
      <c r="BN6" s="7" t="s">
        <v>28</v>
      </c>
      <c r="BO6" s="8" t="s">
        <v>29</v>
      </c>
      <c r="BP6" s="7" t="s">
        <v>30</v>
      </c>
      <c r="BQ6" s="7" t="s">
        <v>31</v>
      </c>
      <c r="BR6" s="7" t="s">
        <v>32</v>
      </c>
      <c r="BS6" s="77" t="s">
        <v>18</v>
      </c>
      <c r="BT6" s="10" t="s">
        <v>19</v>
      </c>
      <c r="BU6" s="55" t="s">
        <v>33</v>
      </c>
      <c r="BV6" s="56" t="s">
        <v>34</v>
      </c>
      <c r="BW6" s="55" t="s">
        <v>33</v>
      </c>
      <c r="BX6" s="56" t="s">
        <v>34</v>
      </c>
      <c r="BY6" s="55" t="s">
        <v>33</v>
      </c>
      <c r="BZ6" s="104" t="s">
        <v>34</v>
      </c>
      <c r="CA6" s="119"/>
      <c r="CB6" s="11" t="s">
        <v>18</v>
      </c>
      <c r="CC6" s="11" t="s">
        <v>19</v>
      </c>
      <c r="CD6" s="12" t="s">
        <v>18</v>
      </c>
      <c r="CE6" s="12" t="s">
        <v>19</v>
      </c>
      <c r="CF6" s="79" t="s">
        <v>35</v>
      </c>
      <c r="CG6" s="83" t="s">
        <v>16</v>
      </c>
      <c r="CH6" s="58" t="s">
        <v>17</v>
      </c>
      <c r="CI6" s="57" t="s">
        <v>16</v>
      </c>
      <c r="CJ6" s="84" t="s">
        <v>17</v>
      </c>
      <c r="CK6" s="81" t="s">
        <v>16</v>
      </c>
      <c r="CL6" s="59" t="s">
        <v>36</v>
      </c>
      <c r="CM6" s="94" t="s">
        <v>37</v>
      </c>
      <c r="CN6" s="112" t="s">
        <v>16</v>
      </c>
      <c r="CO6" s="97" t="s">
        <v>17</v>
      </c>
      <c r="CP6" s="112" t="s">
        <v>16</v>
      </c>
      <c r="CQ6" s="97" t="s">
        <v>17</v>
      </c>
      <c r="CR6" s="96" t="s">
        <v>16</v>
      </c>
      <c r="CS6" s="97" t="s">
        <v>17</v>
      </c>
      <c r="CT6" s="96" t="s">
        <v>16</v>
      </c>
      <c r="CU6" s="97" t="s">
        <v>17</v>
      </c>
      <c r="CV6" s="81" t="s">
        <v>16</v>
      </c>
      <c r="CW6" s="59" t="s">
        <v>36</v>
      </c>
      <c r="CX6" s="87" t="s">
        <v>38</v>
      </c>
      <c r="CY6" s="90" t="s">
        <v>16</v>
      </c>
      <c r="CZ6" s="59" t="s">
        <v>36</v>
      </c>
      <c r="DA6" s="91" t="s">
        <v>17</v>
      </c>
      <c r="DB6" s="89"/>
    </row>
    <row r="7" spans="1:106" s="62" customFormat="1" ht="33.75" x14ac:dyDescent="0.3">
      <c r="A7" s="115" t="s">
        <v>84</v>
      </c>
      <c r="B7" s="68" t="s">
        <v>100</v>
      </c>
      <c r="C7" s="69">
        <v>126</v>
      </c>
      <c r="D7" s="72">
        <f t="shared" ref="D7:D14" si="0">IF(ISNUMBER(C7),RANK(C7,C:C),"")</f>
        <v>2</v>
      </c>
      <c r="E7" s="69">
        <v>129</v>
      </c>
      <c r="F7" s="72">
        <f t="shared" ref="F7:F14" si="1">IF(ISNUMBER(E7),RANK(E7,E:E),"")</f>
        <v>2</v>
      </c>
      <c r="G7" s="13">
        <v>5</v>
      </c>
      <c r="H7" s="14">
        <v>11</v>
      </c>
      <c r="I7" s="14">
        <v>0</v>
      </c>
      <c r="J7" s="14">
        <v>0</v>
      </c>
      <c r="K7" s="14">
        <v>0</v>
      </c>
      <c r="L7" s="14">
        <v>0</v>
      </c>
      <c r="M7" s="74">
        <v>0</v>
      </c>
      <c r="N7" s="14"/>
      <c r="O7" s="14">
        <v>5</v>
      </c>
      <c r="P7" s="14">
        <v>11</v>
      </c>
      <c r="Q7" s="14">
        <v>0</v>
      </c>
      <c r="R7" s="14">
        <v>0</v>
      </c>
      <c r="S7" s="14">
        <v>0</v>
      </c>
      <c r="T7" s="14">
        <v>0</v>
      </c>
      <c r="U7" s="74">
        <v>0</v>
      </c>
      <c r="V7" s="14"/>
      <c r="W7" s="14">
        <v>7</v>
      </c>
      <c r="X7" s="14">
        <v>9</v>
      </c>
      <c r="Y7" s="14">
        <v>0</v>
      </c>
      <c r="Z7" s="14">
        <v>0</v>
      </c>
      <c r="AA7" s="14">
        <v>0</v>
      </c>
      <c r="AB7" s="14">
        <v>0</v>
      </c>
      <c r="AC7" s="74">
        <v>0</v>
      </c>
      <c r="AD7" s="15">
        <v>0</v>
      </c>
      <c r="AE7" s="101">
        <f t="shared" ref="AE7:AE14" si="2">IF(ISNONTEXT(A7),"",(MIN(80,(IF(H7&gt;7,10,H7*0.89)+(IF(I7&gt;14,20,I7*1.33))+(IF(J7&gt;14,30,J7*2))+(K7*3))+(L7*4.5))))</f>
        <v>10</v>
      </c>
      <c r="AF7" s="16">
        <f t="shared" ref="AF7:AF14" si="3">IF(ISNONTEXT(A7),"",(MIN(80,(IF(P7&gt;7,10,P7*0.89)+(IF(Q7&gt;14,20,Q7*1.33))+(IF(R7&gt;14,30,R7*2))+(S7*3)+(T7*4.5)))))</f>
        <v>10</v>
      </c>
      <c r="AG7" s="102">
        <f t="shared" ref="AG7:AG14" si="4">IF(ISNONTEXT(A7),"",(MIN(80,(IF(X7&gt;7,10,X7*0.89)+(IF(Y7&gt;14,20,Y7*1.33))+(IF(Z7&gt;14,30,Z7*2))+(AA7*3)+(AB7*4.5)))))</f>
        <v>10</v>
      </c>
      <c r="AH7" s="100">
        <f t="shared" ref="AH7:AH14" si="5">IF(ISNONTEXT(A7),"",(SUM(AE7,AF7,AG7)/3))</f>
        <v>10</v>
      </c>
      <c r="AI7" s="60">
        <f t="shared" ref="AI7:AI14" si="6">(M7+U7+AC7)/3*12.5</f>
        <v>0</v>
      </c>
      <c r="AJ7" s="60">
        <f t="shared" ref="AJ7:AJ14" si="7">(N7+V7+AD7)/3*25</f>
        <v>0</v>
      </c>
      <c r="AK7" s="17">
        <v>7</v>
      </c>
      <c r="AL7" s="17">
        <v>5</v>
      </c>
      <c r="AM7" s="17">
        <v>6</v>
      </c>
      <c r="AN7" s="17">
        <v>7</v>
      </c>
      <c r="AO7" s="17">
        <v>6</v>
      </c>
      <c r="AP7" s="17">
        <v>5</v>
      </c>
      <c r="AQ7" s="17">
        <v>0</v>
      </c>
      <c r="AR7" s="17">
        <v>7</v>
      </c>
      <c r="AS7" s="17">
        <v>5</v>
      </c>
      <c r="AT7" s="17">
        <v>6</v>
      </c>
      <c r="AU7" s="76">
        <v>1</v>
      </c>
      <c r="AV7" s="18"/>
      <c r="AW7" s="17">
        <v>6</v>
      </c>
      <c r="AX7" s="17">
        <v>2</v>
      </c>
      <c r="AY7" s="17">
        <v>5</v>
      </c>
      <c r="AZ7" s="17">
        <v>7</v>
      </c>
      <c r="BA7" s="17">
        <v>15</v>
      </c>
      <c r="BB7" s="17">
        <v>2</v>
      </c>
      <c r="BC7" s="17">
        <v>0</v>
      </c>
      <c r="BD7" s="17">
        <v>4</v>
      </c>
      <c r="BE7" s="17">
        <v>3</v>
      </c>
      <c r="BF7" s="17">
        <v>2</v>
      </c>
      <c r="BG7" s="76">
        <v>0</v>
      </c>
      <c r="BH7" s="18"/>
      <c r="BI7" s="17">
        <v>5</v>
      </c>
      <c r="BJ7" s="17">
        <v>3</v>
      </c>
      <c r="BK7" s="17">
        <v>4</v>
      </c>
      <c r="BL7" s="17">
        <v>5</v>
      </c>
      <c r="BM7" s="17">
        <v>8</v>
      </c>
      <c r="BN7" s="17">
        <v>1</v>
      </c>
      <c r="BO7" s="17">
        <v>0</v>
      </c>
      <c r="BP7" s="17">
        <v>4</v>
      </c>
      <c r="BQ7" s="17">
        <v>2</v>
      </c>
      <c r="BR7" s="17">
        <v>4</v>
      </c>
      <c r="BS7" s="78">
        <v>1</v>
      </c>
      <c r="BT7" s="27">
        <v>0</v>
      </c>
      <c r="BU7" s="19">
        <f t="shared" ref="BU7:BU14" si="8">((AK7+AL7)*1.5)+AM7+(AN7*2)+AO7+((AP7+AQ7+AR7+AS7+AT7)*0.6)</f>
        <v>57.8</v>
      </c>
      <c r="BV7" s="20">
        <f t="shared" ref="BV7:BV14" si="9">(BU7*2.5)-(((AU7*12.5)+(AV7*25))/2)</f>
        <v>138.25</v>
      </c>
      <c r="BW7" s="19">
        <f t="shared" ref="BW7:BW14" si="10">((AW7+AX7)*1.5)+AY7+(AZ7*2)+BA7+((BB7+BC7+BD7+BE7+BF7)*0.6)</f>
        <v>52.6</v>
      </c>
      <c r="BX7" s="20">
        <f t="shared" ref="BX7:BX14" si="11">(BW7*2.5)-(((BG7*12.5)+(BH7*25))/2)</f>
        <v>131.5</v>
      </c>
      <c r="BY7" s="19">
        <f t="shared" ref="BY7:BY14" si="12">((BI7+BJ7)*1.5)+BK7+(BL7*2)+BM7+((BN7+BO7+BP7+BQ7+BR7)*0.6)</f>
        <v>40.6</v>
      </c>
      <c r="BZ7" s="105">
        <f t="shared" ref="BZ7:BZ14" si="13">(BY7*2.5)-(((BS7*12.5)+(BT7*25))/2)</f>
        <v>95.25</v>
      </c>
      <c r="CA7" s="103">
        <f t="shared" ref="CA7:CA14" si="14">IF(ISNONTEXT(A7),"",((SUM(BU7,BW7,BY7)/3)))</f>
        <v>50.333333333333336</v>
      </c>
      <c r="CB7" s="21">
        <f t="shared" ref="CB7:CB14" si="15">(AU7+BG7+BS7)/3*12.5</f>
        <v>8.3333333333333321</v>
      </c>
      <c r="CC7" s="21">
        <f t="shared" ref="CC7:CC14" si="16">(AV7+BH7+BT7)/3*25</f>
        <v>0</v>
      </c>
      <c r="CD7" s="61">
        <f t="shared" ref="CD7:CD14" si="17">IF(ISNONTEXT(A7),"",((M7+U7+AC7+AU7+BG7+BS7)/6)*12.5)</f>
        <v>4.1666666666666661</v>
      </c>
      <c r="CE7" s="61" t="str">
        <f>IF(ISNONTEXT(#REF!),"",((N7+V7+AD7+AV7+BH7+BT7)/6)*25)</f>
        <v/>
      </c>
      <c r="CF7" s="80">
        <f t="shared" ref="CF7:CF14" si="18">IF(ISNONTEXT(A7),"",CD7)</f>
        <v>4.1666666666666661</v>
      </c>
      <c r="CG7" s="85">
        <f t="shared" ref="CG7:CG14" si="19">IF(ISNUMBER(BQ7),MAX(0,((AH7*2.5)-(CF7/2))),"")</f>
        <v>22.916666666666668</v>
      </c>
      <c r="CH7" s="22">
        <f t="shared" ref="CH7:CH14" si="20">IF(ISNUMBER(BR7),RANK(CG7,CG:CG),"")</f>
        <v>1</v>
      </c>
      <c r="CI7" s="23">
        <f t="shared" ref="CI7:CI14" si="21">IF(ISNUMBER(BR7),MAX(((CA7*2.5)-(CF7/2)),((CA7*2.5)-(CF7/2))),"")</f>
        <v>123.75000000000001</v>
      </c>
      <c r="CJ7" s="86">
        <f t="shared" ref="CJ7:CJ14" si="22">IF(ISNUMBER(BR7),RANK(CI7,CI:CI),"")</f>
        <v>2</v>
      </c>
      <c r="CK7" s="82">
        <f t="shared" ref="CK7:CL14" si="23">IF(ISNUMBER(AT7),CG7+CI7,"")</f>
        <v>146.66666666666669</v>
      </c>
      <c r="CL7" s="24">
        <f t="shared" si="23"/>
        <v>3</v>
      </c>
      <c r="CM7" s="95">
        <f t="shared" ref="CM7:CM14" si="24">IF(ISNUMBER(AU7),RANK(CL7,CL:CL,1),"")</f>
        <v>1</v>
      </c>
      <c r="CN7" s="113">
        <f t="shared" ref="CN7:CN14" si="25">C7</f>
        <v>126</v>
      </c>
      <c r="CO7" s="86">
        <f t="shared" ref="CO7:CO14" si="26">IF(ISNUMBER(CN7),RANK(CN7,CN:CN),"")</f>
        <v>2</v>
      </c>
      <c r="CP7" s="113">
        <f t="shared" ref="CP7:CP14" si="27">E7</f>
        <v>129</v>
      </c>
      <c r="CQ7" s="86">
        <f t="shared" ref="CQ7:CQ14" si="28">IF(ISNUMBER(CP7),RANK(CP7,CP:CP),"")</f>
        <v>2</v>
      </c>
      <c r="CR7" s="85">
        <f t="shared" ref="CR7:CR14" si="29">IF(AND(ISNUMBER(E7),ISNUMBER(CH7)),CG7,"")</f>
        <v>22.916666666666668</v>
      </c>
      <c r="CS7" s="86">
        <f t="shared" ref="CS7:CS14" si="30">IF(ISNUMBER(CR7),RANK(CR7,CR:CR),"")</f>
        <v>1</v>
      </c>
      <c r="CT7" s="85">
        <f t="shared" ref="CT7:CT14" si="31">IF(AND(ISNUMBER(E7),ISNUMBER(CH7)),CI7,"")</f>
        <v>123.75000000000001</v>
      </c>
      <c r="CU7" s="86">
        <f t="shared" ref="CU7:CU14" si="32">IF(ISNUMBER(CT7),RANK(CT7,CT:CT),"")</f>
        <v>2</v>
      </c>
      <c r="CV7" s="82">
        <f t="shared" ref="CV7:CV14" si="33">IF(ISNUMBER(CR7),CR7+CT7,"")</f>
        <v>146.66666666666669</v>
      </c>
      <c r="CW7" s="25">
        <f t="shared" ref="CW7:CW14" si="34">IF(ISNUMBER(CR7),CS7+CU7,"")</f>
        <v>3</v>
      </c>
      <c r="CX7" s="88">
        <f t="shared" ref="CX7:CX14" si="35">IF(ISNUMBER(CW7),RANK(CW7,CW:CW,1),"")</f>
        <v>1</v>
      </c>
      <c r="CY7" s="92">
        <f t="shared" ref="CY7:CY14" si="36">IF(AND(ISNUMBER(E7),ISNUMBER(CX7)),CV7+CP7+CO7,"")</f>
        <v>277.66666666666669</v>
      </c>
      <c r="CZ7" s="26">
        <f t="shared" ref="CZ7:CZ14" si="37">IF(AND(ISNUMBER(E7),ISNUMBER(CY7)),CO7+CQ7+CS7+CU7,"")</f>
        <v>7</v>
      </c>
      <c r="DA7" s="93">
        <f t="shared" ref="DA7:DA14" si="38">IF(ISNUMBER(CZ7),RANK(CZ7,CZ:CZ,1),"")</f>
        <v>1</v>
      </c>
      <c r="DB7" s="89"/>
    </row>
    <row r="8" spans="1:106" s="62" customFormat="1" ht="18.75" x14ac:dyDescent="0.3">
      <c r="A8" s="115" t="s">
        <v>81</v>
      </c>
      <c r="B8" s="67"/>
      <c r="C8" s="69">
        <v>130</v>
      </c>
      <c r="D8" s="72">
        <f t="shared" si="0"/>
        <v>1</v>
      </c>
      <c r="E8" s="69">
        <v>145</v>
      </c>
      <c r="F8" s="72">
        <f t="shared" si="1"/>
        <v>1</v>
      </c>
      <c r="G8" s="13">
        <v>7</v>
      </c>
      <c r="H8" s="14">
        <v>11</v>
      </c>
      <c r="I8" s="14">
        <v>0</v>
      </c>
      <c r="J8" s="14">
        <v>0</v>
      </c>
      <c r="K8" s="14">
        <v>0</v>
      </c>
      <c r="L8" s="14">
        <v>0</v>
      </c>
      <c r="M8" s="74">
        <v>2</v>
      </c>
      <c r="N8" s="14"/>
      <c r="O8" s="14">
        <v>7</v>
      </c>
      <c r="P8" s="14">
        <v>11</v>
      </c>
      <c r="Q8" s="14">
        <v>1</v>
      </c>
      <c r="R8" s="14">
        <v>0</v>
      </c>
      <c r="S8" s="14">
        <v>0</v>
      </c>
      <c r="T8" s="14">
        <v>0</v>
      </c>
      <c r="U8" s="74">
        <v>2</v>
      </c>
      <c r="V8" s="14"/>
      <c r="W8" s="14">
        <v>6</v>
      </c>
      <c r="X8" s="14">
        <v>10</v>
      </c>
      <c r="Y8" s="14">
        <v>1</v>
      </c>
      <c r="Z8" s="14">
        <v>0</v>
      </c>
      <c r="AA8" s="14">
        <v>0</v>
      </c>
      <c r="AB8" s="14">
        <v>0</v>
      </c>
      <c r="AC8" s="74">
        <v>2</v>
      </c>
      <c r="AD8" s="15">
        <v>0</v>
      </c>
      <c r="AE8" s="101">
        <f t="shared" si="2"/>
        <v>10</v>
      </c>
      <c r="AF8" s="16">
        <f t="shared" si="3"/>
        <v>11.33</v>
      </c>
      <c r="AG8" s="102">
        <f t="shared" si="4"/>
        <v>11.33</v>
      </c>
      <c r="AH8" s="100">
        <f t="shared" si="5"/>
        <v>10.886666666666665</v>
      </c>
      <c r="AI8" s="60">
        <f t="shared" si="6"/>
        <v>25</v>
      </c>
      <c r="AJ8" s="60">
        <f t="shared" si="7"/>
        <v>0</v>
      </c>
      <c r="AK8" s="17">
        <v>8</v>
      </c>
      <c r="AL8" s="17">
        <v>6</v>
      </c>
      <c r="AM8" s="17">
        <v>3</v>
      </c>
      <c r="AN8" s="17">
        <v>4</v>
      </c>
      <c r="AO8" s="17">
        <v>12</v>
      </c>
      <c r="AP8" s="17">
        <v>4</v>
      </c>
      <c r="AQ8" s="17">
        <v>5</v>
      </c>
      <c r="AR8" s="17">
        <v>1</v>
      </c>
      <c r="AS8" s="17">
        <v>5</v>
      </c>
      <c r="AT8" s="17">
        <v>4</v>
      </c>
      <c r="AU8" s="76">
        <v>1</v>
      </c>
      <c r="AV8" s="18"/>
      <c r="AW8" s="17">
        <v>6</v>
      </c>
      <c r="AX8" s="17">
        <v>4</v>
      </c>
      <c r="AY8" s="17">
        <v>4</v>
      </c>
      <c r="AZ8" s="17">
        <v>5</v>
      </c>
      <c r="BA8" s="17">
        <v>7</v>
      </c>
      <c r="BB8" s="17">
        <v>2</v>
      </c>
      <c r="BC8" s="17">
        <v>2</v>
      </c>
      <c r="BD8" s="17">
        <v>7</v>
      </c>
      <c r="BE8" s="17">
        <v>2</v>
      </c>
      <c r="BF8" s="17">
        <v>4</v>
      </c>
      <c r="BG8" s="76">
        <v>2</v>
      </c>
      <c r="BH8" s="18"/>
      <c r="BI8" s="17">
        <v>5</v>
      </c>
      <c r="BJ8" s="17">
        <v>0</v>
      </c>
      <c r="BK8" s="17">
        <v>5</v>
      </c>
      <c r="BL8" s="17">
        <v>6</v>
      </c>
      <c r="BM8" s="17">
        <v>10</v>
      </c>
      <c r="BN8" s="17">
        <v>1</v>
      </c>
      <c r="BO8" s="17">
        <v>3</v>
      </c>
      <c r="BP8" s="17">
        <v>6</v>
      </c>
      <c r="BQ8" s="17">
        <v>2</v>
      </c>
      <c r="BR8" s="17">
        <v>2</v>
      </c>
      <c r="BS8" s="78">
        <v>2</v>
      </c>
      <c r="BT8" s="27">
        <v>1</v>
      </c>
      <c r="BU8" s="19">
        <f t="shared" si="8"/>
        <v>55.4</v>
      </c>
      <c r="BV8" s="20">
        <f t="shared" si="9"/>
        <v>132.25</v>
      </c>
      <c r="BW8" s="19">
        <f t="shared" si="10"/>
        <v>46.2</v>
      </c>
      <c r="BX8" s="20">
        <f t="shared" si="11"/>
        <v>103</v>
      </c>
      <c r="BY8" s="19">
        <f t="shared" si="12"/>
        <v>42.9</v>
      </c>
      <c r="BZ8" s="105">
        <f t="shared" si="13"/>
        <v>82.25</v>
      </c>
      <c r="CA8" s="103">
        <f t="shared" si="14"/>
        <v>48.166666666666664</v>
      </c>
      <c r="CB8" s="21">
        <f t="shared" si="15"/>
        <v>20.833333333333336</v>
      </c>
      <c r="CC8" s="21">
        <f t="shared" si="16"/>
        <v>8.3333333333333321</v>
      </c>
      <c r="CD8" s="61">
        <f t="shared" si="17"/>
        <v>22.916666666666664</v>
      </c>
      <c r="CE8" s="61" t="str">
        <f>IF(ISNONTEXT(#REF!),"",((N8+V8+AD8+AV8+BH8+BT8)/6)*25)</f>
        <v/>
      </c>
      <c r="CF8" s="80">
        <f t="shared" si="18"/>
        <v>22.916666666666664</v>
      </c>
      <c r="CG8" s="85">
        <f t="shared" si="19"/>
        <v>15.758333333333329</v>
      </c>
      <c r="CH8" s="22">
        <f t="shared" si="20"/>
        <v>5</v>
      </c>
      <c r="CI8" s="23">
        <f t="shared" si="21"/>
        <v>108.95833333333333</v>
      </c>
      <c r="CJ8" s="86">
        <f t="shared" si="22"/>
        <v>5</v>
      </c>
      <c r="CK8" s="82">
        <f t="shared" si="23"/>
        <v>124.71666666666665</v>
      </c>
      <c r="CL8" s="24">
        <f t="shared" si="23"/>
        <v>10</v>
      </c>
      <c r="CM8" s="95">
        <f t="shared" si="24"/>
        <v>5</v>
      </c>
      <c r="CN8" s="113">
        <f t="shared" si="25"/>
        <v>130</v>
      </c>
      <c r="CO8" s="86">
        <f t="shared" si="26"/>
        <v>1</v>
      </c>
      <c r="CP8" s="113">
        <f t="shared" si="27"/>
        <v>145</v>
      </c>
      <c r="CQ8" s="86">
        <f t="shared" si="28"/>
        <v>1</v>
      </c>
      <c r="CR8" s="85">
        <f t="shared" si="29"/>
        <v>15.758333333333329</v>
      </c>
      <c r="CS8" s="86">
        <f t="shared" si="30"/>
        <v>5</v>
      </c>
      <c r="CT8" s="85">
        <f t="shared" si="31"/>
        <v>108.95833333333333</v>
      </c>
      <c r="CU8" s="86">
        <f t="shared" si="32"/>
        <v>5</v>
      </c>
      <c r="CV8" s="82">
        <f t="shared" si="33"/>
        <v>124.71666666666665</v>
      </c>
      <c r="CW8" s="25">
        <f t="shared" si="34"/>
        <v>10</v>
      </c>
      <c r="CX8" s="88">
        <f t="shared" si="35"/>
        <v>5</v>
      </c>
      <c r="CY8" s="92">
        <f t="shared" si="36"/>
        <v>270.71666666666664</v>
      </c>
      <c r="CZ8" s="26">
        <f t="shared" si="37"/>
        <v>12</v>
      </c>
      <c r="DA8" s="93">
        <f t="shared" si="38"/>
        <v>2</v>
      </c>
      <c r="DB8" s="89"/>
    </row>
    <row r="9" spans="1:106" s="62" customFormat="1" ht="18.75" x14ac:dyDescent="0.3">
      <c r="A9" s="115" t="s">
        <v>82</v>
      </c>
      <c r="B9" s="68"/>
      <c r="C9" s="69">
        <v>112</v>
      </c>
      <c r="D9" s="72">
        <f t="shared" si="0"/>
        <v>4</v>
      </c>
      <c r="E9" s="69">
        <v>118</v>
      </c>
      <c r="F9" s="72">
        <f t="shared" si="1"/>
        <v>3</v>
      </c>
      <c r="G9" s="13">
        <v>9</v>
      </c>
      <c r="H9" s="14">
        <v>17</v>
      </c>
      <c r="I9" s="14">
        <v>1</v>
      </c>
      <c r="J9" s="14">
        <v>0</v>
      </c>
      <c r="K9" s="14">
        <v>0</v>
      </c>
      <c r="L9" s="14">
        <v>0</v>
      </c>
      <c r="M9" s="74">
        <v>1</v>
      </c>
      <c r="N9" s="14"/>
      <c r="O9" s="14">
        <v>7</v>
      </c>
      <c r="P9" s="14">
        <v>17</v>
      </c>
      <c r="Q9" s="14">
        <v>0</v>
      </c>
      <c r="R9" s="14">
        <v>0</v>
      </c>
      <c r="S9" s="14">
        <v>0</v>
      </c>
      <c r="T9" s="14">
        <v>0</v>
      </c>
      <c r="U9" s="74">
        <v>1</v>
      </c>
      <c r="V9" s="14"/>
      <c r="W9" s="14">
        <v>9</v>
      </c>
      <c r="X9" s="14">
        <v>15</v>
      </c>
      <c r="Y9" s="14">
        <v>0</v>
      </c>
      <c r="Z9" s="14">
        <v>0</v>
      </c>
      <c r="AA9" s="14">
        <v>0</v>
      </c>
      <c r="AB9" s="14">
        <v>0</v>
      </c>
      <c r="AC9" s="74">
        <v>1</v>
      </c>
      <c r="AD9" s="15">
        <v>0</v>
      </c>
      <c r="AE9" s="101">
        <f t="shared" si="2"/>
        <v>11.33</v>
      </c>
      <c r="AF9" s="16">
        <f t="shared" si="3"/>
        <v>10</v>
      </c>
      <c r="AG9" s="102">
        <f t="shared" si="4"/>
        <v>10</v>
      </c>
      <c r="AH9" s="100">
        <f t="shared" si="5"/>
        <v>10.443333333333333</v>
      </c>
      <c r="AI9" s="60">
        <f t="shared" si="6"/>
        <v>12.5</v>
      </c>
      <c r="AJ9" s="60">
        <f t="shared" si="7"/>
        <v>0</v>
      </c>
      <c r="AK9" s="17">
        <v>5</v>
      </c>
      <c r="AL9" s="17">
        <v>3</v>
      </c>
      <c r="AM9" s="17">
        <v>5</v>
      </c>
      <c r="AN9" s="17">
        <v>4</v>
      </c>
      <c r="AO9" s="17">
        <v>8</v>
      </c>
      <c r="AP9" s="17">
        <v>3</v>
      </c>
      <c r="AQ9" s="17">
        <v>2</v>
      </c>
      <c r="AR9" s="17">
        <v>2</v>
      </c>
      <c r="AS9" s="17">
        <v>1</v>
      </c>
      <c r="AT9" s="17">
        <v>4</v>
      </c>
      <c r="AU9" s="76">
        <v>3</v>
      </c>
      <c r="AV9" s="18"/>
      <c r="AW9" s="17">
        <v>8</v>
      </c>
      <c r="AX9" s="17">
        <v>8</v>
      </c>
      <c r="AY9" s="17">
        <v>6</v>
      </c>
      <c r="AZ9" s="17">
        <v>5</v>
      </c>
      <c r="BA9" s="17">
        <v>6</v>
      </c>
      <c r="BB9" s="17">
        <v>6</v>
      </c>
      <c r="BC9" s="17">
        <v>2</v>
      </c>
      <c r="BD9" s="17">
        <v>6</v>
      </c>
      <c r="BE9" s="17">
        <v>4</v>
      </c>
      <c r="BF9" s="17">
        <v>6</v>
      </c>
      <c r="BG9" s="76">
        <v>2</v>
      </c>
      <c r="BH9" s="18"/>
      <c r="BI9" s="17">
        <v>5</v>
      </c>
      <c r="BJ9" s="17">
        <v>0</v>
      </c>
      <c r="BK9" s="17">
        <v>4</v>
      </c>
      <c r="BL9" s="17">
        <v>6</v>
      </c>
      <c r="BM9" s="17">
        <v>12</v>
      </c>
      <c r="BN9" s="17">
        <v>2</v>
      </c>
      <c r="BO9" s="17">
        <v>2</v>
      </c>
      <c r="BP9" s="17">
        <v>4</v>
      </c>
      <c r="BQ9" s="17">
        <v>1</v>
      </c>
      <c r="BR9" s="17">
        <v>2</v>
      </c>
      <c r="BS9" s="78">
        <v>1</v>
      </c>
      <c r="BT9" s="27">
        <v>0</v>
      </c>
      <c r="BU9" s="19">
        <f t="shared" si="8"/>
        <v>40.200000000000003</v>
      </c>
      <c r="BV9" s="20">
        <f t="shared" si="9"/>
        <v>81.75</v>
      </c>
      <c r="BW9" s="19">
        <f t="shared" si="10"/>
        <v>60.4</v>
      </c>
      <c r="BX9" s="20">
        <f t="shared" si="11"/>
        <v>138.5</v>
      </c>
      <c r="BY9" s="19">
        <f t="shared" si="12"/>
        <v>42.1</v>
      </c>
      <c r="BZ9" s="105">
        <f t="shared" si="13"/>
        <v>99</v>
      </c>
      <c r="CA9" s="103">
        <f t="shared" si="14"/>
        <v>47.566666666666663</v>
      </c>
      <c r="CB9" s="21">
        <f t="shared" si="15"/>
        <v>25</v>
      </c>
      <c r="CC9" s="21">
        <f t="shared" si="16"/>
        <v>0</v>
      </c>
      <c r="CD9" s="61">
        <f t="shared" si="17"/>
        <v>18.75</v>
      </c>
      <c r="CE9" s="61" t="str">
        <f>IF(ISNONTEXT(#REF!),"",((N9+V9+AD9+AV9+BH9+BT9)/6)*25)</f>
        <v/>
      </c>
      <c r="CF9" s="80">
        <f t="shared" si="18"/>
        <v>18.75</v>
      </c>
      <c r="CG9" s="85">
        <f t="shared" si="19"/>
        <v>16.733333333333334</v>
      </c>
      <c r="CH9" s="22">
        <f t="shared" si="20"/>
        <v>4</v>
      </c>
      <c r="CI9" s="23">
        <f t="shared" si="21"/>
        <v>109.54166666666666</v>
      </c>
      <c r="CJ9" s="86">
        <f t="shared" si="22"/>
        <v>3</v>
      </c>
      <c r="CK9" s="82">
        <f t="shared" si="23"/>
        <v>126.27499999999999</v>
      </c>
      <c r="CL9" s="24">
        <f t="shared" si="23"/>
        <v>7</v>
      </c>
      <c r="CM9" s="95">
        <f t="shared" si="24"/>
        <v>4</v>
      </c>
      <c r="CN9" s="113">
        <f t="shared" si="25"/>
        <v>112</v>
      </c>
      <c r="CO9" s="86">
        <f t="shared" si="26"/>
        <v>4</v>
      </c>
      <c r="CP9" s="113">
        <f t="shared" si="27"/>
        <v>118</v>
      </c>
      <c r="CQ9" s="86">
        <f t="shared" si="28"/>
        <v>3</v>
      </c>
      <c r="CR9" s="85">
        <f t="shared" si="29"/>
        <v>16.733333333333334</v>
      </c>
      <c r="CS9" s="86">
        <f t="shared" si="30"/>
        <v>4</v>
      </c>
      <c r="CT9" s="85">
        <f t="shared" si="31"/>
        <v>109.54166666666666</v>
      </c>
      <c r="CU9" s="86">
        <f t="shared" si="32"/>
        <v>3</v>
      </c>
      <c r="CV9" s="82">
        <f t="shared" si="33"/>
        <v>126.27499999999999</v>
      </c>
      <c r="CW9" s="25">
        <f t="shared" si="34"/>
        <v>7</v>
      </c>
      <c r="CX9" s="88">
        <f t="shared" si="35"/>
        <v>4</v>
      </c>
      <c r="CY9" s="92">
        <f t="shared" si="36"/>
        <v>248.27499999999998</v>
      </c>
      <c r="CZ9" s="26">
        <f t="shared" si="37"/>
        <v>14</v>
      </c>
      <c r="DA9" s="93">
        <f t="shared" si="38"/>
        <v>3</v>
      </c>
      <c r="DB9" s="89"/>
    </row>
    <row r="10" spans="1:106" s="62" customFormat="1" ht="18.75" x14ac:dyDescent="0.3">
      <c r="A10" s="115" t="s">
        <v>42</v>
      </c>
      <c r="B10" s="68"/>
      <c r="C10" s="69">
        <v>112</v>
      </c>
      <c r="D10" s="72">
        <f t="shared" si="0"/>
        <v>4</v>
      </c>
      <c r="E10" s="69">
        <v>109</v>
      </c>
      <c r="F10" s="72">
        <f t="shared" si="1"/>
        <v>5</v>
      </c>
      <c r="G10" s="13">
        <v>9</v>
      </c>
      <c r="H10" s="14">
        <v>10</v>
      </c>
      <c r="I10" s="14">
        <v>0</v>
      </c>
      <c r="J10" s="14">
        <v>0</v>
      </c>
      <c r="K10" s="14">
        <v>0</v>
      </c>
      <c r="L10" s="14">
        <v>0</v>
      </c>
      <c r="M10" s="74">
        <v>1</v>
      </c>
      <c r="N10" s="14"/>
      <c r="O10" s="14">
        <v>9</v>
      </c>
      <c r="P10" s="14">
        <v>7</v>
      </c>
      <c r="Q10" s="14">
        <v>0</v>
      </c>
      <c r="R10" s="14">
        <v>0</v>
      </c>
      <c r="S10" s="14">
        <v>0</v>
      </c>
      <c r="T10" s="14">
        <v>0</v>
      </c>
      <c r="U10" s="74">
        <v>0</v>
      </c>
      <c r="V10" s="14"/>
      <c r="W10" s="14">
        <v>9</v>
      </c>
      <c r="X10" s="14">
        <v>11</v>
      </c>
      <c r="Y10" s="14">
        <v>0</v>
      </c>
      <c r="Z10" s="14">
        <v>0</v>
      </c>
      <c r="AA10" s="14">
        <v>0</v>
      </c>
      <c r="AB10" s="14">
        <v>0</v>
      </c>
      <c r="AC10" s="74">
        <v>0</v>
      </c>
      <c r="AD10" s="15">
        <v>0</v>
      </c>
      <c r="AE10" s="101">
        <f t="shared" si="2"/>
        <v>10</v>
      </c>
      <c r="AF10" s="16">
        <f t="shared" si="3"/>
        <v>6.23</v>
      </c>
      <c r="AG10" s="102">
        <f t="shared" si="4"/>
        <v>10</v>
      </c>
      <c r="AH10" s="100">
        <f t="shared" si="5"/>
        <v>8.7433333333333341</v>
      </c>
      <c r="AI10" s="60">
        <f t="shared" si="6"/>
        <v>4.1666666666666661</v>
      </c>
      <c r="AJ10" s="60">
        <f t="shared" si="7"/>
        <v>0</v>
      </c>
      <c r="AK10" s="17">
        <v>7</v>
      </c>
      <c r="AL10" s="17">
        <v>7</v>
      </c>
      <c r="AM10" s="17">
        <v>3</v>
      </c>
      <c r="AN10" s="17">
        <v>4</v>
      </c>
      <c r="AO10" s="17">
        <v>7</v>
      </c>
      <c r="AP10" s="17">
        <v>4</v>
      </c>
      <c r="AQ10" s="17">
        <v>0</v>
      </c>
      <c r="AR10" s="17">
        <v>3</v>
      </c>
      <c r="AS10" s="17">
        <v>0</v>
      </c>
      <c r="AT10" s="17">
        <v>8</v>
      </c>
      <c r="AU10" s="76">
        <v>0</v>
      </c>
      <c r="AV10" s="18"/>
      <c r="AW10" s="17">
        <v>5</v>
      </c>
      <c r="AX10" s="17">
        <v>0</v>
      </c>
      <c r="AY10" s="17">
        <v>5</v>
      </c>
      <c r="AZ10" s="17">
        <v>7</v>
      </c>
      <c r="BA10" s="17">
        <v>12</v>
      </c>
      <c r="BB10" s="17">
        <v>1</v>
      </c>
      <c r="BC10" s="17">
        <v>0</v>
      </c>
      <c r="BD10" s="17">
        <v>2</v>
      </c>
      <c r="BE10" s="17">
        <v>1</v>
      </c>
      <c r="BF10" s="17">
        <v>2</v>
      </c>
      <c r="BG10" s="76">
        <v>0</v>
      </c>
      <c r="BH10" s="18"/>
      <c r="BI10" s="17">
        <v>6</v>
      </c>
      <c r="BJ10" s="17">
        <v>3</v>
      </c>
      <c r="BK10" s="17">
        <v>5</v>
      </c>
      <c r="BL10" s="17">
        <v>6</v>
      </c>
      <c r="BM10" s="17">
        <v>6</v>
      </c>
      <c r="BN10" s="17">
        <v>1</v>
      </c>
      <c r="BO10" s="17">
        <v>0</v>
      </c>
      <c r="BP10" s="17">
        <v>4</v>
      </c>
      <c r="BQ10" s="17">
        <v>1</v>
      </c>
      <c r="BR10" s="17">
        <v>4</v>
      </c>
      <c r="BS10" s="78">
        <v>0</v>
      </c>
      <c r="BT10" s="27">
        <v>0</v>
      </c>
      <c r="BU10" s="19">
        <f t="shared" si="8"/>
        <v>48</v>
      </c>
      <c r="BV10" s="20">
        <f t="shared" si="9"/>
        <v>120</v>
      </c>
      <c r="BW10" s="19">
        <f t="shared" si="10"/>
        <v>42.1</v>
      </c>
      <c r="BX10" s="20">
        <f t="shared" si="11"/>
        <v>105.25</v>
      </c>
      <c r="BY10" s="19">
        <f t="shared" si="12"/>
        <v>42.5</v>
      </c>
      <c r="BZ10" s="105">
        <f t="shared" si="13"/>
        <v>106.25</v>
      </c>
      <c r="CA10" s="103">
        <f t="shared" si="14"/>
        <v>44.199999999999996</v>
      </c>
      <c r="CB10" s="21">
        <f t="shared" si="15"/>
        <v>0</v>
      </c>
      <c r="CC10" s="21">
        <f t="shared" si="16"/>
        <v>0</v>
      </c>
      <c r="CD10" s="61">
        <f t="shared" si="17"/>
        <v>2.083333333333333</v>
      </c>
      <c r="CE10" s="61" t="str">
        <f>IF(ISNONTEXT(#REF!),"",((N10+V10+AD10+AV10+BH10+BT10)/6)*25)</f>
        <v/>
      </c>
      <c r="CF10" s="80">
        <f t="shared" si="18"/>
        <v>2.083333333333333</v>
      </c>
      <c r="CG10" s="85">
        <f t="shared" si="19"/>
        <v>20.816666666666666</v>
      </c>
      <c r="CH10" s="22">
        <f t="shared" si="20"/>
        <v>2</v>
      </c>
      <c r="CI10" s="23">
        <f t="shared" si="21"/>
        <v>109.45833333333331</v>
      </c>
      <c r="CJ10" s="86">
        <f t="shared" si="22"/>
        <v>4</v>
      </c>
      <c r="CK10" s="82">
        <f t="shared" si="23"/>
        <v>130.27499999999998</v>
      </c>
      <c r="CL10" s="24">
        <f t="shared" si="23"/>
        <v>6</v>
      </c>
      <c r="CM10" s="95">
        <f t="shared" si="24"/>
        <v>3</v>
      </c>
      <c r="CN10" s="113">
        <f t="shared" si="25"/>
        <v>112</v>
      </c>
      <c r="CO10" s="86">
        <f t="shared" si="26"/>
        <v>4</v>
      </c>
      <c r="CP10" s="113">
        <f t="shared" si="27"/>
        <v>109</v>
      </c>
      <c r="CQ10" s="86">
        <f t="shared" si="28"/>
        <v>5</v>
      </c>
      <c r="CR10" s="85">
        <f t="shared" si="29"/>
        <v>20.816666666666666</v>
      </c>
      <c r="CS10" s="86">
        <f t="shared" si="30"/>
        <v>2</v>
      </c>
      <c r="CT10" s="85">
        <f t="shared" si="31"/>
        <v>109.45833333333331</v>
      </c>
      <c r="CU10" s="86">
        <f t="shared" si="32"/>
        <v>4</v>
      </c>
      <c r="CV10" s="82">
        <f t="shared" si="33"/>
        <v>130.27499999999998</v>
      </c>
      <c r="CW10" s="25">
        <f t="shared" si="34"/>
        <v>6</v>
      </c>
      <c r="CX10" s="88">
        <f t="shared" si="35"/>
        <v>3</v>
      </c>
      <c r="CY10" s="92">
        <f t="shared" si="36"/>
        <v>243.27499999999998</v>
      </c>
      <c r="CZ10" s="26">
        <f t="shared" si="37"/>
        <v>15</v>
      </c>
      <c r="DA10" s="93">
        <f t="shared" si="38"/>
        <v>4</v>
      </c>
      <c r="DB10" s="89"/>
    </row>
    <row r="11" spans="1:106" s="62" customFormat="1" ht="33.75" x14ac:dyDescent="0.3">
      <c r="A11" s="115" t="s">
        <v>85</v>
      </c>
      <c r="B11" s="68" t="s">
        <v>100</v>
      </c>
      <c r="C11" s="69">
        <v>96</v>
      </c>
      <c r="D11" s="72">
        <f t="shared" si="0"/>
        <v>6</v>
      </c>
      <c r="E11" s="69">
        <v>100</v>
      </c>
      <c r="F11" s="72">
        <f t="shared" si="1"/>
        <v>6</v>
      </c>
      <c r="G11" s="13">
        <v>9</v>
      </c>
      <c r="H11" s="14">
        <v>8</v>
      </c>
      <c r="I11" s="14">
        <v>0</v>
      </c>
      <c r="J11" s="14">
        <v>0</v>
      </c>
      <c r="K11" s="14">
        <v>0</v>
      </c>
      <c r="L11" s="14">
        <v>0</v>
      </c>
      <c r="M11" s="74">
        <v>1</v>
      </c>
      <c r="N11" s="14"/>
      <c r="O11" s="14">
        <v>11</v>
      </c>
      <c r="P11" s="14">
        <v>8</v>
      </c>
      <c r="Q11" s="14">
        <v>0</v>
      </c>
      <c r="R11" s="14">
        <v>0</v>
      </c>
      <c r="S11" s="14">
        <v>0</v>
      </c>
      <c r="T11" s="14">
        <v>0</v>
      </c>
      <c r="U11" s="74">
        <v>1</v>
      </c>
      <c r="V11" s="14"/>
      <c r="W11" s="14">
        <v>8</v>
      </c>
      <c r="X11" s="14">
        <v>10</v>
      </c>
      <c r="Y11" s="14">
        <v>0</v>
      </c>
      <c r="Z11" s="14">
        <v>0</v>
      </c>
      <c r="AA11" s="14">
        <v>0</v>
      </c>
      <c r="AB11" s="14">
        <v>0</v>
      </c>
      <c r="AC11" s="74">
        <v>1</v>
      </c>
      <c r="AD11" s="15">
        <v>0</v>
      </c>
      <c r="AE11" s="101">
        <f t="shared" si="2"/>
        <v>10</v>
      </c>
      <c r="AF11" s="16">
        <f t="shared" si="3"/>
        <v>10</v>
      </c>
      <c r="AG11" s="102">
        <f t="shared" si="4"/>
        <v>10</v>
      </c>
      <c r="AH11" s="100">
        <f t="shared" si="5"/>
        <v>10</v>
      </c>
      <c r="AI11" s="60">
        <f t="shared" si="6"/>
        <v>12.5</v>
      </c>
      <c r="AJ11" s="60">
        <f t="shared" si="7"/>
        <v>0</v>
      </c>
      <c r="AK11" s="17">
        <v>7</v>
      </c>
      <c r="AL11" s="17">
        <v>1</v>
      </c>
      <c r="AM11" s="17">
        <v>6</v>
      </c>
      <c r="AN11" s="17">
        <v>7</v>
      </c>
      <c r="AO11" s="17">
        <v>12</v>
      </c>
      <c r="AP11" s="17">
        <v>2</v>
      </c>
      <c r="AQ11" s="17">
        <v>3</v>
      </c>
      <c r="AR11" s="17">
        <v>4</v>
      </c>
      <c r="AS11" s="17">
        <v>2</v>
      </c>
      <c r="AT11" s="17">
        <v>4</v>
      </c>
      <c r="AU11" s="76">
        <v>0</v>
      </c>
      <c r="AV11" s="18"/>
      <c r="AW11" s="17">
        <v>6</v>
      </c>
      <c r="AX11" s="17">
        <v>5</v>
      </c>
      <c r="AY11" s="17">
        <v>7</v>
      </c>
      <c r="AZ11" s="17">
        <v>8</v>
      </c>
      <c r="BA11" s="17">
        <v>7</v>
      </c>
      <c r="BB11" s="17">
        <v>5</v>
      </c>
      <c r="BC11" s="17">
        <v>4</v>
      </c>
      <c r="BD11" s="17">
        <v>4</v>
      </c>
      <c r="BE11" s="17">
        <v>6</v>
      </c>
      <c r="BF11" s="17">
        <v>5</v>
      </c>
      <c r="BG11" s="76">
        <v>1</v>
      </c>
      <c r="BH11" s="18"/>
      <c r="BI11" s="17">
        <v>4</v>
      </c>
      <c r="BJ11" s="17">
        <v>4</v>
      </c>
      <c r="BK11" s="17">
        <v>5</v>
      </c>
      <c r="BL11" s="17">
        <v>4</v>
      </c>
      <c r="BM11" s="17">
        <v>9</v>
      </c>
      <c r="BN11" s="17">
        <v>3</v>
      </c>
      <c r="BO11" s="17">
        <v>3</v>
      </c>
      <c r="BP11" s="17">
        <v>5</v>
      </c>
      <c r="BQ11" s="17">
        <v>2</v>
      </c>
      <c r="BR11" s="17">
        <v>4</v>
      </c>
      <c r="BS11" s="78">
        <v>1</v>
      </c>
      <c r="BT11" s="27">
        <v>0</v>
      </c>
      <c r="BU11" s="19">
        <f t="shared" si="8"/>
        <v>53</v>
      </c>
      <c r="BV11" s="20">
        <f t="shared" si="9"/>
        <v>132.5</v>
      </c>
      <c r="BW11" s="19">
        <f t="shared" si="10"/>
        <v>60.9</v>
      </c>
      <c r="BX11" s="20">
        <f t="shared" si="11"/>
        <v>146</v>
      </c>
      <c r="BY11" s="19">
        <f t="shared" si="12"/>
        <v>44.2</v>
      </c>
      <c r="BZ11" s="105">
        <f t="shared" si="13"/>
        <v>104.25</v>
      </c>
      <c r="CA11" s="103">
        <f t="shared" si="14"/>
        <v>52.70000000000001</v>
      </c>
      <c r="CB11" s="21">
        <f t="shared" si="15"/>
        <v>8.3333333333333321</v>
      </c>
      <c r="CC11" s="21">
        <f t="shared" si="16"/>
        <v>0</v>
      </c>
      <c r="CD11" s="61">
        <f t="shared" si="17"/>
        <v>10.416666666666668</v>
      </c>
      <c r="CE11" s="61" t="str">
        <f>IF(ISNONTEXT(#REF!),"",((N11+V11+AD11+AV11+BH11+BT11)/6)*25)</f>
        <v/>
      </c>
      <c r="CF11" s="80">
        <f t="shared" si="18"/>
        <v>10.416666666666668</v>
      </c>
      <c r="CG11" s="85">
        <f t="shared" si="19"/>
        <v>19.791666666666664</v>
      </c>
      <c r="CH11" s="22">
        <f t="shared" si="20"/>
        <v>3</v>
      </c>
      <c r="CI11" s="23">
        <f t="shared" si="21"/>
        <v>126.5416666666667</v>
      </c>
      <c r="CJ11" s="86">
        <f t="shared" si="22"/>
        <v>1</v>
      </c>
      <c r="CK11" s="82">
        <f t="shared" si="23"/>
        <v>146.33333333333337</v>
      </c>
      <c r="CL11" s="24">
        <f t="shared" si="23"/>
        <v>4</v>
      </c>
      <c r="CM11" s="95">
        <f t="shared" si="24"/>
        <v>2</v>
      </c>
      <c r="CN11" s="113">
        <f t="shared" si="25"/>
        <v>96</v>
      </c>
      <c r="CO11" s="86">
        <f t="shared" si="26"/>
        <v>6</v>
      </c>
      <c r="CP11" s="113">
        <f t="shared" si="27"/>
        <v>100</v>
      </c>
      <c r="CQ11" s="86">
        <f t="shared" si="28"/>
        <v>6</v>
      </c>
      <c r="CR11" s="85">
        <f t="shared" si="29"/>
        <v>19.791666666666664</v>
      </c>
      <c r="CS11" s="86">
        <f t="shared" si="30"/>
        <v>3</v>
      </c>
      <c r="CT11" s="85">
        <f t="shared" si="31"/>
        <v>126.5416666666667</v>
      </c>
      <c r="CU11" s="86">
        <f t="shared" si="32"/>
        <v>1</v>
      </c>
      <c r="CV11" s="82">
        <f t="shared" si="33"/>
        <v>146.33333333333337</v>
      </c>
      <c r="CW11" s="25">
        <f t="shared" si="34"/>
        <v>4</v>
      </c>
      <c r="CX11" s="88">
        <f t="shared" si="35"/>
        <v>2</v>
      </c>
      <c r="CY11" s="92">
        <f t="shared" si="36"/>
        <v>252.33333333333337</v>
      </c>
      <c r="CZ11" s="26">
        <f t="shared" si="37"/>
        <v>16</v>
      </c>
      <c r="DA11" s="93">
        <f t="shared" si="38"/>
        <v>5</v>
      </c>
      <c r="DB11" s="89"/>
    </row>
    <row r="12" spans="1:106" s="62" customFormat="1" ht="33.75" x14ac:dyDescent="0.3">
      <c r="A12" s="115" t="s">
        <v>86</v>
      </c>
      <c r="B12" s="68" t="s">
        <v>100</v>
      </c>
      <c r="C12" s="69">
        <v>89</v>
      </c>
      <c r="D12" s="72">
        <f t="shared" si="0"/>
        <v>7</v>
      </c>
      <c r="E12" s="69">
        <v>115</v>
      </c>
      <c r="F12" s="72">
        <f t="shared" si="1"/>
        <v>4</v>
      </c>
      <c r="G12" s="13">
        <v>4</v>
      </c>
      <c r="H12" s="14">
        <v>4</v>
      </c>
      <c r="I12" s="14">
        <v>0</v>
      </c>
      <c r="J12" s="14">
        <v>0</v>
      </c>
      <c r="K12" s="14">
        <v>0</v>
      </c>
      <c r="L12" s="14">
        <v>0</v>
      </c>
      <c r="M12" s="74">
        <v>1</v>
      </c>
      <c r="N12" s="14"/>
      <c r="O12" s="14">
        <v>10</v>
      </c>
      <c r="P12" s="14">
        <v>5</v>
      </c>
      <c r="Q12" s="14">
        <v>0</v>
      </c>
      <c r="R12" s="14">
        <v>0</v>
      </c>
      <c r="S12" s="14">
        <v>0</v>
      </c>
      <c r="T12" s="14">
        <v>0</v>
      </c>
      <c r="U12" s="74">
        <v>0</v>
      </c>
      <c r="V12" s="14"/>
      <c r="W12" s="14">
        <v>9</v>
      </c>
      <c r="X12" s="14">
        <v>4</v>
      </c>
      <c r="Y12" s="14">
        <v>0</v>
      </c>
      <c r="Z12" s="14">
        <v>0</v>
      </c>
      <c r="AA12" s="14">
        <v>0</v>
      </c>
      <c r="AB12" s="14">
        <v>0</v>
      </c>
      <c r="AC12" s="74">
        <v>0</v>
      </c>
      <c r="AD12" s="15">
        <v>0</v>
      </c>
      <c r="AE12" s="101">
        <f t="shared" si="2"/>
        <v>3.56</v>
      </c>
      <c r="AF12" s="16">
        <f t="shared" si="3"/>
        <v>4.45</v>
      </c>
      <c r="AG12" s="102">
        <f t="shared" si="4"/>
        <v>3.56</v>
      </c>
      <c r="AH12" s="100">
        <f t="shared" si="5"/>
        <v>3.8566666666666669</v>
      </c>
      <c r="AI12" s="60">
        <f t="shared" si="6"/>
        <v>4.1666666666666661</v>
      </c>
      <c r="AJ12" s="60">
        <f t="shared" si="7"/>
        <v>0</v>
      </c>
      <c r="AK12" s="17">
        <v>4</v>
      </c>
      <c r="AL12" s="17">
        <v>0</v>
      </c>
      <c r="AM12" s="17">
        <v>3</v>
      </c>
      <c r="AN12" s="17">
        <v>5</v>
      </c>
      <c r="AO12" s="17">
        <v>9</v>
      </c>
      <c r="AP12" s="17">
        <v>1</v>
      </c>
      <c r="AQ12" s="17">
        <v>0</v>
      </c>
      <c r="AR12" s="17">
        <v>6</v>
      </c>
      <c r="AS12" s="17">
        <v>1</v>
      </c>
      <c r="AT12" s="17">
        <v>0</v>
      </c>
      <c r="AU12" s="76">
        <v>0</v>
      </c>
      <c r="AV12" s="18"/>
      <c r="AW12" s="17">
        <v>4</v>
      </c>
      <c r="AX12" s="17">
        <v>2</v>
      </c>
      <c r="AY12" s="17">
        <v>3</v>
      </c>
      <c r="AZ12" s="17">
        <v>6</v>
      </c>
      <c r="BA12" s="17">
        <v>5</v>
      </c>
      <c r="BB12" s="17">
        <v>2</v>
      </c>
      <c r="BC12" s="17">
        <v>0</v>
      </c>
      <c r="BD12" s="17">
        <v>6</v>
      </c>
      <c r="BE12" s="17">
        <v>1</v>
      </c>
      <c r="BF12" s="17">
        <v>0</v>
      </c>
      <c r="BG12" s="76">
        <v>0</v>
      </c>
      <c r="BH12" s="18"/>
      <c r="BI12" s="17">
        <v>4</v>
      </c>
      <c r="BJ12" s="17">
        <v>5</v>
      </c>
      <c r="BK12" s="17">
        <v>4</v>
      </c>
      <c r="BL12" s="17">
        <v>2</v>
      </c>
      <c r="BM12" s="17">
        <v>5</v>
      </c>
      <c r="BN12" s="17">
        <v>5</v>
      </c>
      <c r="BO12" s="17">
        <v>0</v>
      </c>
      <c r="BP12" s="17">
        <v>7</v>
      </c>
      <c r="BQ12" s="17">
        <v>6</v>
      </c>
      <c r="BR12" s="17">
        <v>2</v>
      </c>
      <c r="BS12" s="78">
        <v>0</v>
      </c>
      <c r="BT12" s="27">
        <v>0</v>
      </c>
      <c r="BU12" s="19">
        <f t="shared" si="8"/>
        <v>32.799999999999997</v>
      </c>
      <c r="BV12" s="20">
        <f t="shared" si="9"/>
        <v>82</v>
      </c>
      <c r="BW12" s="19">
        <f t="shared" si="10"/>
        <v>34.4</v>
      </c>
      <c r="BX12" s="20">
        <f t="shared" si="11"/>
        <v>86</v>
      </c>
      <c r="BY12" s="19">
        <f t="shared" si="12"/>
        <v>38.5</v>
      </c>
      <c r="BZ12" s="105">
        <f t="shared" si="13"/>
        <v>96.25</v>
      </c>
      <c r="CA12" s="103">
        <f t="shared" si="14"/>
        <v>35.233333333333327</v>
      </c>
      <c r="CB12" s="21">
        <f t="shared" si="15"/>
        <v>0</v>
      </c>
      <c r="CC12" s="21">
        <f t="shared" si="16"/>
        <v>0</v>
      </c>
      <c r="CD12" s="61">
        <f t="shared" si="17"/>
        <v>2.083333333333333</v>
      </c>
      <c r="CE12" s="61" t="str">
        <f>IF(ISNONTEXT(#REF!),"",((N12+V12+AD12+AV12+BH12+BT12)/6)*25)</f>
        <v/>
      </c>
      <c r="CF12" s="80">
        <f t="shared" si="18"/>
        <v>2.083333333333333</v>
      </c>
      <c r="CG12" s="85">
        <f t="shared" si="19"/>
        <v>8.6000000000000014</v>
      </c>
      <c r="CH12" s="22">
        <f t="shared" si="20"/>
        <v>6</v>
      </c>
      <c r="CI12" s="23">
        <f t="shared" si="21"/>
        <v>87.041666666666643</v>
      </c>
      <c r="CJ12" s="86">
        <f t="shared" si="22"/>
        <v>6</v>
      </c>
      <c r="CK12" s="82">
        <f t="shared" si="23"/>
        <v>95.641666666666652</v>
      </c>
      <c r="CL12" s="24">
        <f t="shared" si="23"/>
        <v>12</v>
      </c>
      <c r="CM12" s="95">
        <f t="shared" si="24"/>
        <v>6</v>
      </c>
      <c r="CN12" s="113">
        <f t="shared" si="25"/>
        <v>89</v>
      </c>
      <c r="CO12" s="86">
        <f t="shared" si="26"/>
        <v>7</v>
      </c>
      <c r="CP12" s="113">
        <f t="shared" si="27"/>
        <v>115</v>
      </c>
      <c r="CQ12" s="86">
        <f t="shared" si="28"/>
        <v>4</v>
      </c>
      <c r="CR12" s="85">
        <f t="shared" si="29"/>
        <v>8.6000000000000014</v>
      </c>
      <c r="CS12" s="86">
        <f t="shared" si="30"/>
        <v>6</v>
      </c>
      <c r="CT12" s="85">
        <f t="shared" si="31"/>
        <v>87.041666666666643</v>
      </c>
      <c r="CU12" s="86">
        <f t="shared" si="32"/>
        <v>6</v>
      </c>
      <c r="CV12" s="82">
        <f t="shared" si="33"/>
        <v>95.641666666666652</v>
      </c>
      <c r="CW12" s="25">
        <f t="shared" si="34"/>
        <v>12</v>
      </c>
      <c r="CX12" s="88">
        <f t="shared" si="35"/>
        <v>6</v>
      </c>
      <c r="CY12" s="92">
        <f t="shared" si="36"/>
        <v>217.64166666666665</v>
      </c>
      <c r="CZ12" s="26">
        <f t="shared" si="37"/>
        <v>23</v>
      </c>
      <c r="DA12" s="93">
        <f t="shared" si="38"/>
        <v>6</v>
      </c>
      <c r="DB12" s="89"/>
    </row>
    <row r="13" spans="1:106" s="62" customFormat="1" ht="18.75" x14ac:dyDescent="0.3">
      <c r="A13" s="115" t="s">
        <v>83</v>
      </c>
      <c r="B13" s="68"/>
      <c r="C13" s="69">
        <v>115</v>
      </c>
      <c r="D13" s="72">
        <f t="shared" si="0"/>
        <v>3</v>
      </c>
      <c r="E13" s="69">
        <v>81</v>
      </c>
      <c r="F13" s="72">
        <f t="shared" si="1"/>
        <v>7</v>
      </c>
      <c r="G13" s="13">
        <v>8</v>
      </c>
      <c r="H13" s="14">
        <v>6</v>
      </c>
      <c r="I13" s="14">
        <v>0</v>
      </c>
      <c r="J13" s="14">
        <v>0</v>
      </c>
      <c r="K13" s="14">
        <v>0</v>
      </c>
      <c r="L13" s="14">
        <v>0</v>
      </c>
      <c r="M13" s="74">
        <v>2</v>
      </c>
      <c r="N13" s="14"/>
      <c r="O13" s="14">
        <v>7</v>
      </c>
      <c r="P13" s="14">
        <v>5</v>
      </c>
      <c r="Q13" s="14">
        <v>0</v>
      </c>
      <c r="R13" s="14">
        <v>0</v>
      </c>
      <c r="S13" s="14">
        <v>0</v>
      </c>
      <c r="T13" s="14">
        <v>0</v>
      </c>
      <c r="U13" s="74">
        <v>5</v>
      </c>
      <c r="V13" s="14"/>
      <c r="W13" s="14">
        <v>9</v>
      </c>
      <c r="X13" s="14">
        <v>5</v>
      </c>
      <c r="Y13" s="14">
        <v>0</v>
      </c>
      <c r="Z13" s="14">
        <v>0</v>
      </c>
      <c r="AA13" s="14">
        <v>0</v>
      </c>
      <c r="AB13" s="14">
        <v>0</v>
      </c>
      <c r="AC13" s="74">
        <v>5</v>
      </c>
      <c r="AD13" s="15">
        <v>0</v>
      </c>
      <c r="AE13" s="101">
        <f t="shared" si="2"/>
        <v>5.34</v>
      </c>
      <c r="AF13" s="16">
        <f t="shared" si="3"/>
        <v>4.45</v>
      </c>
      <c r="AG13" s="102">
        <f t="shared" si="4"/>
        <v>4.45</v>
      </c>
      <c r="AH13" s="100">
        <f t="shared" si="5"/>
        <v>4.7466666666666661</v>
      </c>
      <c r="AI13" s="60">
        <f t="shared" si="6"/>
        <v>50</v>
      </c>
      <c r="AJ13" s="60">
        <f t="shared" si="7"/>
        <v>0</v>
      </c>
      <c r="AK13" s="17">
        <v>5</v>
      </c>
      <c r="AL13" s="17">
        <v>4</v>
      </c>
      <c r="AM13" s="17">
        <v>3</v>
      </c>
      <c r="AN13" s="17">
        <v>5</v>
      </c>
      <c r="AO13" s="17">
        <v>12</v>
      </c>
      <c r="AP13" s="17">
        <v>5</v>
      </c>
      <c r="AQ13" s="17">
        <v>0</v>
      </c>
      <c r="AR13" s="17">
        <v>0</v>
      </c>
      <c r="AS13" s="17">
        <v>4</v>
      </c>
      <c r="AT13" s="17">
        <v>2</v>
      </c>
      <c r="AU13" s="76">
        <v>2</v>
      </c>
      <c r="AV13" s="18"/>
      <c r="AW13" s="17">
        <v>4</v>
      </c>
      <c r="AX13" s="17">
        <v>0</v>
      </c>
      <c r="AY13" s="17">
        <v>4</v>
      </c>
      <c r="AZ13" s="17">
        <v>4</v>
      </c>
      <c r="BA13" s="17">
        <v>10</v>
      </c>
      <c r="BB13" s="17">
        <v>0</v>
      </c>
      <c r="BC13" s="17">
        <v>0</v>
      </c>
      <c r="BD13" s="17">
        <v>2</v>
      </c>
      <c r="BE13" s="17">
        <v>1</v>
      </c>
      <c r="BF13" s="17">
        <v>2</v>
      </c>
      <c r="BG13" s="76">
        <v>5</v>
      </c>
      <c r="BH13" s="18"/>
      <c r="BI13" s="17">
        <v>5</v>
      </c>
      <c r="BJ13" s="17">
        <v>3</v>
      </c>
      <c r="BK13" s="17">
        <v>3</v>
      </c>
      <c r="BL13" s="17">
        <v>4</v>
      </c>
      <c r="BM13" s="17">
        <v>6</v>
      </c>
      <c r="BN13" s="17">
        <v>2</v>
      </c>
      <c r="BO13" s="17">
        <v>0</v>
      </c>
      <c r="BP13" s="17">
        <v>2</v>
      </c>
      <c r="BQ13" s="17">
        <v>1</v>
      </c>
      <c r="BR13" s="17">
        <v>2</v>
      </c>
      <c r="BS13" s="78">
        <v>4</v>
      </c>
      <c r="BT13" s="27">
        <v>0</v>
      </c>
      <c r="BU13" s="19">
        <f t="shared" si="8"/>
        <v>45.1</v>
      </c>
      <c r="BV13" s="20">
        <f t="shared" si="9"/>
        <v>100.25</v>
      </c>
      <c r="BW13" s="19">
        <f t="shared" si="10"/>
        <v>31</v>
      </c>
      <c r="BX13" s="20">
        <f t="shared" si="11"/>
        <v>46.25</v>
      </c>
      <c r="BY13" s="19">
        <f t="shared" si="12"/>
        <v>33.200000000000003</v>
      </c>
      <c r="BZ13" s="105">
        <f t="shared" si="13"/>
        <v>58</v>
      </c>
      <c r="CA13" s="103">
        <f t="shared" si="14"/>
        <v>36.43333333333333</v>
      </c>
      <c r="CB13" s="21">
        <f t="shared" si="15"/>
        <v>45.833333333333329</v>
      </c>
      <c r="CC13" s="21">
        <f t="shared" si="16"/>
        <v>0</v>
      </c>
      <c r="CD13" s="61">
        <f t="shared" si="17"/>
        <v>47.916666666666671</v>
      </c>
      <c r="CE13" s="61" t="str">
        <f>IF(ISNONTEXT(#REF!),"",((N13+V13+AD13+AV13+BH13+BT13)/6)*25)</f>
        <v/>
      </c>
      <c r="CF13" s="80">
        <f t="shared" si="18"/>
        <v>47.916666666666671</v>
      </c>
      <c r="CG13" s="85">
        <f t="shared" si="19"/>
        <v>0</v>
      </c>
      <c r="CH13" s="22">
        <f t="shared" si="20"/>
        <v>7</v>
      </c>
      <c r="CI13" s="23">
        <f t="shared" si="21"/>
        <v>67.125</v>
      </c>
      <c r="CJ13" s="86">
        <f t="shared" si="22"/>
        <v>8</v>
      </c>
      <c r="CK13" s="82">
        <f t="shared" si="23"/>
        <v>67.125</v>
      </c>
      <c r="CL13" s="24">
        <f t="shared" si="23"/>
        <v>15</v>
      </c>
      <c r="CM13" s="95">
        <f t="shared" si="24"/>
        <v>8</v>
      </c>
      <c r="CN13" s="113">
        <f t="shared" si="25"/>
        <v>115</v>
      </c>
      <c r="CO13" s="86">
        <f t="shared" si="26"/>
        <v>3</v>
      </c>
      <c r="CP13" s="113">
        <f t="shared" si="27"/>
        <v>81</v>
      </c>
      <c r="CQ13" s="86">
        <f t="shared" si="28"/>
        <v>7</v>
      </c>
      <c r="CR13" s="85">
        <f t="shared" si="29"/>
        <v>0</v>
      </c>
      <c r="CS13" s="86">
        <f t="shared" si="30"/>
        <v>7</v>
      </c>
      <c r="CT13" s="85">
        <f t="shared" si="31"/>
        <v>67.125</v>
      </c>
      <c r="CU13" s="86">
        <f t="shared" si="32"/>
        <v>8</v>
      </c>
      <c r="CV13" s="82">
        <f t="shared" si="33"/>
        <v>67.125</v>
      </c>
      <c r="CW13" s="25">
        <f t="shared" si="34"/>
        <v>15</v>
      </c>
      <c r="CX13" s="88">
        <f t="shared" si="35"/>
        <v>8</v>
      </c>
      <c r="CY13" s="92">
        <f t="shared" si="36"/>
        <v>151.125</v>
      </c>
      <c r="CZ13" s="26">
        <f t="shared" si="37"/>
        <v>25</v>
      </c>
      <c r="DA13" s="93">
        <f t="shared" si="38"/>
        <v>7</v>
      </c>
      <c r="DB13" s="89"/>
    </row>
    <row r="14" spans="1:106" s="62" customFormat="1" ht="18.75" x14ac:dyDescent="0.3">
      <c r="A14" s="115" t="s">
        <v>80</v>
      </c>
      <c r="B14" s="66"/>
      <c r="C14" s="69">
        <v>84</v>
      </c>
      <c r="D14" s="72">
        <f t="shared" si="0"/>
        <v>8</v>
      </c>
      <c r="E14" s="69">
        <v>23</v>
      </c>
      <c r="F14" s="72">
        <f t="shared" si="1"/>
        <v>8</v>
      </c>
      <c r="G14" s="13">
        <v>6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74">
        <v>0</v>
      </c>
      <c r="N14" s="14"/>
      <c r="O14" s="14">
        <v>5</v>
      </c>
      <c r="P14" s="14">
        <v>2</v>
      </c>
      <c r="Q14" s="14">
        <v>0</v>
      </c>
      <c r="R14" s="14">
        <v>0</v>
      </c>
      <c r="S14" s="14">
        <v>0</v>
      </c>
      <c r="T14" s="14">
        <v>0</v>
      </c>
      <c r="U14" s="74">
        <v>1</v>
      </c>
      <c r="V14" s="14"/>
      <c r="W14" s="14">
        <v>6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74">
        <v>1</v>
      </c>
      <c r="AD14" s="15">
        <v>0</v>
      </c>
      <c r="AE14" s="101">
        <f t="shared" si="2"/>
        <v>0</v>
      </c>
      <c r="AF14" s="16">
        <f t="shared" si="3"/>
        <v>1.78</v>
      </c>
      <c r="AG14" s="102">
        <f t="shared" si="4"/>
        <v>0</v>
      </c>
      <c r="AH14" s="100">
        <f t="shared" si="5"/>
        <v>0.59333333333333338</v>
      </c>
      <c r="AI14" s="60">
        <f t="shared" si="6"/>
        <v>8.3333333333333321</v>
      </c>
      <c r="AJ14" s="60">
        <f t="shared" si="7"/>
        <v>0</v>
      </c>
      <c r="AK14" s="17">
        <v>6</v>
      </c>
      <c r="AL14" s="17">
        <v>5</v>
      </c>
      <c r="AM14" s="17">
        <v>2</v>
      </c>
      <c r="AN14" s="17">
        <v>8</v>
      </c>
      <c r="AO14" s="17">
        <v>9</v>
      </c>
      <c r="AP14" s="17">
        <v>2</v>
      </c>
      <c r="AQ14" s="17">
        <v>1</v>
      </c>
      <c r="AR14" s="17">
        <v>0</v>
      </c>
      <c r="AS14" s="17">
        <v>2</v>
      </c>
      <c r="AT14" s="17">
        <v>2</v>
      </c>
      <c r="AU14" s="76">
        <v>2</v>
      </c>
      <c r="AV14" s="18"/>
      <c r="AW14" s="17">
        <v>4</v>
      </c>
      <c r="AX14" s="17">
        <v>0</v>
      </c>
      <c r="AY14" s="17">
        <v>3</v>
      </c>
      <c r="AZ14" s="17">
        <v>4</v>
      </c>
      <c r="BA14" s="17">
        <v>8</v>
      </c>
      <c r="BB14" s="17">
        <v>2</v>
      </c>
      <c r="BC14" s="17">
        <v>0</v>
      </c>
      <c r="BD14" s="17">
        <v>4</v>
      </c>
      <c r="BE14" s="17">
        <v>2</v>
      </c>
      <c r="BF14" s="17">
        <v>0</v>
      </c>
      <c r="BG14" s="76">
        <v>1</v>
      </c>
      <c r="BH14" s="18"/>
      <c r="BI14" s="17">
        <v>3</v>
      </c>
      <c r="BJ14" s="17">
        <v>2</v>
      </c>
      <c r="BK14" s="17">
        <v>3</v>
      </c>
      <c r="BL14" s="17">
        <v>3</v>
      </c>
      <c r="BM14" s="17">
        <v>5</v>
      </c>
      <c r="BN14" s="17">
        <v>6</v>
      </c>
      <c r="BO14" s="17">
        <v>2</v>
      </c>
      <c r="BP14" s="17">
        <v>2</v>
      </c>
      <c r="BQ14" s="17">
        <v>1</v>
      </c>
      <c r="BR14" s="17">
        <v>2</v>
      </c>
      <c r="BS14" s="76">
        <v>2</v>
      </c>
      <c r="BT14" s="18">
        <v>0</v>
      </c>
      <c r="BU14" s="19">
        <f t="shared" si="8"/>
        <v>47.7</v>
      </c>
      <c r="BV14" s="20">
        <f t="shared" si="9"/>
        <v>106.75</v>
      </c>
      <c r="BW14" s="19">
        <f t="shared" si="10"/>
        <v>29.8</v>
      </c>
      <c r="BX14" s="20">
        <f t="shared" si="11"/>
        <v>68.25</v>
      </c>
      <c r="BY14" s="19">
        <f t="shared" si="12"/>
        <v>29.3</v>
      </c>
      <c r="BZ14" s="105">
        <f t="shared" si="13"/>
        <v>60.75</v>
      </c>
      <c r="CA14" s="103">
        <f t="shared" si="14"/>
        <v>35.6</v>
      </c>
      <c r="CB14" s="21">
        <f t="shared" si="15"/>
        <v>20.833333333333336</v>
      </c>
      <c r="CC14" s="21">
        <f t="shared" si="16"/>
        <v>0</v>
      </c>
      <c r="CD14" s="61">
        <f t="shared" si="17"/>
        <v>14.583333333333334</v>
      </c>
      <c r="CE14" s="61" t="str">
        <f>IF(ISNONTEXT(#REF!),"",((N14+V14+AD14+AV14+BH14+BT14)/6)*25)</f>
        <v/>
      </c>
      <c r="CF14" s="80">
        <f t="shared" si="18"/>
        <v>14.583333333333334</v>
      </c>
      <c r="CG14" s="85">
        <f t="shared" si="19"/>
        <v>0</v>
      </c>
      <c r="CH14" s="22">
        <f t="shared" si="20"/>
        <v>7</v>
      </c>
      <c r="CI14" s="23">
        <f t="shared" si="21"/>
        <v>81.708333333333329</v>
      </c>
      <c r="CJ14" s="86">
        <f t="shared" si="22"/>
        <v>7</v>
      </c>
      <c r="CK14" s="82">
        <f t="shared" si="23"/>
        <v>81.708333333333329</v>
      </c>
      <c r="CL14" s="24">
        <f t="shared" si="23"/>
        <v>14</v>
      </c>
      <c r="CM14" s="95">
        <f t="shared" si="24"/>
        <v>7</v>
      </c>
      <c r="CN14" s="113">
        <f t="shared" si="25"/>
        <v>84</v>
      </c>
      <c r="CO14" s="86">
        <f t="shared" si="26"/>
        <v>8</v>
      </c>
      <c r="CP14" s="113">
        <f t="shared" si="27"/>
        <v>23</v>
      </c>
      <c r="CQ14" s="86">
        <f t="shared" si="28"/>
        <v>8</v>
      </c>
      <c r="CR14" s="85">
        <f t="shared" si="29"/>
        <v>0</v>
      </c>
      <c r="CS14" s="86">
        <f t="shared" si="30"/>
        <v>7</v>
      </c>
      <c r="CT14" s="85">
        <f t="shared" si="31"/>
        <v>81.708333333333329</v>
      </c>
      <c r="CU14" s="86">
        <f t="shared" si="32"/>
        <v>7</v>
      </c>
      <c r="CV14" s="82">
        <f t="shared" si="33"/>
        <v>81.708333333333329</v>
      </c>
      <c r="CW14" s="25">
        <f t="shared" si="34"/>
        <v>14</v>
      </c>
      <c r="CX14" s="88">
        <f t="shared" si="35"/>
        <v>7</v>
      </c>
      <c r="CY14" s="92">
        <f t="shared" si="36"/>
        <v>112.70833333333333</v>
      </c>
      <c r="CZ14" s="26">
        <f t="shared" si="37"/>
        <v>30</v>
      </c>
      <c r="DA14" s="93">
        <f t="shared" si="38"/>
        <v>8</v>
      </c>
      <c r="DB14" s="89"/>
    </row>
    <row r="15" spans="1:106" s="2" customFormat="1" ht="29.25" customHeight="1" x14ac:dyDescent="0.3">
      <c r="A15" s="28"/>
      <c r="B15" s="29"/>
      <c r="C15" s="29"/>
      <c r="D15" s="29"/>
      <c r="E15" s="29"/>
      <c r="F15" s="29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0"/>
      <c r="AB15" s="30"/>
      <c r="AC15" s="30"/>
      <c r="AD15" s="30"/>
      <c r="AE15" s="32"/>
      <c r="AF15" s="32"/>
      <c r="AG15" s="32"/>
      <c r="AH15" s="34"/>
      <c r="AI15" s="33"/>
      <c r="AJ15" s="33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8"/>
      <c r="AV15" s="28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28"/>
      <c r="BH15" s="28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28"/>
      <c r="BT15" s="28"/>
      <c r="BU15" s="35"/>
      <c r="BV15" s="36"/>
      <c r="BW15" s="35"/>
      <c r="BX15" s="36"/>
      <c r="BY15" s="35"/>
      <c r="BZ15" s="36"/>
      <c r="CA15" s="34"/>
      <c r="CB15" s="34"/>
      <c r="CC15" s="34"/>
      <c r="CD15" s="37"/>
      <c r="CE15" s="37"/>
      <c r="CF15" s="38"/>
      <c r="CG15" s="40"/>
      <c r="CH15" s="39"/>
      <c r="CI15" s="40"/>
      <c r="CJ15" s="39"/>
      <c r="CK15" s="41"/>
      <c r="CL15" s="41"/>
      <c r="CM15" s="46"/>
      <c r="CN15" s="46"/>
      <c r="CO15" s="114"/>
      <c r="CP15" s="46"/>
      <c r="CQ15" s="114"/>
      <c r="CR15" s="47"/>
      <c r="CS15" s="48"/>
      <c r="CT15" s="41"/>
      <c r="CU15" s="41"/>
      <c r="CV15" s="41"/>
      <c r="CW15" s="42"/>
      <c r="CX15" s="42"/>
      <c r="CY15" s="43"/>
      <c r="CZ15" s="44"/>
      <c r="DA15" s="45"/>
    </row>
    <row r="16" spans="1:106" s="2" customFormat="1" ht="29.25" customHeight="1" x14ac:dyDescent="0.3">
      <c r="A16" s="28"/>
      <c r="B16" s="29"/>
      <c r="C16" s="29"/>
      <c r="D16" s="29"/>
      <c r="E16" s="29"/>
      <c r="F16" s="29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0"/>
      <c r="AB16" s="30"/>
      <c r="AC16" s="30"/>
      <c r="AD16" s="30"/>
      <c r="AE16" s="32"/>
      <c r="AF16" s="32"/>
      <c r="AG16" s="32"/>
      <c r="AH16" s="34"/>
      <c r="AI16" s="33"/>
      <c r="AJ16" s="33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28"/>
      <c r="AV16" s="28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28"/>
      <c r="BH16" s="28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28"/>
      <c r="BT16" s="28"/>
      <c r="BU16" s="35"/>
      <c r="BV16" s="36"/>
      <c r="BW16" s="35"/>
      <c r="BX16" s="36"/>
      <c r="BY16" s="35"/>
      <c r="BZ16" s="36"/>
      <c r="CA16" s="34"/>
      <c r="CB16" s="34"/>
      <c r="CC16" s="34"/>
      <c r="CD16" s="37"/>
      <c r="CE16" s="37"/>
      <c r="CF16" s="38"/>
      <c r="CG16" s="40"/>
      <c r="CH16" s="39"/>
      <c r="CI16" s="40"/>
      <c r="CJ16" s="39"/>
      <c r="CK16" s="41"/>
      <c r="CL16" s="41"/>
      <c r="CM16" s="46"/>
      <c r="CN16" s="46"/>
      <c r="CO16" s="114"/>
      <c r="CP16" s="46"/>
      <c r="CQ16" s="114"/>
      <c r="CR16" s="47"/>
      <c r="CS16" s="48"/>
      <c r="CT16" s="41"/>
      <c r="CU16" s="41"/>
      <c r="CV16" s="41"/>
      <c r="CW16" s="42"/>
      <c r="CX16" s="42"/>
      <c r="CY16" s="43"/>
      <c r="CZ16" s="44"/>
      <c r="DA16" s="45"/>
    </row>
    <row r="17" spans="1:105" s="2" customFormat="1" ht="29.25" customHeight="1" x14ac:dyDescent="0.3">
      <c r="A17" s="28"/>
      <c r="B17" s="29"/>
      <c r="C17" s="29"/>
      <c r="D17" s="29"/>
      <c r="E17" s="29"/>
      <c r="F17" s="29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0"/>
      <c r="AB17" s="30"/>
      <c r="AC17" s="30"/>
      <c r="AD17" s="30"/>
      <c r="AE17" s="32"/>
      <c r="AF17" s="32"/>
      <c r="AG17" s="32"/>
      <c r="AH17" s="34"/>
      <c r="AI17" s="33"/>
      <c r="AJ17" s="33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28"/>
      <c r="AV17" s="28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28"/>
      <c r="BH17" s="28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28"/>
      <c r="BT17" s="28"/>
      <c r="BU17" s="35"/>
      <c r="BV17" s="36"/>
      <c r="BW17" s="35"/>
      <c r="BX17" s="36"/>
      <c r="BY17" s="35"/>
      <c r="BZ17" s="36"/>
      <c r="CA17" s="34"/>
      <c r="CB17" s="34"/>
      <c r="CC17" s="34"/>
      <c r="CD17" s="37"/>
      <c r="CE17" s="37"/>
      <c r="CF17" s="38"/>
      <c r="CG17" s="40"/>
      <c r="CH17" s="39"/>
      <c r="CI17" s="40"/>
      <c r="CJ17" s="39"/>
      <c r="CK17" s="41"/>
      <c r="CL17" s="41"/>
      <c r="CM17" s="46"/>
      <c r="CN17" s="46"/>
      <c r="CO17" s="114"/>
      <c r="CP17" s="46"/>
      <c r="CQ17" s="114"/>
      <c r="CR17" s="47"/>
      <c r="CS17" s="48"/>
      <c r="CT17" s="41"/>
      <c r="CU17" s="41"/>
      <c r="CV17" s="41"/>
      <c r="CW17" s="42"/>
      <c r="CX17" s="42"/>
      <c r="CY17" s="43"/>
      <c r="CZ17" s="44"/>
      <c r="DA17" s="45"/>
    </row>
    <row r="18" spans="1:105" s="2" customFormat="1" ht="29.25" customHeight="1" x14ac:dyDescent="0.3">
      <c r="A18" s="28"/>
      <c r="B18" s="29"/>
      <c r="C18" s="29"/>
      <c r="D18" s="29"/>
      <c r="E18" s="29"/>
      <c r="F18" s="29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0"/>
      <c r="AB18" s="30"/>
      <c r="AC18" s="30"/>
      <c r="AD18" s="30"/>
      <c r="AE18" s="32"/>
      <c r="AF18" s="32"/>
      <c r="AG18" s="32"/>
      <c r="AH18" s="34"/>
      <c r="AI18" s="33"/>
      <c r="AJ18" s="33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28"/>
      <c r="AV18" s="28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28"/>
      <c r="BH18" s="28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28"/>
      <c r="BT18" s="28"/>
      <c r="BU18" s="35"/>
      <c r="BV18" s="36"/>
      <c r="BW18" s="35"/>
      <c r="BX18" s="36"/>
      <c r="BY18" s="35"/>
      <c r="BZ18" s="36"/>
      <c r="CA18" s="34"/>
      <c r="CB18" s="34"/>
      <c r="CC18" s="34"/>
      <c r="CD18" s="37"/>
      <c r="CE18" s="37"/>
      <c r="CF18" s="38"/>
      <c r="CG18" s="40"/>
      <c r="CH18" s="39"/>
      <c r="CI18" s="40"/>
      <c r="CJ18" s="39"/>
      <c r="CK18" s="41"/>
      <c r="CL18" s="41"/>
      <c r="CM18" s="46"/>
      <c r="CN18" s="46"/>
      <c r="CO18" s="114"/>
      <c r="CP18" s="46"/>
      <c r="CQ18" s="114"/>
      <c r="CR18" s="47"/>
      <c r="CS18" s="48"/>
      <c r="CT18" s="41"/>
      <c r="CU18" s="41"/>
      <c r="CV18" s="41"/>
      <c r="CW18" s="42"/>
      <c r="CX18" s="42"/>
      <c r="CY18" s="43"/>
      <c r="CZ18" s="44"/>
      <c r="DA18" s="45"/>
    </row>
    <row r="19" spans="1:105" s="2" customFormat="1" ht="29.25" customHeight="1" x14ac:dyDescent="0.3">
      <c r="A19" s="28"/>
      <c r="B19" s="29"/>
      <c r="C19" s="29"/>
      <c r="D19" s="29"/>
      <c r="E19" s="29"/>
      <c r="F19" s="29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0"/>
      <c r="AB19" s="30"/>
      <c r="AC19" s="30"/>
      <c r="AD19" s="30"/>
      <c r="AE19" s="32"/>
      <c r="AF19" s="32"/>
      <c r="AG19" s="32"/>
      <c r="AH19" s="34"/>
      <c r="AI19" s="33"/>
      <c r="AJ19" s="33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28"/>
      <c r="AV19" s="28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28"/>
      <c r="BH19" s="28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28"/>
      <c r="BT19" s="28"/>
      <c r="BU19" s="35"/>
      <c r="BV19" s="36"/>
      <c r="BW19" s="35"/>
      <c r="BX19" s="36"/>
      <c r="BY19" s="35"/>
      <c r="BZ19" s="36"/>
      <c r="CA19" s="34"/>
      <c r="CB19" s="34"/>
      <c r="CC19" s="34"/>
      <c r="CD19" s="37"/>
      <c r="CE19" s="37"/>
      <c r="CF19" s="38"/>
      <c r="CG19" s="40"/>
      <c r="CH19" s="39"/>
      <c r="CI19" s="40"/>
      <c r="CJ19" s="39"/>
      <c r="CK19" s="41"/>
      <c r="CL19" s="41"/>
      <c r="CM19" s="46"/>
      <c r="CN19" s="46"/>
      <c r="CO19" s="114"/>
      <c r="CP19" s="46"/>
      <c r="CQ19" s="114"/>
      <c r="CR19" s="47"/>
      <c r="CS19" s="48"/>
      <c r="CT19" s="41"/>
      <c r="CU19" s="41"/>
      <c r="CV19" s="41"/>
      <c r="CW19" s="42"/>
      <c r="CX19" s="42"/>
      <c r="CY19" s="43"/>
      <c r="CZ19" s="44"/>
      <c r="DA19" s="45"/>
    </row>
    <row r="20" spans="1:105" s="2" customFormat="1" ht="29.25" customHeight="1" x14ac:dyDescent="0.3">
      <c r="A20" s="28"/>
      <c r="B20" s="29"/>
      <c r="C20" s="29"/>
      <c r="D20" s="29"/>
      <c r="E20" s="29"/>
      <c r="F20" s="29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0"/>
      <c r="AB20" s="30"/>
      <c r="AC20" s="30"/>
      <c r="AD20" s="30"/>
      <c r="AE20" s="32"/>
      <c r="AF20" s="32"/>
      <c r="AG20" s="32"/>
      <c r="AH20" s="34"/>
      <c r="AI20" s="33"/>
      <c r="AJ20" s="33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28"/>
      <c r="AV20" s="28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28"/>
      <c r="BH20" s="28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28"/>
      <c r="BT20" s="28"/>
      <c r="BU20" s="35"/>
      <c r="BV20" s="36"/>
      <c r="BW20" s="35"/>
      <c r="BX20" s="36"/>
      <c r="BY20" s="35"/>
      <c r="BZ20" s="36"/>
      <c r="CA20" s="34"/>
      <c r="CB20" s="34"/>
      <c r="CC20" s="34"/>
      <c r="CD20" s="37"/>
      <c r="CE20" s="37"/>
      <c r="CF20" s="38"/>
      <c r="CG20" s="40"/>
      <c r="CH20" s="39"/>
      <c r="CI20" s="40"/>
      <c r="CJ20" s="39"/>
      <c r="CK20" s="41"/>
      <c r="CL20" s="41"/>
      <c r="CM20" s="46"/>
      <c r="CN20" s="46"/>
      <c r="CO20" s="114"/>
      <c r="CP20" s="46"/>
      <c r="CQ20" s="114"/>
      <c r="CR20" s="47"/>
      <c r="CS20" s="48"/>
      <c r="CT20" s="41"/>
      <c r="CU20" s="41"/>
      <c r="CV20" s="41"/>
      <c r="CW20" s="42"/>
      <c r="CX20" s="42"/>
      <c r="CY20" s="43"/>
      <c r="CZ20" s="44"/>
      <c r="DA20" s="45"/>
    </row>
    <row r="21" spans="1:105" s="2" customFormat="1" ht="29.25" customHeight="1" x14ac:dyDescent="0.3">
      <c r="A21" s="28"/>
      <c r="B21" s="29"/>
      <c r="C21" s="29"/>
      <c r="D21" s="29"/>
      <c r="E21" s="29"/>
      <c r="F21" s="29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0"/>
      <c r="AB21" s="30"/>
      <c r="AC21" s="30"/>
      <c r="AD21" s="30"/>
      <c r="AE21" s="32"/>
      <c r="AF21" s="32"/>
      <c r="AG21" s="32"/>
      <c r="AH21" s="34"/>
      <c r="AI21" s="33"/>
      <c r="AJ21" s="33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28"/>
      <c r="AV21" s="28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28"/>
      <c r="BH21" s="28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28"/>
      <c r="BT21" s="28"/>
      <c r="BU21" s="35"/>
      <c r="BV21" s="36"/>
      <c r="BW21" s="35"/>
      <c r="BX21" s="36"/>
      <c r="BY21" s="35"/>
      <c r="BZ21" s="36"/>
      <c r="CA21" s="34"/>
      <c r="CB21" s="34"/>
      <c r="CC21" s="34"/>
      <c r="CD21" s="37"/>
      <c r="CE21" s="37"/>
      <c r="CF21" s="38"/>
      <c r="CG21" s="40"/>
      <c r="CH21" s="39"/>
      <c r="CI21" s="40"/>
      <c r="CJ21" s="39"/>
      <c r="CK21" s="41"/>
      <c r="CL21" s="41"/>
      <c r="CM21" s="46"/>
      <c r="CN21" s="46"/>
      <c r="CO21" s="114"/>
      <c r="CP21" s="46"/>
      <c r="CQ21" s="114"/>
      <c r="CR21" s="47"/>
      <c r="CS21" s="48"/>
      <c r="CT21" s="41"/>
      <c r="CU21" s="41"/>
      <c r="CV21" s="41"/>
      <c r="CW21" s="42"/>
      <c r="CX21" s="42"/>
      <c r="CY21" s="43"/>
      <c r="CZ21" s="44"/>
      <c r="DA21" s="45"/>
    </row>
    <row r="22" spans="1:105" s="2" customFormat="1" ht="29.25" customHeight="1" x14ac:dyDescent="0.3">
      <c r="A22" s="28"/>
      <c r="B22" s="29"/>
      <c r="C22" s="29"/>
      <c r="D22" s="29"/>
      <c r="E22" s="29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0"/>
      <c r="AB22" s="30"/>
      <c r="AC22" s="30"/>
      <c r="AD22" s="30"/>
      <c r="AE22" s="32"/>
      <c r="AF22" s="32"/>
      <c r="AG22" s="32"/>
      <c r="AH22" s="34"/>
      <c r="AI22" s="33"/>
      <c r="AJ22" s="33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28"/>
      <c r="AV22" s="28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28"/>
      <c r="BH22" s="28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28"/>
      <c r="BT22" s="28"/>
      <c r="BU22" s="35"/>
      <c r="BV22" s="36"/>
      <c r="BW22" s="35"/>
      <c r="BX22" s="36"/>
      <c r="BY22" s="35"/>
      <c r="BZ22" s="36"/>
      <c r="CA22" s="34"/>
      <c r="CB22" s="34"/>
      <c r="CC22" s="34"/>
      <c r="CD22" s="37"/>
      <c r="CE22" s="37"/>
      <c r="CF22" s="38"/>
      <c r="CG22" s="40"/>
      <c r="CH22" s="39"/>
      <c r="CI22" s="40"/>
      <c r="CJ22" s="39"/>
      <c r="CK22" s="41"/>
      <c r="CL22" s="41"/>
      <c r="CM22" s="46"/>
      <c r="CN22" s="46"/>
      <c r="CO22" s="114"/>
      <c r="CP22" s="46"/>
      <c r="CQ22" s="114"/>
      <c r="CR22" s="47"/>
      <c r="CS22" s="48"/>
      <c r="CT22" s="41"/>
      <c r="CU22" s="41"/>
      <c r="CV22" s="41"/>
      <c r="CW22" s="42"/>
      <c r="CX22" s="42"/>
      <c r="CY22" s="43"/>
      <c r="CZ22" s="44"/>
      <c r="DA22" s="45"/>
    </row>
    <row r="23" spans="1:105" s="2" customFormat="1" ht="29.25" customHeight="1" x14ac:dyDescent="0.3">
      <c r="A23" s="28"/>
      <c r="B23" s="29"/>
      <c r="C23" s="29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0"/>
      <c r="AB23" s="30"/>
      <c r="AC23" s="30"/>
      <c r="AD23" s="30"/>
      <c r="AE23" s="32"/>
      <c r="AF23" s="32"/>
      <c r="AG23" s="32"/>
      <c r="AH23" s="34"/>
      <c r="AI23" s="33"/>
      <c r="AJ23" s="33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28"/>
      <c r="AV23" s="28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28"/>
      <c r="BH23" s="28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28"/>
      <c r="BT23" s="28"/>
      <c r="BU23" s="35"/>
      <c r="BV23" s="36"/>
      <c r="BW23" s="35"/>
      <c r="BX23" s="36"/>
      <c r="BY23" s="35"/>
      <c r="BZ23" s="36"/>
      <c r="CA23" s="34"/>
      <c r="CB23" s="34"/>
      <c r="CC23" s="34"/>
      <c r="CD23" s="37"/>
      <c r="CE23" s="37"/>
      <c r="CF23" s="38"/>
      <c r="CG23" s="40"/>
      <c r="CH23" s="39"/>
      <c r="CI23" s="40"/>
      <c r="CJ23" s="39"/>
      <c r="CK23" s="41"/>
      <c r="CL23" s="41"/>
      <c r="CM23" s="46"/>
      <c r="CN23" s="46"/>
      <c r="CO23" s="114"/>
      <c r="CP23" s="46"/>
      <c r="CQ23" s="114"/>
      <c r="CR23" s="47"/>
      <c r="CS23" s="48"/>
      <c r="CT23" s="41"/>
      <c r="CU23" s="41"/>
      <c r="CV23" s="41"/>
      <c r="CW23" s="42"/>
      <c r="CX23" s="42"/>
      <c r="CY23" s="43"/>
      <c r="CZ23" s="44"/>
      <c r="DA23" s="45"/>
    </row>
    <row r="24" spans="1:105" s="2" customFormat="1" ht="29.25" customHeight="1" x14ac:dyDescent="0.3">
      <c r="A24" s="28"/>
      <c r="B24" s="29"/>
      <c r="C24" s="29"/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0"/>
      <c r="AB24" s="30"/>
      <c r="AC24" s="30"/>
      <c r="AD24" s="30"/>
      <c r="AE24" s="32"/>
      <c r="AF24" s="32"/>
      <c r="AG24" s="32"/>
      <c r="AH24" s="34"/>
      <c r="AI24" s="33"/>
      <c r="AJ24" s="33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28"/>
      <c r="AV24" s="28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28"/>
      <c r="BH24" s="28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28"/>
      <c r="BT24" s="28"/>
      <c r="BU24" s="35"/>
      <c r="BV24" s="36"/>
      <c r="BW24" s="35"/>
      <c r="BX24" s="36"/>
      <c r="BY24" s="35"/>
      <c r="BZ24" s="36"/>
      <c r="CA24" s="34"/>
      <c r="CB24" s="34"/>
      <c r="CC24" s="34"/>
      <c r="CD24" s="37"/>
      <c r="CE24" s="37"/>
      <c r="CF24" s="38"/>
      <c r="CG24" s="40"/>
      <c r="CH24" s="39"/>
      <c r="CI24" s="40"/>
      <c r="CJ24" s="39"/>
      <c r="CK24" s="41"/>
      <c r="CL24" s="41"/>
      <c r="CM24" s="46"/>
      <c r="CN24" s="46"/>
      <c r="CO24" s="114"/>
      <c r="CP24" s="46"/>
      <c r="CQ24" s="114"/>
      <c r="CR24" s="47"/>
      <c r="CS24" s="48"/>
      <c r="CT24" s="41"/>
      <c r="CU24" s="41"/>
      <c r="CV24" s="41"/>
      <c r="CW24" s="42"/>
      <c r="CX24" s="42"/>
      <c r="CY24" s="43"/>
      <c r="CZ24" s="44"/>
      <c r="DA24" s="45"/>
    </row>
    <row r="25" spans="1:105" s="2" customFormat="1" ht="29.25" customHeight="1" x14ac:dyDescent="0.3">
      <c r="A25" s="28"/>
      <c r="B25" s="29"/>
      <c r="C25" s="29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0"/>
      <c r="AB25" s="30"/>
      <c r="AC25" s="30"/>
      <c r="AD25" s="30"/>
      <c r="AE25" s="32"/>
      <c r="AF25" s="32"/>
      <c r="AG25" s="32"/>
      <c r="AH25" s="34"/>
      <c r="AI25" s="33"/>
      <c r="AJ25" s="33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28"/>
      <c r="AV25" s="28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28"/>
      <c r="BH25" s="28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28"/>
      <c r="BT25" s="28"/>
      <c r="BU25" s="35"/>
      <c r="BV25" s="36"/>
      <c r="BW25" s="35"/>
      <c r="BX25" s="36"/>
      <c r="BY25" s="35"/>
      <c r="BZ25" s="36"/>
      <c r="CA25" s="34"/>
      <c r="CB25" s="34"/>
      <c r="CC25" s="34"/>
      <c r="CD25" s="37"/>
      <c r="CE25" s="37"/>
      <c r="CF25" s="38"/>
      <c r="CG25" s="40"/>
      <c r="CH25" s="39"/>
      <c r="CI25" s="40"/>
      <c r="CJ25" s="39"/>
      <c r="CK25" s="41"/>
      <c r="CL25" s="41"/>
      <c r="CM25" s="46"/>
      <c r="CN25" s="46"/>
      <c r="CO25" s="114"/>
      <c r="CP25" s="46"/>
      <c r="CQ25" s="114"/>
      <c r="CR25" s="47"/>
      <c r="CS25" s="48"/>
      <c r="CT25" s="41"/>
      <c r="CU25" s="41"/>
      <c r="CV25" s="41"/>
      <c r="CW25" s="42"/>
      <c r="CX25" s="42"/>
      <c r="CY25" s="43"/>
      <c r="CZ25" s="44"/>
      <c r="DA25" s="45"/>
    </row>
    <row r="26" spans="1:105" s="2" customFormat="1" ht="29.25" customHeight="1" x14ac:dyDescent="0.3">
      <c r="A26" s="28"/>
      <c r="B26" s="29"/>
      <c r="C26" s="29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0"/>
      <c r="AB26" s="30"/>
      <c r="AC26" s="30"/>
      <c r="AD26" s="30"/>
      <c r="AE26" s="32"/>
      <c r="AF26" s="32"/>
      <c r="AG26" s="32"/>
      <c r="AH26" s="34"/>
      <c r="AI26" s="33"/>
      <c r="AJ26" s="33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8"/>
      <c r="AV26" s="28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28"/>
      <c r="BH26" s="28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28"/>
      <c r="BT26" s="28"/>
      <c r="BU26" s="35"/>
      <c r="BV26" s="36"/>
      <c r="BW26" s="35"/>
      <c r="BX26" s="36"/>
      <c r="BY26" s="35"/>
      <c r="BZ26" s="36"/>
      <c r="CA26" s="34"/>
      <c r="CB26" s="34"/>
      <c r="CC26" s="34"/>
      <c r="CD26" s="37"/>
      <c r="CE26" s="37"/>
      <c r="CF26" s="38"/>
      <c r="CG26" s="40"/>
      <c r="CH26" s="39"/>
      <c r="CI26" s="40"/>
      <c r="CJ26" s="39"/>
      <c r="CK26" s="41"/>
      <c r="CL26" s="41"/>
      <c r="CM26" s="46"/>
      <c r="CN26" s="46"/>
      <c r="CO26" s="114"/>
      <c r="CP26" s="46"/>
      <c r="CQ26" s="114"/>
      <c r="CR26" s="47"/>
      <c r="CS26" s="48"/>
      <c r="CT26" s="41"/>
      <c r="CU26" s="41"/>
      <c r="CV26" s="41"/>
      <c r="CW26" s="42"/>
      <c r="CX26" s="42"/>
      <c r="CY26" s="43"/>
      <c r="CZ26" s="44"/>
      <c r="DA26" s="45"/>
    </row>
    <row r="27" spans="1:105" s="2" customFormat="1" ht="29.25" customHeight="1" x14ac:dyDescent="0.3">
      <c r="A27" s="28"/>
      <c r="B27" s="29"/>
      <c r="C27" s="29"/>
      <c r="D27" s="29"/>
      <c r="E27" s="29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0"/>
      <c r="AB27" s="30"/>
      <c r="AC27" s="30"/>
      <c r="AD27" s="30"/>
      <c r="AE27" s="32"/>
      <c r="AF27" s="32"/>
      <c r="AG27" s="32"/>
      <c r="AH27" s="34"/>
      <c r="AI27" s="33"/>
      <c r="AJ27" s="33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8"/>
      <c r="AV27" s="28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28"/>
      <c r="BH27" s="28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/>
      <c r="BT27" s="28"/>
      <c r="BU27" s="35"/>
      <c r="BV27" s="36"/>
      <c r="BW27" s="35"/>
      <c r="BX27" s="36"/>
      <c r="BY27" s="35"/>
      <c r="BZ27" s="36"/>
      <c r="CA27" s="34"/>
      <c r="CB27" s="34"/>
      <c r="CC27" s="34"/>
      <c r="CD27" s="37"/>
      <c r="CE27" s="37"/>
      <c r="CF27" s="38"/>
      <c r="CG27" s="40"/>
      <c r="CH27" s="39"/>
      <c r="CI27" s="40"/>
      <c r="CJ27" s="39"/>
      <c r="CK27" s="41"/>
      <c r="CL27" s="41"/>
      <c r="CM27" s="46"/>
      <c r="CN27" s="46"/>
      <c r="CO27" s="114"/>
      <c r="CP27" s="46"/>
      <c r="CQ27" s="114"/>
      <c r="CR27" s="47"/>
      <c r="CS27" s="48"/>
      <c r="CT27" s="41"/>
      <c r="CU27" s="41"/>
      <c r="CV27" s="41"/>
      <c r="CW27" s="42"/>
      <c r="CX27" s="42"/>
      <c r="CY27" s="43"/>
      <c r="CZ27" s="44"/>
      <c r="DA27" s="45"/>
    </row>
    <row r="28" spans="1:105" s="2" customFormat="1" ht="29.25" customHeight="1" x14ac:dyDescent="0.3">
      <c r="A28" s="28"/>
      <c r="B28" s="29"/>
      <c r="C28" s="29"/>
      <c r="D28" s="29"/>
      <c r="E28" s="29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0"/>
      <c r="AB28" s="30"/>
      <c r="AC28" s="30"/>
      <c r="AD28" s="30"/>
      <c r="AE28" s="32"/>
      <c r="AF28" s="32"/>
      <c r="AG28" s="32"/>
      <c r="AH28" s="34"/>
      <c r="AI28" s="33"/>
      <c r="AJ28" s="33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28"/>
      <c r="AV28" s="28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28"/>
      <c r="BH28" s="28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28"/>
      <c r="BT28" s="28"/>
      <c r="BU28" s="35"/>
      <c r="BV28" s="36"/>
      <c r="BW28" s="35"/>
      <c r="BX28" s="36"/>
      <c r="BY28" s="35"/>
      <c r="BZ28" s="36"/>
      <c r="CA28" s="34"/>
      <c r="CB28" s="34"/>
      <c r="CC28" s="34"/>
      <c r="CD28" s="37"/>
      <c r="CE28" s="37"/>
      <c r="CF28" s="38"/>
      <c r="CG28" s="40"/>
      <c r="CH28" s="39"/>
      <c r="CI28" s="40"/>
      <c r="CJ28" s="39"/>
      <c r="CK28" s="41"/>
      <c r="CL28" s="41"/>
      <c r="CM28" s="46"/>
      <c r="CN28" s="46"/>
      <c r="CO28" s="114"/>
      <c r="CP28" s="46"/>
      <c r="CQ28" s="114"/>
      <c r="CR28" s="47"/>
      <c r="CS28" s="48"/>
      <c r="CT28" s="41"/>
      <c r="CU28" s="41"/>
      <c r="CV28" s="41"/>
      <c r="CW28" s="42"/>
      <c r="CX28" s="42"/>
      <c r="CY28" s="43"/>
      <c r="CZ28" s="44"/>
      <c r="DA28" s="45"/>
    </row>
    <row r="29" spans="1:105" s="2" customFormat="1" ht="29.25" customHeight="1" x14ac:dyDescent="0.3">
      <c r="A29" s="28"/>
      <c r="B29" s="29"/>
      <c r="C29" s="29"/>
      <c r="D29" s="29"/>
      <c r="E29" s="29"/>
      <c r="F29" s="29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30"/>
      <c r="AC29" s="30"/>
      <c r="AD29" s="30"/>
      <c r="AE29" s="32"/>
      <c r="AF29" s="32"/>
      <c r="AG29" s="32"/>
      <c r="AH29" s="34"/>
      <c r="AI29" s="33"/>
      <c r="AJ29" s="33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8"/>
      <c r="AV29" s="28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28"/>
      <c r="BH29" s="28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28"/>
      <c r="BT29" s="28"/>
      <c r="BU29" s="35"/>
      <c r="BV29" s="36"/>
      <c r="BW29" s="35"/>
      <c r="BX29" s="36"/>
      <c r="BY29" s="35"/>
      <c r="BZ29" s="36"/>
      <c r="CA29" s="34"/>
      <c r="CB29" s="34"/>
      <c r="CC29" s="34"/>
      <c r="CD29" s="37"/>
      <c r="CE29" s="37"/>
      <c r="CF29" s="38"/>
      <c r="CG29" s="40"/>
      <c r="CH29" s="39"/>
      <c r="CI29" s="40"/>
      <c r="CJ29" s="39"/>
      <c r="CK29" s="41"/>
      <c r="CL29" s="41"/>
      <c r="CM29" s="46"/>
      <c r="CN29" s="46"/>
      <c r="CO29" s="114"/>
      <c r="CP29" s="46"/>
      <c r="CQ29" s="114"/>
      <c r="CR29" s="47"/>
      <c r="CS29" s="48"/>
      <c r="CT29" s="41"/>
      <c r="CU29" s="41"/>
      <c r="CV29" s="41"/>
      <c r="CW29" s="42"/>
      <c r="CX29" s="42"/>
      <c r="CY29" s="43"/>
      <c r="CZ29" s="44"/>
      <c r="DA29" s="45"/>
    </row>
    <row r="30" spans="1:105" s="2" customFormat="1" ht="29.25" customHeight="1" x14ac:dyDescent="0.3">
      <c r="A30" s="28"/>
      <c r="B30" s="29"/>
      <c r="C30" s="29"/>
      <c r="D30" s="29"/>
      <c r="E30" s="29"/>
      <c r="F30" s="29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0"/>
      <c r="AB30" s="30"/>
      <c r="AC30" s="30"/>
      <c r="AD30" s="30"/>
      <c r="AE30" s="32"/>
      <c r="AF30" s="32"/>
      <c r="AG30" s="32"/>
      <c r="AH30" s="34"/>
      <c r="AI30" s="33"/>
      <c r="AJ30" s="33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28"/>
      <c r="AV30" s="2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28"/>
      <c r="BH30" s="28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28"/>
      <c r="BT30" s="28"/>
      <c r="BU30" s="35"/>
      <c r="BV30" s="36"/>
      <c r="BW30" s="35"/>
      <c r="BX30" s="36"/>
      <c r="BY30" s="35"/>
      <c r="BZ30" s="36"/>
      <c r="CA30" s="34"/>
      <c r="CB30" s="34"/>
      <c r="CC30" s="34"/>
      <c r="CD30" s="37"/>
      <c r="CE30" s="37"/>
      <c r="CF30" s="38"/>
      <c r="CG30" s="40"/>
      <c r="CH30" s="39"/>
      <c r="CI30" s="40"/>
      <c r="CJ30" s="39"/>
      <c r="CK30" s="41"/>
      <c r="CL30" s="41"/>
      <c r="CM30" s="46"/>
      <c r="CN30" s="46"/>
      <c r="CO30" s="114"/>
      <c r="CP30" s="46"/>
      <c r="CQ30" s="114"/>
      <c r="CR30" s="47"/>
      <c r="CS30" s="48"/>
      <c r="CT30" s="41"/>
      <c r="CU30" s="41"/>
      <c r="CV30" s="41"/>
      <c r="CW30" s="42"/>
      <c r="CX30" s="42"/>
      <c r="CY30" s="43"/>
      <c r="CZ30" s="44"/>
      <c r="DA30" s="45"/>
    </row>
    <row r="31" spans="1:105" s="2" customFormat="1" ht="29.25" customHeight="1" x14ac:dyDescent="0.3">
      <c r="A31" s="28"/>
      <c r="B31" s="29"/>
      <c r="C31" s="29"/>
      <c r="D31" s="29"/>
      <c r="E31" s="29"/>
      <c r="F31" s="29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0"/>
      <c r="AB31" s="30"/>
      <c r="AC31" s="30"/>
      <c r="AD31" s="30"/>
      <c r="AE31" s="32"/>
      <c r="AF31" s="32"/>
      <c r="AG31" s="32"/>
      <c r="AH31" s="34"/>
      <c r="AI31" s="33"/>
      <c r="AJ31" s="33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28"/>
      <c r="AV31" s="2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28"/>
      <c r="BH31" s="28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28"/>
      <c r="BT31" s="28"/>
      <c r="BU31" s="35"/>
      <c r="BV31" s="36"/>
      <c r="BW31" s="35"/>
      <c r="BX31" s="36"/>
      <c r="BY31" s="35"/>
      <c r="BZ31" s="36"/>
      <c r="CA31" s="34"/>
      <c r="CB31" s="34"/>
      <c r="CC31" s="34"/>
      <c r="CD31" s="37"/>
      <c r="CE31" s="37"/>
      <c r="CF31" s="38"/>
      <c r="CG31" s="40"/>
      <c r="CH31" s="39"/>
      <c r="CI31" s="40"/>
      <c r="CJ31" s="39"/>
      <c r="CK31" s="41"/>
      <c r="CL31" s="41"/>
      <c r="CM31" s="46"/>
      <c r="CN31" s="46"/>
      <c r="CO31" s="114"/>
      <c r="CP31" s="46"/>
      <c r="CQ31" s="114"/>
      <c r="CR31" s="47"/>
      <c r="CS31" s="48"/>
      <c r="CT31" s="41"/>
      <c r="CU31" s="41"/>
      <c r="CV31" s="41"/>
      <c r="CW31" s="42"/>
      <c r="CX31" s="42"/>
      <c r="CY31" s="43"/>
      <c r="CZ31" s="44"/>
      <c r="DA31" s="45"/>
    </row>
    <row r="32" spans="1:105" s="2" customFormat="1" ht="29.25" customHeight="1" x14ac:dyDescent="0.3">
      <c r="A32" s="28"/>
      <c r="B32" s="29"/>
      <c r="C32" s="29"/>
      <c r="D32" s="29"/>
      <c r="E32" s="29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s="30"/>
      <c r="AC32" s="30"/>
      <c r="AD32" s="30"/>
      <c r="AE32" s="32"/>
      <c r="AF32" s="32"/>
      <c r="AG32" s="32"/>
      <c r="AH32" s="34"/>
      <c r="AI32" s="33"/>
      <c r="AJ32" s="33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28"/>
      <c r="AV32" s="2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28"/>
      <c r="BH32" s="28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28"/>
      <c r="BT32" s="28"/>
      <c r="BU32" s="35"/>
      <c r="BV32" s="36"/>
      <c r="BW32" s="35"/>
      <c r="BX32" s="36"/>
      <c r="BY32" s="35"/>
      <c r="BZ32" s="36"/>
      <c r="CA32" s="34"/>
      <c r="CB32" s="34"/>
      <c r="CC32" s="34"/>
      <c r="CD32" s="37"/>
      <c r="CE32" s="37"/>
      <c r="CF32" s="38"/>
      <c r="CG32" s="40"/>
      <c r="CH32" s="39"/>
      <c r="CI32" s="40"/>
      <c r="CJ32" s="39"/>
      <c r="CK32" s="41"/>
      <c r="CL32" s="41"/>
      <c r="CM32" s="46"/>
      <c r="CN32" s="46"/>
      <c r="CO32" s="114"/>
      <c r="CP32" s="46"/>
      <c r="CQ32" s="114"/>
      <c r="CR32" s="47"/>
      <c r="CS32" s="48"/>
      <c r="CT32" s="41"/>
      <c r="CU32" s="41"/>
      <c r="CV32" s="41"/>
      <c r="CW32" s="42"/>
      <c r="CX32" s="42"/>
      <c r="CY32" s="43"/>
      <c r="CZ32" s="44"/>
      <c r="DA32" s="45"/>
    </row>
    <row r="33" spans="1:105" s="2" customFormat="1" ht="29.25" customHeight="1" x14ac:dyDescent="0.3">
      <c r="A33" s="28"/>
      <c r="B33" s="29"/>
      <c r="C33" s="29"/>
      <c r="D33" s="29"/>
      <c r="E33" s="29"/>
      <c r="F33" s="29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0"/>
      <c r="AB33" s="30"/>
      <c r="AC33" s="30"/>
      <c r="AD33" s="30"/>
      <c r="AE33" s="32"/>
      <c r="AF33" s="32"/>
      <c r="AG33" s="32"/>
      <c r="AH33" s="34"/>
      <c r="AI33" s="33"/>
      <c r="AJ33" s="33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28"/>
      <c r="AV33" s="2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28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28"/>
      <c r="BT33" s="28"/>
      <c r="BU33" s="35"/>
      <c r="BV33" s="36"/>
      <c r="BW33" s="35"/>
      <c r="BX33" s="36"/>
      <c r="BY33" s="35"/>
      <c r="BZ33" s="36"/>
      <c r="CA33" s="34"/>
      <c r="CB33" s="34"/>
      <c r="CC33" s="34"/>
      <c r="CD33" s="37"/>
      <c r="CE33" s="37"/>
      <c r="CF33" s="38"/>
      <c r="CG33" s="40"/>
      <c r="CH33" s="39"/>
      <c r="CI33" s="40"/>
      <c r="CJ33" s="39"/>
      <c r="CK33" s="41"/>
      <c r="CL33" s="41"/>
      <c r="CM33" s="46"/>
      <c r="CN33" s="46"/>
      <c r="CO33" s="114"/>
      <c r="CP33" s="46"/>
      <c r="CQ33" s="114"/>
      <c r="CR33" s="47"/>
      <c r="CS33" s="48"/>
      <c r="CT33" s="41"/>
      <c r="CU33" s="41"/>
      <c r="CV33" s="41"/>
      <c r="CW33" s="42"/>
      <c r="CX33" s="42"/>
      <c r="CY33" s="43"/>
      <c r="CZ33" s="44"/>
      <c r="DA33" s="45"/>
    </row>
    <row r="34" spans="1:105" s="2" customFormat="1" ht="29.25" customHeight="1" x14ac:dyDescent="0.3">
      <c r="A34" s="28"/>
      <c r="B34" s="29"/>
      <c r="C34" s="29"/>
      <c r="D34" s="29"/>
      <c r="E34" s="29"/>
      <c r="F34" s="29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0"/>
      <c r="AB34" s="30"/>
      <c r="AC34" s="30"/>
      <c r="AD34" s="30"/>
      <c r="AE34" s="32"/>
      <c r="AF34" s="32"/>
      <c r="AG34" s="32"/>
      <c r="AH34" s="34"/>
      <c r="AI34" s="33"/>
      <c r="AJ34" s="33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28"/>
      <c r="AV34" s="2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28"/>
      <c r="BH34" s="28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28"/>
      <c r="BT34" s="28"/>
      <c r="BU34" s="35"/>
      <c r="BV34" s="36"/>
      <c r="BW34" s="35"/>
      <c r="BX34" s="36"/>
      <c r="BY34" s="35"/>
      <c r="BZ34" s="36"/>
      <c r="CA34" s="34"/>
      <c r="CB34" s="34"/>
      <c r="CC34" s="34"/>
      <c r="CD34" s="37"/>
      <c r="CE34" s="37"/>
      <c r="CF34" s="38"/>
      <c r="CG34" s="40"/>
      <c r="CH34" s="39"/>
      <c r="CI34" s="40"/>
      <c r="CJ34" s="39"/>
      <c r="CK34" s="41"/>
      <c r="CL34" s="41"/>
      <c r="CM34" s="46"/>
      <c r="CN34" s="46"/>
      <c r="CO34" s="114"/>
      <c r="CP34" s="46"/>
      <c r="CQ34" s="114"/>
      <c r="CR34" s="47"/>
      <c r="CS34" s="48"/>
      <c r="CT34" s="41"/>
      <c r="CU34" s="41"/>
      <c r="CV34" s="41"/>
      <c r="CW34" s="42"/>
      <c r="CX34" s="42"/>
      <c r="CY34" s="43"/>
      <c r="CZ34" s="44"/>
      <c r="DA34" s="45"/>
    </row>
    <row r="35" spans="1:105" s="2" customFormat="1" ht="29.25" customHeight="1" x14ac:dyDescent="0.3">
      <c r="A35" s="28"/>
      <c r="B35" s="29"/>
      <c r="C35" s="29"/>
      <c r="D35" s="29"/>
      <c r="E35" s="29"/>
      <c r="F35" s="29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0"/>
      <c r="AB35" s="30"/>
      <c r="AC35" s="30"/>
      <c r="AD35" s="30"/>
      <c r="AE35" s="32"/>
      <c r="AF35" s="32"/>
      <c r="AG35" s="32"/>
      <c r="AH35" s="34"/>
      <c r="AI35" s="33"/>
      <c r="AJ35" s="33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28"/>
      <c r="AV35" s="28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28"/>
      <c r="BH35" s="28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28"/>
      <c r="BT35" s="28"/>
      <c r="BU35" s="35"/>
      <c r="BV35" s="36"/>
      <c r="BW35" s="35"/>
      <c r="BX35" s="36"/>
      <c r="BY35" s="35"/>
      <c r="BZ35" s="36"/>
      <c r="CA35" s="34"/>
      <c r="CB35" s="34"/>
      <c r="CC35" s="34"/>
      <c r="CD35" s="37"/>
      <c r="CE35" s="37"/>
      <c r="CF35" s="38"/>
      <c r="CG35" s="40"/>
      <c r="CH35" s="39"/>
      <c r="CI35" s="40"/>
      <c r="CJ35" s="39"/>
      <c r="CK35" s="41"/>
      <c r="CL35" s="41"/>
      <c r="CM35" s="46"/>
      <c r="CN35" s="46"/>
      <c r="CO35" s="114"/>
      <c r="CP35" s="46"/>
      <c r="CQ35" s="114"/>
      <c r="CR35" s="47"/>
      <c r="CS35" s="48"/>
      <c r="CT35" s="41"/>
      <c r="CU35" s="41"/>
      <c r="CV35" s="41"/>
      <c r="CW35" s="42"/>
      <c r="CX35" s="42"/>
      <c r="CY35" s="43"/>
      <c r="CZ35" s="44"/>
      <c r="DA35" s="45"/>
    </row>
    <row r="36" spans="1:105" s="2" customFormat="1" ht="29.25" customHeight="1" x14ac:dyDescent="0.3">
      <c r="A36" s="28"/>
      <c r="B36" s="29"/>
      <c r="C36" s="29"/>
      <c r="D36" s="29"/>
      <c r="E36" s="29"/>
      <c r="F36" s="29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0"/>
      <c r="AB36" s="30"/>
      <c r="AC36" s="30"/>
      <c r="AD36" s="30"/>
      <c r="AE36" s="32"/>
      <c r="AF36" s="32"/>
      <c r="AG36" s="32"/>
      <c r="AH36" s="34"/>
      <c r="AI36" s="33"/>
      <c r="AJ36" s="33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28"/>
      <c r="AV36" s="28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28"/>
      <c r="BH36" s="28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28"/>
      <c r="BT36" s="28"/>
      <c r="BU36" s="35"/>
      <c r="BV36" s="36"/>
      <c r="BW36" s="35"/>
      <c r="BX36" s="36"/>
      <c r="BY36" s="35"/>
      <c r="BZ36" s="36"/>
      <c r="CA36" s="34"/>
      <c r="CB36" s="34"/>
      <c r="CC36" s="34"/>
      <c r="CD36" s="37"/>
      <c r="CE36" s="37"/>
      <c r="CF36" s="38"/>
      <c r="CG36" s="40"/>
      <c r="CH36" s="39"/>
      <c r="CI36" s="40"/>
      <c r="CJ36" s="39"/>
      <c r="CK36" s="41"/>
      <c r="CL36" s="41"/>
      <c r="CM36" s="46"/>
      <c r="CN36" s="46"/>
      <c r="CO36" s="114"/>
      <c r="CP36" s="46"/>
      <c r="CQ36" s="114"/>
      <c r="CR36" s="47"/>
      <c r="CS36" s="48"/>
      <c r="CT36" s="41"/>
      <c r="CU36" s="41"/>
      <c r="CV36" s="41"/>
      <c r="CW36" s="42"/>
      <c r="CX36" s="42"/>
      <c r="CY36" s="43"/>
      <c r="CZ36" s="44"/>
      <c r="DA36" s="45"/>
    </row>
    <row r="37" spans="1:105" s="2" customFormat="1" ht="29.25" customHeight="1" x14ac:dyDescent="0.3">
      <c r="A37" s="28"/>
      <c r="B37" s="29"/>
      <c r="C37" s="29"/>
      <c r="D37" s="29"/>
      <c r="E37" s="29"/>
      <c r="F37" s="29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0"/>
      <c r="AB37" s="30"/>
      <c r="AC37" s="30"/>
      <c r="AD37" s="30"/>
      <c r="AE37" s="32"/>
      <c r="AF37" s="32"/>
      <c r="AG37" s="32"/>
      <c r="AH37" s="34"/>
      <c r="AI37" s="33"/>
      <c r="AJ37" s="33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28"/>
      <c r="AV37" s="28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28"/>
      <c r="BH37" s="28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28"/>
      <c r="BT37" s="28"/>
      <c r="BU37" s="35"/>
      <c r="BV37" s="36"/>
      <c r="BW37" s="35"/>
      <c r="BX37" s="36"/>
      <c r="BY37" s="35"/>
      <c r="BZ37" s="36"/>
      <c r="CA37" s="34"/>
      <c r="CB37" s="34"/>
      <c r="CC37" s="34"/>
      <c r="CD37" s="37"/>
      <c r="CE37" s="37"/>
      <c r="CF37" s="38"/>
      <c r="CG37" s="40"/>
      <c r="CH37" s="39"/>
      <c r="CI37" s="40"/>
      <c r="CJ37" s="39"/>
      <c r="CK37" s="41"/>
      <c r="CL37" s="41"/>
      <c r="CM37" s="46"/>
      <c r="CN37" s="46"/>
      <c r="CO37" s="114"/>
      <c r="CP37" s="46"/>
      <c r="CQ37" s="114"/>
      <c r="CR37" s="47"/>
      <c r="CS37" s="48"/>
      <c r="CT37" s="41"/>
      <c r="CU37" s="41"/>
      <c r="CV37" s="41"/>
      <c r="CW37" s="42"/>
      <c r="CX37" s="42"/>
      <c r="CY37" s="43"/>
      <c r="CZ37" s="44"/>
      <c r="DA37" s="45"/>
    </row>
    <row r="38" spans="1:105" s="2" customFormat="1" ht="29.25" customHeight="1" x14ac:dyDescent="0.3">
      <c r="A38" s="28"/>
      <c r="B38" s="29"/>
      <c r="C38" s="29"/>
      <c r="D38" s="29"/>
      <c r="E38" s="29"/>
      <c r="F38" s="29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0"/>
      <c r="AB38" s="30"/>
      <c r="AC38" s="30"/>
      <c r="AD38" s="30"/>
      <c r="AE38" s="32"/>
      <c r="AF38" s="32"/>
      <c r="AG38" s="32"/>
      <c r="AH38" s="34"/>
      <c r="AI38" s="33"/>
      <c r="AJ38" s="33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28"/>
      <c r="AV38" s="28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28"/>
      <c r="BH38" s="28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28"/>
      <c r="BT38" s="28"/>
      <c r="BU38" s="35"/>
      <c r="BV38" s="36"/>
      <c r="BW38" s="35"/>
      <c r="BX38" s="36"/>
      <c r="BY38" s="35"/>
      <c r="BZ38" s="36"/>
      <c r="CA38" s="34"/>
      <c r="CB38" s="34"/>
      <c r="CC38" s="34"/>
      <c r="CD38" s="37"/>
      <c r="CE38" s="37"/>
      <c r="CF38" s="38"/>
      <c r="CG38" s="40"/>
      <c r="CH38" s="39"/>
      <c r="CI38" s="40"/>
      <c r="CJ38" s="39"/>
      <c r="CK38" s="41"/>
      <c r="CL38" s="41"/>
      <c r="CM38" s="46"/>
      <c r="CN38" s="46"/>
      <c r="CO38" s="114"/>
      <c r="CP38" s="46"/>
      <c r="CQ38" s="114"/>
      <c r="CR38" s="47"/>
      <c r="CS38" s="48"/>
      <c r="CT38" s="41"/>
      <c r="CU38" s="41"/>
      <c r="CV38" s="41"/>
      <c r="CW38" s="42"/>
      <c r="CX38" s="42"/>
      <c r="CY38" s="43"/>
      <c r="CZ38" s="44"/>
      <c r="DA38" s="45"/>
    </row>
    <row r="39" spans="1:105" s="2" customFormat="1" ht="29.25" customHeight="1" x14ac:dyDescent="0.3">
      <c r="A39" s="28"/>
      <c r="B39" s="29"/>
      <c r="C39" s="29"/>
      <c r="D39" s="29"/>
      <c r="E39" s="29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0"/>
      <c r="AB39" s="30"/>
      <c r="AC39" s="30"/>
      <c r="AD39" s="30"/>
      <c r="AE39" s="32"/>
      <c r="AF39" s="32"/>
      <c r="AG39" s="32"/>
      <c r="AH39" s="34"/>
      <c r="AI39" s="33"/>
      <c r="AJ39" s="3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28"/>
      <c r="AV39" s="28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28"/>
      <c r="BH39" s="28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28"/>
      <c r="BT39" s="28"/>
      <c r="BU39" s="35"/>
      <c r="BV39" s="36"/>
      <c r="BW39" s="35"/>
      <c r="BX39" s="36"/>
      <c r="BY39" s="35"/>
      <c r="BZ39" s="36"/>
      <c r="CA39" s="34"/>
      <c r="CB39" s="34"/>
      <c r="CC39" s="34"/>
      <c r="CD39" s="37"/>
      <c r="CE39" s="37"/>
      <c r="CF39" s="38"/>
      <c r="CG39" s="40"/>
      <c r="CH39" s="39"/>
      <c r="CI39" s="40"/>
      <c r="CJ39" s="39"/>
      <c r="CK39" s="41"/>
      <c r="CL39" s="41"/>
      <c r="CM39" s="46"/>
      <c r="CN39" s="46"/>
      <c r="CO39" s="114"/>
      <c r="CP39" s="46"/>
      <c r="CQ39" s="114"/>
      <c r="CR39" s="47"/>
      <c r="CS39" s="48"/>
      <c r="CT39" s="41"/>
      <c r="CU39" s="41"/>
      <c r="CV39" s="41"/>
      <c r="CW39" s="42"/>
      <c r="CX39" s="42"/>
      <c r="CY39" s="43"/>
      <c r="CZ39" s="44"/>
      <c r="DA39" s="45"/>
    </row>
    <row r="40" spans="1:105" s="2" customFormat="1" ht="29.25" customHeight="1" x14ac:dyDescent="0.3">
      <c r="A40" s="28"/>
      <c r="B40" s="29"/>
      <c r="C40" s="29"/>
      <c r="D40" s="29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s="30"/>
      <c r="AC40" s="30"/>
      <c r="AD40" s="30"/>
      <c r="AE40" s="32"/>
      <c r="AF40" s="32"/>
      <c r="AG40" s="32"/>
      <c r="AH40" s="34"/>
      <c r="AI40" s="33"/>
      <c r="AJ40" s="3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28"/>
      <c r="AV40" s="28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28"/>
      <c r="BH40" s="28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28"/>
      <c r="BT40" s="28"/>
      <c r="BU40" s="35"/>
      <c r="BV40" s="36"/>
      <c r="BW40" s="35"/>
      <c r="BX40" s="36"/>
      <c r="BY40" s="35"/>
      <c r="BZ40" s="36"/>
      <c r="CA40" s="34"/>
      <c r="CB40" s="34"/>
      <c r="CC40" s="34"/>
      <c r="CD40" s="37"/>
      <c r="CE40" s="37"/>
      <c r="CF40" s="38"/>
      <c r="CG40" s="40"/>
      <c r="CH40" s="39"/>
      <c r="CI40" s="40"/>
      <c r="CJ40" s="39"/>
      <c r="CK40" s="41"/>
      <c r="CL40" s="41"/>
      <c r="CM40" s="46"/>
      <c r="CN40" s="46"/>
      <c r="CO40" s="114"/>
      <c r="CP40" s="46"/>
      <c r="CQ40" s="114"/>
      <c r="CR40" s="47"/>
      <c r="CS40" s="48"/>
      <c r="CT40" s="41"/>
      <c r="CU40" s="41"/>
      <c r="CV40" s="41"/>
      <c r="CW40" s="42"/>
      <c r="CX40" s="42"/>
      <c r="CY40" s="43"/>
      <c r="CZ40" s="44"/>
      <c r="DA40" s="45"/>
    </row>
    <row r="41" spans="1:105" s="2" customFormat="1" ht="29.25" customHeight="1" x14ac:dyDescent="0.3">
      <c r="A41" s="28"/>
      <c r="B41" s="29"/>
      <c r="C41" s="29"/>
      <c r="D41" s="29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s="30"/>
      <c r="AC41" s="30"/>
      <c r="AD41" s="30"/>
      <c r="AE41" s="32"/>
      <c r="AF41" s="32"/>
      <c r="AG41" s="32"/>
      <c r="AH41" s="34"/>
      <c r="AI41" s="33"/>
      <c r="AJ41" s="3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28"/>
      <c r="AV41" s="28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28"/>
      <c r="BH41" s="28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28"/>
      <c r="BT41" s="28"/>
      <c r="BU41" s="35"/>
      <c r="BV41" s="36"/>
      <c r="BW41" s="35"/>
      <c r="BX41" s="36"/>
      <c r="BY41" s="35"/>
      <c r="BZ41" s="36"/>
      <c r="CA41" s="34"/>
      <c r="CB41" s="34"/>
      <c r="CC41" s="34"/>
      <c r="CD41" s="37"/>
      <c r="CE41" s="37"/>
      <c r="CF41" s="38"/>
      <c r="CG41" s="40"/>
      <c r="CH41" s="39"/>
      <c r="CI41" s="40"/>
      <c r="CJ41" s="39"/>
      <c r="CK41" s="41"/>
      <c r="CL41" s="41"/>
      <c r="CM41" s="46"/>
      <c r="CN41" s="46"/>
      <c r="CO41" s="114"/>
      <c r="CP41" s="46"/>
      <c r="CQ41" s="114"/>
      <c r="CR41" s="47"/>
      <c r="CS41" s="48"/>
      <c r="CT41" s="41"/>
      <c r="CU41" s="41"/>
      <c r="CV41" s="41"/>
      <c r="CW41" s="42"/>
      <c r="CX41" s="42"/>
      <c r="CY41" s="43"/>
      <c r="CZ41" s="44"/>
      <c r="DA41" s="45"/>
    </row>
    <row r="42" spans="1:105" s="2" customFormat="1" ht="29.25" customHeight="1" x14ac:dyDescent="0.3">
      <c r="A42" s="28"/>
      <c r="B42" s="29"/>
      <c r="C42" s="29"/>
      <c r="D42" s="29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0"/>
      <c r="AB42" s="30"/>
      <c r="AC42" s="30"/>
      <c r="AD42" s="30"/>
      <c r="AE42" s="32"/>
      <c r="AF42" s="32"/>
      <c r="AG42" s="32"/>
      <c r="AH42" s="34"/>
      <c r="AI42" s="33"/>
      <c r="AJ42" s="33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28"/>
      <c r="AV42" s="28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28"/>
      <c r="BH42" s="28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28"/>
      <c r="BT42" s="28"/>
      <c r="BU42" s="35"/>
      <c r="BV42" s="36"/>
      <c r="BW42" s="35"/>
      <c r="BX42" s="36"/>
      <c r="BY42" s="35"/>
      <c r="BZ42" s="36"/>
      <c r="CA42" s="34"/>
      <c r="CB42" s="34"/>
      <c r="CC42" s="34"/>
      <c r="CD42" s="37"/>
      <c r="CE42" s="37"/>
      <c r="CF42" s="38"/>
      <c r="CG42" s="40"/>
      <c r="CH42" s="39"/>
      <c r="CI42" s="40"/>
      <c r="CJ42" s="39"/>
      <c r="CK42" s="41"/>
      <c r="CL42" s="41"/>
      <c r="CM42" s="46"/>
      <c r="CN42" s="46"/>
      <c r="CO42" s="114"/>
      <c r="CP42" s="46"/>
      <c r="CQ42" s="114"/>
      <c r="CR42" s="47"/>
      <c r="CS42" s="48"/>
      <c r="CT42" s="41"/>
      <c r="CU42" s="41"/>
      <c r="CV42" s="41"/>
      <c r="CW42" s="42"/>
      <c r="CX42" s="42"/>
      <c r="CY42" s="43"/>
      <c r="CZ42" s="44"/>
      <c r="DA42" s="45"/>
    </row>
    <row r="43" spans="1:105" s="2" customFormat="1" ht="29.25" customHeight="1" x14ac:dyDescent="0.3">
      <c r="A43" s="28"/>
      <c r="B43" s="29"/>
      <c r="C43" s="29"/>
      <c r="D43" s="29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s="30"/>
      <c r="AC43" s="30"/>
      <c r="AD43" s="30"/>
      <c r="AE43" s="32"/>
      <c r="AF43" s="32"/>
      <c r="AG43" s="32"/>
      <c r="AH43" s="34"/>
      <c r="AI43" s="33"/>
      <c r="AJ43" s="33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28"/>
      <c r="AV43" s="28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28"/>
      <c r="BH43" s="28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28"/>
      <c r="BT43" s="28"/>
      <c r="BU43" s="35"/>
      <c r="BV43" s="36"/>
      <c r="BW43" s="35"/>
      <c r="BX43" s="36"/>
      <c r="BY43" s="35"/>
      <c r="BZ43" s="36"/>
      <c r="CA43" s="34"/>
      <c r="CB43" s="34"/>
      <c r="CC43" s="34"/>
      <c r="CD43" s="37"/>
      <c r="CE43" s="37"/>
      <c r="CF43" s="38"/>
      <c r="CG43" s="40"/>
      <c r="CH43" s="39"/>
      <c r="CI43" s="40"/>
      <c r="CJ43" s="39"/>
      <c r="CK43" s="41"/>
      <c r="CL43" s="41"/>
      <c r="CM43" s="46"/>
      <c r="CN43" s="46"/>
      <c r="CO43" s="114"/>
      <c r="CP43" s="46"/>
      <c r="CQ43" s="114"/>
      <c r="CR43" s="47"/>
      <c r="CS43" s="48"/>
      <c r="CT43" s="41"/>
      <c r="CU43" s="41"/>
      <c r="CV43" s="41"/>
      <c r="CW43" s="42"/>
      <c r="CX43" s="42"/>
      <c r="CY43" s="43"/>
      <c r="CZ43" s="44"/>
      <c r="DA43" s="45"/>
    </row>
    <row r="44" spans="1:105" s="2" customFormat="1" ht="29.25" customHeight="1" x14ac:dyDescent="0.3">
      <c r="A44" s="28"/>
      <c r="B44" s="29"/>
      <c r="C44" s="29"/>
      <c r="D44" s="29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s="30"/>
      <c r="AC44" s="30"/>
      <c r="AD44" s="30"/>
      <c r="AE44" s="32"/>
      <c r="AF44" s="32"/>
      <c r="AG44" s="32"/>
      <c r="AH44" s="34"/>
      <c r="AI44" s="33"/>
      <c r="AJ44" s="33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28"/>
      <c r="AV44" s="28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28"/>
      <c r="BH44" s="28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28"/>
      <c r="BT44" s="28"/>
      <c r="BU44" s="35"/>
      <c r="BV44" s="36"/>
      <c r="BW44" s="35"/>
      <c r="BX44" s="36"/>
      <c r="BY44" s="35"/>
      <c r="BZ44" s="36"/>
      <c r="CA44" s="34"/>
      <c r="CB44" s="34"/>
      <c r="CC44" s="34"/>
      <c r="CD44" s="37"/>
      <c r="CE44" s="37"/>
      <c r="CF44" s="38"/>
      <c r="CG44" s="40"/>
      <c r="CH44" s="39"/>
      <c r="CI44" s="40"/>
      <c r="CJ44" s="39"/>
      <c r="CK44" s="41"/>
      <c r="CL44" s="41"/>
      <c r="CM44" s="46"/>
      <c r="CN44" s="46"/>
      <c r="CO44" s="114"/>
      <c r="CP44" s="46"/>
      <c r="CQ44" s="114"/>
      <c r="CR44" s="47"/>
      <c r="CS44" s="48"/>
      <c r="CT44" s="41"/>
      <c r="CU44" s="41"/>
      <c r="CV44" s="41"/>
      <c r="CW44" s="42"/>
      <c r="CX44" s="42"/>
      <c r="CY44" s="43"/>
      <c r="CZ44" s="44"/>
      <c r="DA44" s="45"/>
    </row>
    <row r="45" spans="1:105" s="2" customFormat="1" ht="29.25" customHeight="1" x14ac:dyDescent="0.3">
      <c r="A45" s="28"/>
      <c r="B45" s="29"/>
      <c r="C45" s="29"/>
      <c r="D45" s="29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B45" s="30"/>
      <c r="AC45" s="30"/>
      <c r="AD45" s="30"/>
      <c r="AE45" s="32"/>
      <c r="AF45" s="32"/>
      <c r="AG45" s="32"/>
      <c r="AH45" s="34"/>
      <c r="AI45" s="33"/>
      <c r="AJ45" s="33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28"/>
      <c r="AV45" s="28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28"/>
      <c r="BH45" s="28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28"/>
      <c r="BT45" s="28"/>
      <c r="BU45" s="35"/>
      <c r="BV45" s="36"/>
      <c r="BW45" s="35"/>
      <c r="BX45" s="36"/>
      <c r="BY45" s="35"/>
      <c r="BZ45" s="36"/>
      <c r="CA45" s="34"/>
      <c r="CB45" s="34"/>
      <c r="CC45" s="34"/>
      <c r="CD45" s="37"/>
      <c r="CE45" s="37"/>
      <c r="CF45" s="38"/>
      <c r="CG45" s="40"/>
      <c r="CH45" s="39"/>
      <c r="CI45" s="40"/>
      <c r="CJ45" s="39"/>
      <c r="CK45" s="41"/>
      <c r="CL45" s="41"/>
      <c r="CM45" s="46"/>
      <c r="CN45" s="46"/>
      <c r="CO45" s="114"/>
      <c r="CP45" s="46"/>
      <c r="CQ45" s="114"/>
      <c r="CR45" s="47"/>
      <c r="CS45" s="48"/>
      <c r="CT45" s="41"/>
      <c r="CU45" s="41"/>
      <c r="CV45" s="41"/>
      <c r="CW45" s="42"/>
      <c r="CX45" s="42"/>
      <c r="CY45" s="43"/>
      <c r="CZ45" s="44"/>
      <c r="DA45" s="45"/>
    </row>
    <row r="46" spans="1:105" s="2" customFormat="1" ht="29.25" customHeight="1" x14ac:dyDescent="0.3">
      <c r="A46" s="28"/>
      <c r="B46" s="29"/>
      <c r="C46" s="29"/>
      <c r="D46" s="29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0"/>
      <c r="AB46" s="30"/>
      <c r="AC46" s="30"/>
      <c r="AD46" s="30"/>
      <c r="AE46" s="32"/>
      <c r="AF46" s="32"/>
      <c r="AG46" s="32"/>
      <c r="AH46" s="34"/>
      <c r="AI46" s="33"/>
      <c r="AJ46" s="33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28"/>
      <c r="AV46" s="28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28"/>
      <c r="BH46" s="28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28"/>
      <c r="BT46" s="28"/>
      <c r="BU46" s="35"/>
      <c r="BV46" s="36"/>
      <c r="BW46" s="35"/>
      <c r="BX46" s="36"/>
      <c r="BY46" s="35"/>
      <c r="BZ46" s="36"/>
      <c r="CA46" s="34"/>
      <c r="CB46" s="34"/>
      <c r="CC46" s="34"/>
      <c r="CD46" s="37"/>
      <c r="CE46" s="37"/>
      <c r="CF46" s="38"/>
      <c r="CG46" s="40"/>
      <c r="CH46" s="39"/>
      <c r="CI46" s="40"/>
      <c r="CJ46" s="39"/>
      <c r="CK46" s="41"/>
      <c r="CL46" s="41"/>
      <c r="CM46" s="46"/>
      <c r="CN46" s="46"/>
      <c r="CO46" s="114"/>
      <c r="CP46" s="46"/>
      <c r="CQ46" s="114"/>
      <c r="CR46" s="47"/>
      <c r="CS46" s="48"/>
      <c r="CT46" s="41"/>
      <c r="CU46" s="41"/>
      <c r="CV46" s="41"/>
      <c r="CW46" s="42"/>
      <c r="CX46" s="42"/>
      <c r="CY46" s="43"/>
      <c r="CZ46" s="44"/>
      <c r="DA46" s="45"/>
    </row>
    <row r="47" spans="1:105" s="2" customFormat="1" ht="29.25" customHeight="1" x14ac:dyDescent="0.3">
      <c r="A47" s="28"/>
      <c r="B47" s="29"/>
      <c r="C47" s="29"/>
      <c r="D47" s="29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/>
      <c r="AB47" s="30"/>
      <c r="AC47" s="30"/>
      <c r="AD47" s="30"/>
      <c r="AE47" s="32"/>
      <c r="AF47" s="32"/>
      <c r="AG47" s="32"/>
      <c r="AH47" s="34"/>
      <c r="AI47" s="33"/>
      <c r="AJ47" s="33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28"/>
      <c r="AV47" s="28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28"/>
      <c r="BH47" s="28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28"/>
      <c r="BT47" s="28"/>
      <c r="BU47" s="35"/>
      <c r="BV47" s="36"/>
      <c r="BW47" s="35"/>
      <c r="BX47" s="36"/>
      <c r="BY47" s="35"/>
      <c r="BZ47" s="36"/>
      <c r="CA47" s="34"/>
      <c r="CB47" s="34"/>
      <c r="CC47" s="34"/>
      <c r="CD47" s="37"/>
      <c r="CE47" s="37"/>
      <c r="CF47" s="38"/>
      <c r="CG47" s="40"/>
      <c r="CH47" s="39"/>
      <c r="CI47" s="40"/>
      <c r="CJ47" s="39"/>
      <c r="CK47" s="41"/>
      <c r="CL47" s="41"/>
      <c r="CM47" s="46"/>
      <c r="CN47" s="46"/>
      <c r="CO47" s="114"/>
      <c r="CP47" s="46"/>
      <c r="CQ47" s="114"/>
      <c r="CR47" s="47"/>
      <c r="CS47" s="48"/>
      <c r="CT47" s="41"/>
      <c r="CU47" s="41"/>
      <c r="CV47" s="41"/>
      <c r="CW47" s="42"/>
      <c r="CX47" s="42"/>
      <c r="CY47" s="43"/>
      <c r="CZ47" s="44"/>
      <c r="DA47" s="45"/>
    </row>
    <row r="48" spans="1:105" s="2" customFormat="1" ht="29.25" customHeight="1" x14ac:dyDescent="0.3">
      <c r="A48" s="28"/>
      <c r="B48" s="29"/>
      <c r="C48" s="29"/>
      <c r="D48" s="29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0"/>
      <c r="AB48" s="30"/>
      <c r="AC48" s="30"/>
      <c r="AD48" s="30"/>
      <c r="AE48" s="32"/>
      <c r="AF48" s="32"/>
      <c r="AG48" s="32"/>
      <c r="AH48" s="34"/>
      <c r="AI48" s="33"/>
      <c r="AJ48" s="33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28"/>
      <c r="AV48" s="28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28"/>
      <c r="BH48" s="28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28"/>
      <c r="BT48" s="28"/>
      <c r="BU48" s="35"/>
      <c r="BV48" s="36"/>
      <c r="BW48" s="35"/>
      <c r="BX48" s="36"/>
      <c r="BY48" s="35"/>
      <c r="BZ48" s="36"/>
      <c r="CA48" s="34"/>
      <c r="CB48" s="34"/>
      <c r="CC48" s="34"/>
      <c r="CD48" s="37"/>
      <c r="CE48" s="37"/>
      <c r="CF48" s="38"/>
      <c r="CG48" s="40"/>
      <c r="CH48" s="39"/>
      <c r="CI48" s="40"/>
      <c r="CJ48" s="39"/>
      <c r="CK48" s="41"/>
      <c r="CL48" s="41"/>
      <c r="CM48" s="46"/>
      <c r="CN48" s="46"/>
      <c r="CO48" s="114"/>
      <c r="CP48" s="46"/>
      <c r="CQ48" s="114"/>
      <c r="CR48" s="47"/>
      <c r="CS48" s="48"/>
      <c r="CT48" s="41"/>
      <c r="CU48" s="41"/>
      <c r="CV48" s="41"/>
      <c r="CW48" s="42"/>
      <c r="CX48" s="42"/>
      <c r="CY48" s="43"/>
      <c r="CZ48" s="44"/>
      <c r="DA48" s="45"/>
    </row>
    <row r="49" spans="1:105" s="2" customFormat="1" ht="29.25" customHeight="1" x14ac:dyDescent="0.3">
      <c r="A49" s="28"/>
      <c r="B49" s="29"/>
      <c r="C49" s="29"/>
      <c r="D49" s="29"/>
      <c r="E49" s="29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0"/>
      <c r="AB49" s="30"/>
      <c r="AC49" s="30"/>
      <c r="AD49" s="30"/>
      <c r="AE49" s="32"/>
      <c r="AF49" s="32"/>
      <c r="AG49" s="32"/>
      <c r="AH49" s="34"/>
      <c r="AI49" s="33"/>
      <c r="AJ49" s="33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28"/>
      <c r="AV49" s="28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28"/>
      <c r="BH49" s="28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28"/>
      <c r="BT49" s="28"/>
      <c r="BU49" s="35"/>
      <c r="BV49" s="36"/>
      <c r="BW49" s="35"/>
      <c r="BX49" s="36"/>
      <c r="BY49" s="35"/>
      <c r="BZ49" s="36"/>
      <c r="CA49" s="34"/>
      <c r="CB49" s="34"/>
      <c r="CC49" s="34"/>
      <c r="CD49" s="37"/>
      <c r="CE49" s="37"/>
      <c r="CF49" s="38"/>
      <c r="CG49" s="40"/>
      <c r="CH49" s="39"/>
      <c r="CI49" s="40"/>
      <c r="CJ49" s="39"/>
      <c r="CK49" s="41"/>
      <c r="CL49" s="41"/>
      <c r="CM49" s="46"/>
      <c r="CN49" s="46"/>
      <c r="CO49" s="114"/>
      <c r="CP49" s="46"/>
      <c r="CQ49" s="114"/>
      <c r="CR49" s="47"/>
      <c r="CS49" s="48"/>
      <c r="CT49" s="41"/>
      <c r="CU49" s="41"/>
      <c r="CV49" s="41"/>
      <c r="CW49" s="42"/>
      <c r="CX49" s="42"/>
      <c r="CY49" s="43"/>
      <c r="CZ49" s="44"/>
      <c r="DA49" s="45"/>
    </row>
    <row r="50" spans="1:105" s="2" customFormat="1" ht="29.25" customHeight="1" x14ac:dyDescent="0.3">
      <c r="A50" s="28"/>
      <c r="B50" s="29"/>
      <c r="C50" s="29"/>
      <c r="D50" s="29"/>
      <c r="E50" s="29"/>
      <c r="F50" s="29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0"/>
      <c r="AB50" s="30"/>
      <c r="AC50" s="30"/>
      <c r="AD50" s="30"/>
      <c r="AE50" s="32"/>
      <c r="AF50" s="32"/>
      <c r="AG50" s="32"/>
      <c r="AH50" s="34"/>
      <c r="AI50" s="33"/>
      <c r="AJ50" s="33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28"/>
      <c r="AV50" s="28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28"/>
      <c r="BH50" s="28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28"/>
      <c r="BT50" s="28"/>
      <c r="BU50" s="35"/>
      <c r="BV50" s="36"/>
      <c r="BW50" s="35"/>
      <c r="BX50" s="36"/>
      <c r="BY50" s="35"/>
      <c r="BZ50" s="36"/>
      <c r="CA50" s="34"/>
      <c r="CB50" s="34"/>
      <c r="CC50" s="34"/>
      <c r="CD50" s="37"/>
      <c r="CE50" s="37"/>
      <c r="CF50" s="38"/>
      <c r="CG50" s="40"/>
      <c r="CH50" s="39"/>
      <c r="CI50" s="40"/>
      <c r="CJ50" s="39"/>
      <c r="CK50" s="41"/>
      <c r="CL50" s="41"/>
      <c r="CM50" s="46"/>
      <c r="CN50" s="46"/>
      <c r="CO50" s="114"/>
      <c r="CP50" s="46"/>
      <c r="CQ50" s="114"/>
      <c r="CR50" s="47"/>
      <c r="CS50" s="48"/>
      <c r="CT50" s="41"/>
      <c r="CU50" s="41"/>
      <c r="CV50" s="41"/>
      <c r="CW50" s="42"/>
      <c r="CX50" s="42"/>
      <c r="CY50" s="43"/>
      <c r="CZ50" s="44"/>
      <c r="DA50" s="45"/>
    </row>
    <row r="51" spans="1:105" s="2" customFormat="1" ht="29.25" customHeight="1" x14ac:dyDescent="0.3">
      <c r="A51" s="28"/>
      <c r="B51" s="29"/>
      <c r="C51" s="29"/>
      <c r="D51" s="29"/>
      <c r="E51" s="29"/>
      <c r="F51" s="29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0"/>
      <c r="AB51" s="30"/>
      <c r="AC51" s="30"/>
      <c r="AD51" s="30"/>
      <c r="AE51" s="32"/>
      <c r="AF51" s="32"/>
      <c r="AG51" s="32"/>
      <c r="AH51" s="34"/>
      <c r="AI51" s="33"/>
      <c r="AJ51" s="33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28"/>
      <c r="AV51" s="28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28"/>
      <c r="BH51" s="28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28"/>
      <c r="BT51" s="28"/>
      <c r="BU51" s="35"/>
      <c r="BV51" s="36"/>
      <c r="BW51" s="35"/>
      <c r="BX51" s="36"/>
      <c r="BY51" s="35"/>
      <c r="BZ51" s="36"/>
      <c r="CA51" s="34"/>
      <c r="CB51" s="34"/>
      <c r="CC51" s="34"/>
      <c r="CD51" s="37"/>
      <c r="CE51" s="37"/>
      <c r="CF51" s="38"/>
      <c r="CG51" s="40"/>
      <c r="CH51" s="39"/>
      <c r="CI51" s="40"/>
      <c r="CJ51" s="39"/>
      <c r="CK51" s="41"/>
      <c r="CL51" s="41"/>
      <c r="CM51" s="46"/>
      <c r="CN51" s="46"/>
      <c r="CO51" s="114"/>
      <c r="CP51" s="46"/>
      <c r="CQ51" s="114"/>
      <c r="CR51" s="47"/>
      <c r="CS51" s="48"/>
      <c r="CT51" s="41"/>
      <c r="CU51" s="41"/>
      <c r="CV51" s="41"/>
      <c r="CW51" s="42"/>
      <c r="CX51" s="42"/>
      <c r="CY51" s="43"/>
      <c r="CZ51" s="44"/>
      <c r="DA51" s="45"/>
    </row>
    <row r="52" spans="1:105" s="2" customFormat="1" ht="29.25" customHeight="1" x14ac:dyDescent="0.3">
      <c r="A52" s="28"/>
      <c r="B52" s="29"/>
      <c r="C52" s="29"/>
      <c r="D52" s="29"/>
      <c r="E52" s="29"/>
      <c r="F52" s="29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0"/>
      <c r="AB52" s="30"/>
      <c r="AC52" s="30"/>
      <c r="AD52" s="30"/>
      <c r="AE52" s="32"/>
      <c r="AF52" s="32"/>
      <c r="AG52" s="32"/>
      <c r="AH52" s="34"/>
      <c r="AI52" s="33"/>
      <c r="AJ52" s="33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28"/>
      <c r="AV52" s="28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28"/>
      <c r="BH52" s="28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28"/>
      <c r="BT52" s="28"/>
      <c r="BU52" s="35"/>
      <c r="BV52" s="36"/>
      <c r="BW52" s="35"/>
      <c r="BX52" s="36"/>
      <c r="BY52" s="35"/>
      <c r="BZ52" s="36"/>
      <c r="CA52" s="34"/>
      <c r="CB52" s="34"/>
      <c r="CC52" s="34"/>
      <c r="CD52" s="37"/>
      <c r="CE52" s="37"/>
      <c r="CF52" s="38"/>
      <c r="CG52" s="40"/>
      <c r="CH52" s="39"/>
      <c r="CI52" s="40"/>
      <c r="CJ52" s="39"/>
      <c r="CK52" s="41"/>
      <c r="CL52" s="41"/>
      <c r="CM52" s="46"/>
      <c r="CN52" s="46"/>
      <c r="CO52" s="114"/>
      <c r="CP52" s="46"/>
      <c r="CQ52" s="114"/>
      <c r="CR52" s="47"/>
      <c r="CS52" s="48"/>
      <c r="CT52" s="41"/>
      <c r="CU52" s="41"/>
      <c r="CV52" s="41"/>
      <c r="CW52" s="42"/>
      <c r="CX52" s="42"/>
      <c r="CY52" s="43"/>
      <c r="CZ52" s="44"/>
      <c r="DA52" s="45"/>
    </row>
    <row r="53" spans="1:105" s="2" customFormat="1" ht="29.25" customHeight="1" x14ac:dyDescent="0.3">
      <c r="A53" s="28"/>
      <c r="B53" s="29"/>
      <c r="C53" s="29"/>
      <c r="D53" s="29"/>
      <c r="E53" s="29"/>
      <c r="F53" s="29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0"/>
      <c r="AB53" s="30"/>
      <c r="AC53" s="30"/>
      <c r="AD53" s="30"/>
      <c r="AE53" s="32"/>
      <c r="AF53" s="32"/>
      <c r="AG53" s="32"/>
      <c r="AH53" s="34"/>
      <c r="AI53" s="33"/>
      <c r="AJ53" s="33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28"/>
      <c r="AV53" s="28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28"/>
      <c r="BH53" s="28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28"/>
      <c r="BT53" s="28"/>
      <c r="BU53" s="35"/>
      <c r="BV53" s="36"/>
      <c r="BW53" s="35"/>
      <c r="BX53" s="36"/>
      <c r="BY53" s="35"/>
      <c r="BZ53" s="36"/>
      <c r="CA53" s="34"/>
      <c r="CB53" s="34"/>
      <c r="CC53" s="34"/>
      <c r="CD53" s="37"/>
      <c r="CE53" s="37"/>
      <c r="CF53" s="38"/>
      <c r="CG53" s="40"/>
      <c r="CH53" s="39"/>
      <c r="CI53" s="40"/>
      <c r="CJ53" s="39"/>
      <c r="CK53" s="41"/>
      <c r="CL53" s="41"/>
      <c r="CM53" s="46"/>
      <c r="CN53" s="46"/>
      <c r="CO53" s="114"/>
      <c r="CP53" s="46"/>
      <c r="CQ53" s="114"/>
      <c r="CR53" s="47"/>
      <c r="CS53" s="48"/>
      <c r="CT53" s="41"/>
      <c r="CU53" s="41"/>
      <c r="CV53" s="41"/>
      <c r="CW53" s="42"/>
      <c r="CX53" s="42"/>
      <c r="CY53" s="43"/>
      <c r="CZ53" s="44"/>
      <c r="DA53" s="45"/>
    </row>
    <row r="54" spans="1:105" s="2" customFormat="1" ht="29.25" customHeight="1" x14ac:dyDescent="0.3">
      <c r="A54" s="28"/>
      <c r="B54" s="29"/>
      <c r="C54" s="29"/>
      <c r="D54" s="29"/>
      <c r="E54" s="29"/>
      <c r="F54" s="29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0"/>
      <c r="AB54" s="30"/>
      <c r="AC54" s="30"/>
      <c r="AD54" s="30"/>
      <c r="AE54" s="32"/>
      <c r="AF54" s="32"/>
      <c r="AG54" s="32"/>
      <c r="AH54" s="34"/>
      <c r="AI54" s="33"/>
      <c r="AJ54" s="33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28"/>
      <c r="AV54" s="28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28"/>
      <c r="BH54" s="28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28"/>
      <c r="BT54" s="28"/>
      <c r="BU54" s="35"/>
      <c r="BV54" s="36"/>
      <c r="BW54" s="35"/>
      <c r="BX54" s="36"/>
      <c r="BY54" s="35"/>
      <c r="BZ54" s="36"/>
      <c r="CA54" s="34"/>
      <c r="CB54" s="34"/>
      <c r="CC54" s="34"/>
      <c r="CD54" s="37"/>
      <c r="CE54" s="37"/>
      <c r="CF54" s="38"/>
      <c r="CG54" s="40"/>
      <c r="CH54" s="39"/>
      <c r="CI54" s="40"/>
      <c r="CJ54" s="39"/>
      <c r="CK54" s="41"/>
      <c r="CL54" s="41"/>
      <c r="CM54" s="46"/>
      <c r="CN54" s="46"/>
      <c r="CO54" s="114"/>
      <c r="CP54" s="46"/>
      <c r="CQ54" s="114"/>
      <c r="CR54" s="47"/>
      <c r="CS54" s="48"/>
      <c r="CT54" s="41"/>
      <c r="CU54" s="41"/>
      <c r="CV54" s="41"/>
      <c r="CW54" s="42"/>
      <c r="CX54" s="42"/>
      <c r="CY54" s="43"/>
      <c r="CZ54" s="44"/>
      <c r="DA54" s="45"/>
    </row>
    <row r="55" spans="1:105" s="2" customFormat="1" ht="29.25" customHeight="1" x14ac:dyDescent="0.3">
      <c r="A55" s="28"/>
      <c r="B55" s="29"/>
      <c r="C55" s="29"/>
      <c r="D55" s="29"/>
      <c r="E55" s="29"/>
      <c r="F55" s="29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0"/>
      <c r="AB55" s="30"/>
      <c r="AC55" s="30"/>
      <c r="AD55" s="30"/>
      <c r="AE55" s="32"/>
      <c r="AF55" s="32"/>
      <c r="AG55" s="32"/>
      <c r="AH55" s="34"/>
      <c r="AI55" s="33"/>
      <c r="AJ55" s="33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28"/>
      <c r="AV55" s="28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28"/>
      <c r="BH55" s="28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28"/>
      <c r="BT55" s="28"/>
      <c r="BU55" s="35"/>
      <c r="BV55" s="36"/>
      <c r="BW55" s="35"/>
      <c r="BX55" s="36"/>
      <c r="BY55" s="35"/>
      <c r="BZ55" s="36"/>
      <c r="CA55" s="34"/>
      <c r="CB55" s="34"/>
      <c r="CC55" s="34"/>
      <c r="CD55" s="37"/>
      <c r="CE55" s="37"/>
      <c r="CF55" s="38"/>
      <c r="CG55" s="40"/>
      <c r="CH55" s="39"/>
      <c r="CI55" s="40"/>
      <c r="CJ55" s="39"/>
      <c r="CK55" s="41"/>
      <c r="CL55" s="41"/>
      <c r="CM55" s="46"/>
      <c r="CN55" s="46"/>
      <c r="CO55" s="114"/>
      <c r="CP55" s="46"/>
      <c r="CQ55" s="114"/>
      <c r="CR55" s="47"/>
      <c r="CS55" s="48"/>
      <c r="CT55" s="41"/>
      <c r="CU55" s="41"/>
      <c r="CV55" s="41"/>
      <c r="CW55" s="42"/>
      <c r="CX55" s="42"/>
      <c r="CY55" s="43"/>
      <c r="CZ55" s="44"/>
      <c r="DA55" s="45"/>
    </row>
    <row r="56" spans="1:105" s="2" customFormat="1" ht="29.25" customHeight="1" x14ac:dyDescent="0.3">
      <c r="A56" s="28"/>
      <c r="B56" s="29"/>
      <c r="C56" s="29"/>
      <c r="D56" s="29"/>
      <c r="E56" s="29"/>
      <c r="F56" s="29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0"/>
      <c r="AB56" s="30"/>
      <c r="AC56" s="30"/>
      <c r="AD56" s="30"/>
      <c r="AE56" s="32"/>
      <c r="AF56" s="32"/>
      <c r="AG56" s="32"/>
      <c r="AH56" s="34"/>
      <c r="AI56" s="33"/>
      <c r="AJ56" s="33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28"/>
      <c r="AV56" s="28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28"/>
      <c r="BH56" s="28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35"/>
      <c r="BV56" s="36"/>
      <c r="BW56" s="35"/>
      <c r="BX56" s="36"/>
      <c r="BY56" s="35"/>
      <c r="BZ56" s="36"/>
      <c r="CA56" s="34"/>
      <c r="CB56" s="34"/>
      <c r="CC56" s="34"/>
      <c r="CD56" s="37"/>
      <c r="CE56" s="37"/>
      <c r="CF56" s="38"/>
      <c r="CG56" s="40"/>
      <c r="CH56" s="39"/>
      <c r="CI56" s="40"/>
      <c r="CJ56" s="39"/>
      <c r="CK56" s="41"/>
      <c r="CL56" s="41"/>
      <c r="CM56" s="46"/>
      <c r="CN56" s="46"/>
      <c r="CO56" s="114"/>
      <c r="CP56" s="46"/>
      <c r="CQ56" s="114"/>
      <c r="CR56" s="47"/>
      <c r="CS56" s="48"/>
      <c r="CT56" s="41"/>
      <c r="CU56" s="41"/>
      <c r="CV56" s="41"/>
      <c r="CW56" s="42"/>
      <c r="CX56" s="42"/>
      <c r="CY56" s="43"/>
      <c r="CZ56" s="44"/>
      <c r="DA56" s="45"/>
    </row>
    <row r="57" spans="1:105" s="2" customFormat="1" ht="29.25" customHeight="1" x14ac:dyDescent="0.3">
      <c r="A57" s="28"/>
      <c r="B57" s="29"/>
      <c r="C57" s="29"/>
      <c r="D57" s="29"/>
      <c r="E57" s="29"/>
      <c r="F57" s="29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0"/>
      <c r="AB57" s="30"/>
      <c r="AC57" s="30"/>
      <c r="AD57" s="30"/>
      <c r="AE57" s="32"/>
      <c r="AF57" s="32"/>
      <c r="AG57" s="32"/>
      <c r="AH57" s="34"/>
      <c r="AI57" s="33"/>
      <c r="AJ57" s="33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8"/>
      <c r="AV57" s="28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28"/>
      <c r="BH57" s="28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28"/>
      <c r="BT57" s="28"/>
      <c r="BU57" s="35"/>
      <c r="BV57" s="36"/>
      <c r="BW57" s="35"/>
      <c r="BX57" s="36"/>
      <c r="BY57" s="35"/>
      <c r="BZ57" s="36"/>
      <c r="CA57" s="34"/>
      <c r="CB57" s="34"/>
      <c r="CC57" s="34"/>
      <c r="CD57" s="37"/>
      <c r="CE57" s="37"/>
      <c r="CF57" s="38"/>
      <c r="CG57" s="40"/>
      <c r="CH57" s="39"/>
      <c r="CI57" s="40"/>
      <c r="CJ57" s="39"/>
      <c r="CK57" s="41"/>
      <c r="CL57" s="41"/>
      <c r="CM57" s="46"/>
      <c r="CN57" s="46"/>
      <c r="CO57" s="114"/>
      <c r="CP57" s="46"/>
      <c r="CQ57" s="114"/>
      <c r="CR57" s="47"/>
      <c r="CS57" s="48"/>
      <c r="CT57" s="41"/>
      <c r="CU57" s="41"/>
      <c r="CV57" s="41"/>
      <c r="CW57" s="42"/>
      <c r="CX57" s="42"/>
      <c r="CY57" s="43"/>
      <c r="CZ57" s="44"/>
      <c r="DA57" s="45"/>
    </row>
    <row r="58" spans="1:105" s="2" customFormat="1" ht="29.25" customHeight="1" x14ac:dyDescent="0.3">
      <c r="A58" s="28"/>
      <c r="B58" s="29"/>
      <c r="C58" s="29"/>
      <c r="D58" s="29"/>
      <c r="E58" s="29"/>
      <c r="F58" s="29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0"/>
      <c r="AB58" s="30"/>
      <c r="AC58" s="30"/>
      <c r="AD58" s="30"/>
      <c r="AE58" s="32"/>
      <c r="AF58" s="32"/>
      <c r="AG58" s="32"/>
      <c r="AH58" s="34"/>
      <c r="AI58" s="33"/>
      <c r="AJ58" s="33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28"/>
      <c r="AV58" s="28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28"/>
      <c r="BH58" s="28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28"/>
      <c r="BT58" s="28"/>
      <c r="BU58" s="35"/>
      <c r="BV58" s="36"/>
      <c r="BW58" s="35"/>
      <c r="BX58" s="36"/>
      <c r="BY58" s="35"/>
      <c r="BZ58" s="36"/>
      <c r="CA58" s="34"/>
      <c r="CB58" s="34"/>
      <c r="CC58" s="34"/>
      <c r="CD58" s="37"/>
      <c r="CE58" s="37"/>
      <c r="CF58" s="38"/>
      <c r="CG58" s="40"/>
      <c r="CH58" s="39"/>
      <c r="CI58" s="40"/>
      <c r="CJ58" s="39"/>
      <c r="CK58" s="41"/>
      <c r="CL58" s="41"/>
      <c r="CM58" s="46"/>
      <c r="CN58" s="46"/>
      <c r="CO58" s="114"/>
      <c r="CP58" s="46"/>
      <c r="CQ58" s="114"/>
      <c r="CR58" s="47"/>
      <c r="CS58" s="48"/>
      <c r="CT58" s="41"/>
      <c r="CU58" s="41"/>
      <c r="CV58" s="41"/>
      <c r="CW58" s="42"/>
      <c r="CX58" s="42"/>
      <c r="CY58" s="43"/>
      <c r="CZ58" s="44"/>
      <c r="DA58" s="45"/>
    </row>
    <row r="59" spans="1:105" s="2" customFormat="1" ht="29.25" customHeight="1" x14ac:dyDescent="0.3">
      <c r="A59" s="28"/>
      <c r="B59" s="29"/>
      <c r="C59" s="29"/>
      <c r="D59" s="29"/>
      <c r="E59" s="29"/>
      <c r="F59" s="29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0"/>
      <c r="AB59" s="30"/>
      <c r="AC59" s="30"/>
      <c r="AD59" s="30"/>
      <c r="AE59" s="32"/>
      <c r="AF59" s="32"/>
      <c r="AG59" s="32"/>
      <c r="AH59" s="34"/>
      <c r="AI59" s="33"/>
      <c r="AJ59" s="33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28"/>
      <c r="AV59" s="28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28"/>
      <c r="BH59" s="28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28"/>
      <c r="BT59" s="28"/>
      <c r="BU59" s="35"/>
      <c r="BV59" s="36"/>
      <c r="BW59" s="35"/>
      <c r="BX59" s="36"/>
      <c r="BY59" s="35"/>
      <c r="BZ59" s="36"/>
      <c r="CA59" s="34"/>
      <c r="CB59" s="34"/>
      <c r="CC59" s="34"/>
      <c r="CD59" s="37"/>
      <c r="CE59" s="37"/>
      <c r="CF59" s="38"/>
      <c r="CG59" s="40"/>
      <c r="CH59" s="39"/>
      <c r="CI59" s="40"/>
      <c r="CJ59" s="39"/>
      <c r="CK59" s="41"/>
      <c r="CL59" s="41"/>
      <c r="CM59" s="46"/>
      <c r="CN59" s="46"/>
      <c r="CO59" s="114"/>
      <c r="CP59" s="46"/>
      <c r="CQ59" s="114"/>
      <c r="CR59" s="47"/>
      <c r="CS59" s="48"/>
      <c r="CT59" s="41"/>
      <c r="CU59" s="41"/>
      <c r="CV59" s="41"/>
      <c r="CW59" s="42"/>
      <c r="CX59" s="42"/>
      <c r="CY59" s="43"/>
      <c r="CZ59" s="44"/>
      <c r="DA59" s="45"/>
    </row>
    <row r="60" spans="1:105" s="2" customFormat="1" ht="29.25" customHeight="1" x14ac:dyDescent="0.3">
      <c r="A60" s="28"/>
      <c r="B60" s="29"/>
      <c r="C60" s="29"/>
      <c r="D60" s="29"/>
      <c r="E60" s="29"/>
      <c r="F60" s="29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0"/>
      <c r="AB60" s="30"/>
      <c r="AC60" s="30"/>
      <c r="AD60" s="30"/>
      <c r="AE60" s="32"/>
      <c r="AF60" s="32"/>
      <c r="AG60" s="32"/>
      <c r="AH60" s="34"/>
      <c r="AI60" s="33"/>
      <c r="AJ60" s="33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28"/>
      <c r="AV60" s="28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28"/>
      <c r="BH60" s="28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28"/>
      <c r="BT60" s="28"/>
      <c r="BU60" s="35"/>
      <c r="BV60" s="36"/>
      <c r="BW60" s="35"/>
      <c r="BX60" s="36"/>
      <c r="BY60" s="35"/>
      <c r="BZ60" s="36"/>
      <c r="CA60" s="34"/>
      <c r="CB60" s="34"/>
      <c r="CC60" s="34"/>
      <c r="CD60" s="37"/>
      <c r="CE60" s="37"/>
      <c r="CF60" s="38"/>
      <c r="CG60" s="40"/>
      <c r="CH60" s="39"/>
      <c r="CI60" s="40"/>
      <c r="CJ60" s="39"/>
      <c r="CK60" s="41"/>
      <c r="CL60" s="41"/>
      <c r="CM60" s="46"/>
      <c r="CN60" s="46"/>
      <c r="CO60" s="114"/>
      <c r="CP60" s="46"/>
      <c r="CQ60" s="114"/>
      <c r="CR60" s="47"/>
      <c r="CS60" s="48"/>
      <c r="CT60" s="41"/>
      <c r="CU60" s="41"/>
      <c r="CV60" s="41"/>
      <c r="CW60" s="42"/>
      <c r="CX60" s="42"/>
      <c r="CY60" s="43"/>
      <c r="CZ60" s="44"/>
      <c r="DA60" s="45"/>
    </row>
    <row r="61" spans="1:105" s="2" customFormat="1" ht="29.25" customHeight="1" x14ac:dyDescent="0.3">
      <c r="A61" s="28"/>
      <c r="B61" s="29"/>
      <c r="C61" s="29"/>
      <c r="D61" s="29"/>
      <c r="E61" s="29"/>
      <c r="F61" s="29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0"/>
      <c r="AB61" s="30"/>
      <c r="AC61" s="30"/>
      <c r="AD61" s="30"/>
      <c r="AE61" s="32"/>
      <c r="AF61" s="32"/>
      <c r="AG61" s="32"/>
      <c r="AH61" s="34"/>
      <c r="AI61" s="33"/>
      <c r="AJ61" s="33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28"/>
      <c r="AV61" s="28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8"/>
      <c r="BH61" s="28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28"/>
      <c r="BT61" s="28"/>
      <c r="BU61" s="35"/>
      <c r="BV61" s="36"/>
      <c r="BW61" s="35"/>
      <c r="BX61" s="36"/>
      <c r="BY61" s="35"/>
      <c r="BZ61" s="36"/>
      <c r="CA61" s="34"/>
      <c r="CB61" s="34"/>
      <c r="CC61" s="34"/>
      <c r="CD61" s="37"/>
      <c r="CE61" s="37"/>
      <c r="CF61" s="38"/>
      <c r="CG61" s="40"/>
      <c r="CH61" s="39"/>
      <c r="CI61" s="40"/>
      <c r="CJ61" s="39"/>
      <c r="CK61" s="41"/>
      <c r="CL61" s="41"/>
      <c r="CM61" s="46"/>
      <c r="CN61" s="46"/>
      <c r="CO61" s="114"/>
      <c r="CP61" s="46"/>
      <c r="CQ61" s="114"/>
      <c r="CR61" s="47"/>
      <c r="CS61" s="48"/>
      <c r="CT61" s="41"/>
      <c r="CU61" s="41"/>
      <c r="CV61" s="41"/>
      <c r="CW61" s="42"/>
      <c r="CX61" s="42"/>
      <c r="CY61" s="43"/>
      <c r="CZ61" s="44"/>
      <c r="DA61" s="45"/>
    </row>
    <row r="62" spans="1:105" s="2" customFormat="1" ht="29.25" customHeight="1" x14ac:dyDescent="0.3">
      <c r="A62" s="28"/>
      <c r="B62" s="29"/>
      <c r="C62" s="29"/>
      <c r="D62" s="29"/>
      <c r="E62" s="29"/>
      <c r="F62" s="29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0"/>
      <c r="AB62" s="30"/>
      <c r="AC62" s="30"/>
      <c r="AD62" s="30"/>
      <c r="AE62" s="32"/>
      <c r="AF62" s="32"/>
      <c r="AG62" s="32"/>
      <c r="AH62" s="34"/>
      <c r="AI62" s="33"/>
      <c r="AJ62" s="33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28"/>
      <c r="AV62" s="28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28"/>
      <c r="BH62" s="28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28"/>
      <c r="BT62" s="28"/>
      <c r="BU62" s="35"/>
      <c r="BV62" s="36"/>
      <c r="BW62" s="35"/>
      <c r="BX62" s="36"/>
      <c r="BY62" s="35"/>
      <c r="BZ62" s="36"/>
      <c r="CA62" s="34"/>
      <c r="CB62" s="34"/>
      <c r="CC62" s="34"/>
      <c r="CD62" s="37"/>
      <c r="CE62" s="37"/>
      <c r="CF62" s="38"/>
      <c r="CG62" s="40"/>
      <c r="CH62" s="39"/>
      <c r="CI62" s="40"/>
      <c r="CJ62" s="39"/>
      <c r="CK62" s="41"/>
      <c r="CL62" s="41"/>
      <c r="CM62" s="46"/>
      <c r="CN62" s="46"/>
      <c r="CO62" s="114"/>
      <c r="CP62" s="46"/>
      <c r="CQ62" s="114"/>
      <c r="CR62" s="47"/>
      <c r="CS62" s="48"/>
      <c r="CT62" s="41"/>
      <c r="CU62" s="41"/>
      <c r="CV62" s="41"/>
      <c r="CW62" s="42"/>
      <c r="CX62" s="42"/>
      <c r="CY62" s="43"/>
      <c r="CZ62" s="44"/>
      <c r="DA62" s="45"/>
    </row>
    <row r="63" spans="1:105" s="2" customFormat="1" ht="29.25" customHeight="1" x14ac:dyDescent="0.3">
      <c r="A63" s="28"/>
      <c r="B63" s="29"/>
      <c r="C63" s="29"/>
      <c r="D63" s="29"/>
      <c r="E63" s="2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0"/>
      <c r="AB63" s="30"/>
      <c r="AC63" s="30"/>
      <c r="AD63" s="30"/>
      <c r="AE63" s="32"/>
      <c r="AF63" s="32"/>
      <c r="AG63" s="32"/>
      <c r="AH63" s="34"/>
      <c r="AI63" s="33"/>
      <c r="AJ63" s="33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28"/>
      <c r="AV63" s="28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28"/>
      <c r="BH63" s="28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28"/>
      <c r="BT63" s="28"/>
      <c r="BU63" s="35"/>
      <c r="BV63" s="36"/>
      <c r="BW63" s="35"/>
      <c r="BX63" s="36"/>
      <c r="BY63" s="35"/>
      <c r="BZ63" s="36"/>
      <c r="CA63" s="34"/>
      <c r="CB63" s="34"/>
      <c r="CC63" s="34"/>
      <c r="CD63" s="37"/>
      <c r="CE63" s="37"/>
      <c r="CF63" s="38"/>
      <c r="CG63" s="40"/>
      <c r="CH63" s="39"/>
      <c r="CI63" s="40"/>
      <c r="CJ63" s="39"/>
      <c r="CK63" s="41"/>
      <c r="CL63" s="41"/>
      <c r="CM63" s="46"/>
      <c r="CN63" s="46"/>
      <c r="CO63" s="114"/>
      <c r="CP63" s="46"/>
      <c r="CQ63" s="114"/>
      <c r="CR63" s="47"/>
      <c r="CS63" s="48"/>
      <c r="CT63" s="41"/>
      <c r="CU63" s="41"/>
      <c r="CV63" s="41"/>
      <c r="CW63" s="42"/>
      <c r="CX63" s="42"/>
      <c r="CY63" s="43"/>
      <c r="CZ63" s="44"/>
      <c r="DA63" s="45"/>
    </row>
    <row r="64" spans="1:105" s="2" customFormat="1" ht="29.25" customHeight="1" x14ac:dyDescent="0.3">
      <c r="A64" s="28"/>
      <c r="B64" s="29"/>
      <c r="C64" s="29"/>
      <c r="D64" s="29"/>
      <c r="E64" s="29"/>
      <c r="F64" s="29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0"/>
      <c r="AB64" s="30"/>
      <c r="AC64" s="30"/>
      <c r="AD64" s="30"/>
      <c r="AE64" s="32"/>
      <c r="AF64" s="32"/>
      <c r="AG64" s="32"/>
      <c r="AH64" s="34"/>
      <c r="AI64" s="33"/>
      <c r="AJ64" s="33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28"/>
      <c r="AV64" s="28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28"/>
      <c r="BH64" s="28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28"/>
      <c r="BT64" s="28"/>
      <c r="BU64" s="35"/>
      <c r="BV64" s="36"/>
      <c r="BW64" s="35"/>
      <c r="BX64" s="36"/>
      <c r="BY64" s="35"/>
      <c r="BZ64" s="36"/>
      <c r="CA64" s="34"/>
      <c r="CB64" s="34"/>
      <c r="CC64" s="34"/>
      <c r="CD64" s="37"/>
      <c r="CE64" s="37"/>
      <c r="CF64" s="38"/>
      <c r="CG64" s="40"/>
      <c r="CH64" s="39"/>
      <c r="CI64" s="40"/>
      <c r="CJ64" s="39"/>
      <c r="CK64" s="41"/>
      <c r="CL64" s="41"/>
      <c r="CM64" s="46"/>
      <c r="CN64" s="46"/>
      <c r="CO64" s="114"/>
      <c r="CP64" s="46"/>
      <c r="CQ64" s="114"/>
      <c r="CR64" s="47"/>
      <c r="CS64" s="48"/>
      <c r="CT64" s="41"/>
      <c r="CU64" s="41"/>
      <c r="CV64" s="41"/>
      <c r="CW64" s="42"/>
      <c r="CX64" s="42"/>
      <c r="CY64" s="43"/>
      <c r="CZ64" s="44"/>
      <c r="DA64" s="45"/>
    </row>
    <row r="65" spans="1:105" s="2" customFormat="1" ht="29.25" customHeight="1" x14ac:dyDescent="0.3">
      <c r="A65" s="28"/>
      <c r="B65" s="29"/>
      <c r="C65" s="29"/>
      <c r="D65" s="29"/>
      <c r="E65" s="29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0"/>
      <c r="AB65" s="30"/>
      <c r="AC65" s="30"/>
      <c r="AD65" s="30"/>
      <c r="AE65" s="32"/>
      <c r="AF65" s="32"/>
      <c r="AG65" s="32"/>
      <c r="AH65" s="34"/>
      <c r="AI65" s="33"/>
      <c r="AJ65" s="33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28"/>
      <c r="AV65" s="28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28"/>
      <c r="BH65" s="28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28"/>
      <c r="BT65" s="28"/>
      <c r="BU65" s="35"/>
      <c r="BV65" s="36"/>
      <c r="BW65" s="35"/>
      <c r="BX65" s="36"/>
      <c r="BY65" s="35"/>
      <c r="BZ65" s="36"/>
      <c r="CA65" s="34"/>
      <c r="CB65" s="34"/>
      <c r="CC65" s="34"/>
      <c r="CD65" s="37"/>
      <c r="CE65" s="37"/>
      <c r="CF65" s="38"/>
      <c r="CG65" s="40"/>
      <c r="CH65" s="39"/>
      <c r="CI65" s="40"/>
      <c r="CJ65" s="39"/>
      <c r="CK65" s="41"/>
      <c r="CL65" s="41"/>
      <c r="CM65" s="46"/>
      <c r="CN65" s="46"/>
      <c r="CO65" s="114"/>
      <c r="CP65" s="46"/>
      <c r="CQ65" s="114"/>
      <c r="CR65" s="47"/>
      <c r="CS65" s="48"/>
      <c r="CT65" s="41"/>
      <c r="CU65" s="41"/>
      <c r="CV65" s="41"/>
      <c r="CW65" s="42"/>
      <c r="CX65" s="42"/>
      <c r="CY65" s="43"/>
      <c r="CZ65" s="44"/>
      <c r="DA65" s="45"/>
    </row>
    <row r="66" spans="1:105" s="2" customFormat="1" ht="29.25" customHeight="1" x14ac:dyDescent="0.3">
      <c r="A66" s="28"/>
      <c r="B66" s="29"/>
      <c r="C66" s="29"/>
      <c r="D66" s="29"/>
      <c r="E66" s="29"/>
      <c r="F66" s="29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0"/>
      <c r="AB66" s="30"/>
      <c r="AC66" s="30"/>
      <c r="AD66" s="30"/>
      <c r="AE66" s="32"/>
      <c r="AF66" s="32"/>
      <c r="AG66" s="32"/>
      <c r="AH66" s="34"/>
      <c r="AI66" s="33"/>
      <c r="AJ66" s="33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28"/>
      <c r="AV66" s="28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28"/>
      <c r="BH66" s="28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28"/>
      <c r="BT66" s="28"/>
      <c r="BU66" s="35"/>
      <c r="BV66" s="36"/>
      <c r="BW66" s="35"/>
      <c r="BX66" s="36"/>
      <c r="BY66" s="35"/>
      <c r="BZ66" s="36"/>
      <c r="CA66" s="34"/>
      <c r="CB66" s="34"/>
      <c r="CC66" s="34"/>
      <c r="CD66" s="37"/>
      <c r="CE66" s="37"/>
      <c r="CF66" s="38"/>
      <c r="CG66" s="40"/>
      <c r="CH66" s="39"/>
      <c r="CI66" s="40"/>
      <c r="CJ66" s="39"/>
      <c r="CK66" s="41"/>
      <c r="CL66" s="41"/>
      <c r="CM66" s="46"/>
      <c r="CN66" s="46"/>
      <c r="CO66" s="114"/>
      <c r="CP66" s="46"/>
      <c r="CQ66" s="114"/>
      <c r="CR66" s="47"/>
      <c r="CS66" s="48"/>
      <c r="CT66" s="41"/>
      <c r="CU66" s="41"/>
      <c r="CV66" s="41"/>
      <c r="CW66" s="42"/>
      <c r="CX66" s="42"/>
      <c r="CY66" s="43"/>
      <c r="CZ66" s="44"/>
      <c r="DA66" s="45"/>
    </row>
    <row r="67" spans="1:105" s="2" customFormat="1" ht="29.25" customHeight="1" x14ac:dyDescent="0.3">
      <c r="A67" s="28"/>
      <c r="B67" s="29"/>
      <c r="C67" s="29"/>
      <c r="D67" s="29"/>
      <c r="E67" s="2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0"/>
      <c r="AB67" s="30"/>
      <c r="AC67" s="30"/>
      <c r="AD67" s="30"/>
      <c r="AE67" s="32"/>
      <c r="AF67" s="32"/>
      <c r="AG67" s="32"/>
      <c r="AH67" s="34"/>
      <c r="AI67" s="33"/>
      <c r="AJ67" s="33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28"/>
      <c r="AV67" s="28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28"/>
      <c r="BH67" s="28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28"/>
      <c r="BT67" s="28"/>
      <c r="BU67" s="35"/>
      <c r="BV67" s="36"/>
      <c r="BW67" s="35"/>
      <c r="BX67" s="36"/>
      <c r="BY67" s="35"/>
      <c r="BZ67" s="36"/>
      <c r="CA67" s="34"/>
      <c r="CB67" s="34"/>
      <c r="CC67" s="34"/>
      <c r="CD67" s="37"/>
      <c r="CE67" s="37"/>
      <c r="CF67" s="38"/>
      <c r="CG67" s="40"/>
      <c r="CH67" s="39"/>
      <c r="CI67" s="40"/>
      <c r="CJ67" s="39"/>
      <c r="CK67" s="41"/>
      <c r="CL67" s="41"/>
      <c r="CM67" s="46"/>
      <c r="CN67" s="46"/>
      <c r="CO67" s="114"/>
      <c r="CP67" s="46"/>
      <c r="CQ67" s="114"/>
      <c r="CR67" s="47"/>
      <c r="CS67" s="48"/>
      <c r="CT67" s="41"/>
      <c r="CU67" s="41"/>
      <c r="CV67" s="41"/>
      <c r="CW67" s="42"/>
      <c r="CX67" s="42"/>
      <c r="CY67" s="43"/>
      <c r="CZ67" s="44"/>
      <c r="DA67" s="45"/>
    </row>
    <row r="68" spans="1:105" s="2" customFormat="1" ht="29.25" customHeight="1" x14ac:dyDescent="0.3">
      <c r="A68" s="28"/>
      <c r="B68" s="29"/>
      <c r="C68" s="29"/>
      <c r="D68" s="29"/>
      <c r="E68" s="29"/>
      <c r="F68" s="29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0"/>
      <c r="AB68" s="30"/>
      <c r="AC68" s="30"/>
      <c r="AD68" s="30"/>
      <c r="AE68" s="32"/>
      <c r="AF68" s="32"/>
      <c r="AG68" s="32"/>
      <c r="AH68" s="34"/>
      <c r="AI68" s="33"/>
      <c r="AJ68" s="33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28"/>
      <c r="AV68" s="28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28"/>
      <c r="BH68" s="28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28"/>
      <c r="BT68" s="28"/>
      <c r="BU68" s="35"/>
      <c r="BV68" s="36"/>
      <c r="BW68" s="35"/>
      <c r="BX68" s="36"/>
      <c r="BY68" s="35"/>
      <c r="BZ68" s="36"/>
      <c r="CA68" s="34"/>
      <c r="CB68" s="34"/>
      <c r="CC68" s="34"/>
      <c r="CD68" s="37"/>
      <c r="CE68" s="37"/>
      <c r="CF68" s="38"/>
      <c r="CG68" s="40"/>
      <c r="CH68" s="39"/>
      <c r="CI68" s="40"/>
      <c r="CJ68" s="39"/>
      <c r="CK68" s="41"/>
      <c r="CL68" s="41"/>
      <c r="CM68" s="46"/>
      <c r="CN68" s="46"/>
      <c r="CO68" s="114"/>
      <c r="CP68" s="46"/>
      <c r="CQ68" s="114"/>
      <c r="CR68" s="47"/>
      <c r="CS68" s="48"/>
      <c r="CT68" s="41"/>
      <c r="CU68" s="41"/>
      <c r="CV68" s="41"/>
      <c r="CW68" s="42"/>
      <c r="CX68" s="42"/>
      <c r="CY68" s="43"/>
      <c r="CZ68" s="44"/>
      <c r="DA68" s="45"/>
    </row>
    <row r="69" spans="1:105" s="2" customFormat="1" ht="29.25" customHeight="1" x14ac:dyDescent="0.3">
      <c r="A69" s="28"/>
      <c r="B69" s="29"/>
      <c r="C69" s="29"/>
      <c r="D69" s="29"/>
      <c r="E69" s="29"/>
      <c r="F69" s="29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0"/>
      <c r="AB69" s="30"/>
      <c r="AC69" s="30"/>
      <c r="AD69" s="30"/>
      <c r="AE69" s="32"/>
      <c r="AF69" s="32"/>
      <c r="AG69" s="32"/>
      <c r="AH69" s="34"/>
      <c r="AI69" s="33"/>
      <c r="AJ69" s="33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28"/>
      <c r="AV69" s="28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28"/>
      <c r="BH69" s="28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28"/>
      <c r="BT69" s="28"/>
      <c r="BU69" s="35"/>
      <c r="BV69" s="36"/>
      <c r="BW69" s="35"/>
      <c r="BX69" s="36"/>
      <c r="BY69" s="35"/>
      <c r="BZ69" s="36"/>
      <c r="CA69" s="34"/>
      <c r="CB69" s="34"/>
      <c r="CC69" s="34"/>
      <c r="CD69" s="37"/>
      <c r="CE69" s="37"/>
      <c r="CF69" s="38"/>
      <c r="CG69" s="40"/>
      <c r="CH69" s="39"/>
      <c r="CI69" s="40"/>
      <c r="CJ69" s="39"/>
      <c r="CK69" s="41"/>
      <c r="CL69" s="41"/>
      <c r="CM69" s="46"/>
      <c r="CN69" s="46"/>
      <c r="CO69" s="114"/>
      <c r="CP69" s="46"/>
      <c r="CQ69" s="114"/>
      <c r="CR69" s="47"/>
      <c r="CS69" s="48"/>
      <c r="CT69" s="41"/>
      <c r="CU69" s="41"/>
      <c r="CV69" s="41"/>
      <c r="CW69" s="42"/>
      <c r="CX69" s="42"/>
      <c r="CY69" s="43"/>
      <c r="CZ69" s="44"/>
      <c r="DA69" s="45"/>
    </row>
    <row r="70" spans="1:105" s="2" customFormat="1" ht="29.25" customHeight="1" x14ac:dyDescent="0.3">
      <c r="A70" s="28"/>
      <c r="B70" s="29"/>
      <c r="C70" s="29"/>
      <c r="D70" s="29"/>
      <c r="E70" s="29"/>
      <c r="F70" s="29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0"/>
      <c r="AB70" s="30"/>
      <c r="AC70" s="30"/>
      <c r="AD70" s="30"/>
      <c r="AE70" s="32"/>
      <c r="AF70" s="32"/>
      <c r="AG70" s="32"/>
      <c r="AH70" s="34"/>
      <c r="AI70" s="33"/>
      <c r="AJ70" s="33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28"/>
      <c r="AV70" s="28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28"/>
      <c r="BH70" s="28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28"/>
      <c r="BT70" s="28"/>
      <c r="BU70" s="35"/>
      <c r="BV70" s="36"/>
      <c r="BW70" s="35"/>
      <c r="BX70" s="36"/>
      <c r="BY70" s="35"/>
      <c r="BZ70" s="36"/>
      <c r="CA70" s="34"/>
      <c r="CB70" s="34"/>
      <c r="CC70" s="34"/>
      <c r="CD70" s="37"/>
      <c r="CE70" s="37"/>
      <c r="CF70" s="38"/>
      <c r="CG70" s="40"/>
      <c r="CH70" s="39"/>
      <c r="CI70" s="40"/>
      <c r="CJ70" s="39"/>
      <c r="CK70" s="41"/>
      <c r="CL70" s="41"/>
      <c r="CM70" s="46"/>
      <c r="CN70" s="46"/>
      <c r="CO70" s="114"/>
      <c r="CP70" s="46"/>
      <c r="CQ70" s="114"/>
      <c r="CR70" s="47"/>
      <c r="CS70" s="48"/>
      <c r="CT70" s="41"/>
      <c r="CU70" s="41"/>
      <c r="CV70" s="41"/>
      <c r="CW70" s="42"/>
      <c r="CX70" s="42"/>
      <c r="CY70" s="43"/>
      <c r="CZ70" s="44"/>
      <c r="DA70" s="45"/>
    </row>
    <row r="71" spans="1:105" s="2" customFormat="1" ht="29.25" customHeight="1" x14ac:dyDescent="0.3">
      <c r="A71" s="28"/>
      <c r="B71" s="29"/>
      <c r="C71" s="29"/>
      <c r="D71" s="29"/>
      <c r="E71" s="29"/>
      <c r="F71" s="29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0"/>
      <c r="AB71" s="30"/>
      <c r="AC71" s="30"/>
      <c r="AD71" s="30"/>
      <c r="AE71" s="32"/>
      <c r="AF71" s="32"/>
      <c r="AG71" s="32"/>
      <c r="AH71" s="34"/>
      <c r="AI71" s="33"/>
      <c r="AJ71" s="33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28"/>
      <c r="AV71" s="28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28"/>
      <c r="BH71" s="28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8"/>
      <c r="BT71" s="28"/>
      <c r="BU71" s="35"/>
      <c r="BV71" s="36"/>
      <c r="BW71" s="35"/>
      <c r="BX71" s="36"/>
      <c r="BY71" s="35"/>
      <c r="BZ71" s="36"/>
      <c r="CA71" s="34"/>
      <c r="CB71" s="34"/>
      <c r="CC71" s="34"/>
      <c r="CD71" s="37"/>
      <c r="CE71" s="37"/>
      <c r="CF71" s="38"/>
      <c r="CG71" s="40"/>
      <c r="CH71" s="39"/>
      <c r="CI71" s="40"/>
      <c r="CJ71" s="39"/>
      <c r="CK71" s="41"/>
      <c r="CL71" s="41"/>
      <c r="CM71" s="46"/>
      <c r="CN71" s="46"/>
      <c r="CO71" s="114"/>
      <c r="CP71" s="46"/>
      <c r="CQ71" s="114"/>
      <c r="CR71" s="47"/>
      <c r="CS71" s="48"/>
      <c r="CT71" s="41"/>
      <c r="CU71" s="41"/>
      <c r="CV71" s="41"/>
      <c r="CW71" s="42"/>
      <c r="CX71" s="42"/>
      <c r="CY71" s="43"/>
      <c r="CZ71" s="44"/>
      <c r="DA71" s="45"/>
    </row>
    <row r="72" spans="1:105" s="2" customFormat="1" ht="29.25" customHeight="1" x14ac:dyDescent="0.3">
      <c r="A72" s="28"/>
      <c r="B72" s="29"/>
      <c r="C72" s="29"/>
      <c r="D72" s="29"/>
      <c r="E72" s="29"/>
      <c r="F72" s="29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0"/>
      <c r="AB72" s="30"/>
      <c r="AC72" s="30"/>
      <c r="AD72" s="30"/>
      <c r="AE72" s="32"/>
      <c r="AF72" s="32"/>
      <c r="AG72" s="32"/>
      <c r="AH72" s="34"/>
      <c r="AI72" s="33"/>
      <c r="AJ72" s="33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28"/>
      <c r="AV72" s="28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28"/>
      <c r="BH72" s="28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28"/>
      <c r="BT72" s="28"/>
      <c r="BU72" s="35"/>
      <c r="BV72" s="36"/>
      <c r="BW72" s="35"/>
      <c r="BX72" s="36"/>
      <c r="BY72" s="35"/>
      <c r="BZ72" s="36"/>
      <c r="CA72" s="34"/>
      <c r="CB72" s="34"/>
      <c r="CC72" s="34"/>
      <c r="CD72" s="37"/>
      <c r="CE72" s="37"/>
      <c r="CF72" s="38"/>
      <c r="CG72" s="40"/>
      <c r="CH72" s="39"/>
      <c r="CI72" s="40"/>
      <c r="CJ72" s="39"/>
      <c r="CK72" s="41"/>
      <c r="CL72" s="41"/>
      <c r="CM72" s="46"/>
      <c r="CN72" s="46"/>
      <c r="CO72" s="114"/>
      <c r="CP72" s="46"/>
      <c r="CQ72" s="114"/>
      <c r="CR72" s="47"/>
      <c r="CS72" s="48"/>
      <c r="CT72" s="41"/>
      <c r="CU72" s="41"/>
      <c r="CV72" s="41"/>
      <c r="CW72" s="42"/>
      <c r="CX72" s="42"/>
      <c r="CY72" s="43"/>
      <c r="CZ72" s="44"/>
      <c r="DA72" s="45"/>
    </row>
    <row r="73" spans="1:105" s="2" customFormat="1" ht="29.25" customHeight="1" x14ac:dyDescent="0.3">
      <c r="A73" s="28"/>
      <c r="B73" s="29"/>
      <c r="C73" s="29"/>
      <c r="D73" s="29"/>
      <c r="E73" s="29"/>
      <c r="F73" s="29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0"/>
      <c r="AB73" s="30"/>
      <c r="AC73" s="30"/>
      <c r="AD73" s="30"/>
      <c r="AE73" s="32"/>
      <c r="AF73" s="32"/>
      <c r="AG73" s="32"/>
      <c r="AH73" s="34"/>
      <c r="AI73" s="33"/>
      <c r="AJ73" s="33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28"/>
      <c r="AV73" s="28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28"/>
      <c r="BH73" s="28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28"/>
      <c r="BT73" s="28"/>
      <c r="BU73" s="35"/>
      <c r="BV73" s="36"/>
      <c r="BW73" s="35"/>
      <c r="BX73" s="36"/>
      <c r="BY73" s="35"/>
      <c r="BZ73" s="36"/>
      <c r="CA73" s="34"/>
      <c r="CB73" s="34"/>
      <c r="CC73" s="34"/>
      <c r="CD73" s="37"/>
      <c r="CE73" s="37"/>
      <c r="CF73" s="38"/>
      <c r="CG73" s="40"/>
      <c r="CH73" s="39"/>
      <c r="CI73" s="40"/>
      <c r="CJ73" s="39"/>
      <c r="CK73" s="41"/>
      <c r="CL73" s="41"/>
      <c r="CM73" s="46"/>
      <c r="CN73" s="46"/>
      <c r="CO73" s="114"/>
      <c r="CP73" s="46"/>
      <c r="CQ73" s="114"/>
      <c r="CR73" s="47"/>
      <c r="CS73" s="48"/>
      <c r="CT73" s="41"/>
      <c r="CU73" s="41"/>
      <c r="CV73" s="41"/>
      <c r="CW73" s="42"/>
      <c r="CX73" s="42"/>
      <c r="CY73" s="43"/>
      <c r="CZ73" s="44"/>
      <c r="DA73" s="45"/>
    </row>
    <row r="74" spans="1:105" s="2" customFormat="1" ht="29.25" customHeight="1" x14ac:dyDescent="0.3">
      <c r="A74" s="28"/>
      <c r="B74" s="29"/>
      <c r="C74" s="29"/>
      <c r="D74" s="29"/>
      <c r="E74" s="29"/>
      <c r="F74" s="29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0"/>
      <c r="AB74" s="30"/>
      <c r="AC74" s="30"/>
      <c r="AD74" s="30"/>
      <c r="AE74" s="32"/>
      <c r="AF74" s="32"/>
      <c r="AG74" s="32"/>
      <c r="AH74" s="34"/>
      <c r="AI74" s="33"/>
      <c r="AJ74" s="33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28"/>
      <c r="AV74" s="28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28"/>
      <c r="BH74" s="28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28"/>
      <c r="BT74" s="28"/>
      <c r="BU74" s="35"/>
      <c r="BV74" s="36"/>
      <c r="BW74" s="35"/>
      <c r="BX74" s="36"/>
      <c r="BY74" s="35"/>
      <c r="BZ74" s="36"/>
      <c r="CA74" s="34"/>
      <c r="CB74" s="34"/>
      <c r="CC74" s="34"/>
      <c r="CD74" s="37"/>
      <c r="CE74" s="37"/>
      <c r="CF74" s="38"/>
      <c r="CG74" s="40"/>
      <c r="CH74" s="39"/>
      <c r="CI74" s="40"/>
      <c r="CJ74" s="39"/>
      <c r="CK74" s="41"/>
      <c r="CL74" s="41"/>
      <c r="CM74" s="46"/>
      <c r="CN74" s="46"/>
      <c r="CO74" s="114"/>
      <c r="CP74" s="46"/>
      <c r="CQ74" s="114"/>
      <c r="CR74" s="47"/>
      <c r="CS74" s="48"/>
      <c r="CT74" s="41"/>
      <c r="CU74" s="41"/>
      <c r="CV74" s="41"/>
      <c r="CW74" s="42"/>
      <c r="CX74" s="42"/>
      <c r="CY74" s="43"/>
      <c r="CZ74" s="44"/>
      <c r="DA74" s="45"/>
    </row>
    <row r="75" spans="1:105" s="2" customFormat="1" ht="29.25" customHeight="1" x14ac:dyDescent="0.3">
      <c r="A75" s="28"/>
      <c r="B75" s="29"/>
      <c r="C75" s="29"/>
      <c r="D75" s="29"/>
      <c r="E75" s="29"/>
      <c r="F75" s="29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0"/>
      <c r="AB75" s="30"/>
      <c r="AC75" s="30"/>
      <c r="AD75" s="30"/>
      <c r="AE75" s="32"/>
      <c r="AF75" s="32"/>
      <c r="AG75" s="32"/>
      <c r="AH75" s="34"/>
      <c r="AI75" s="33"/>
      <c r="AJ75" s="33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28"/>
      <c r="AV75" s="28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28"/>
      <c r="BH75" s="28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28"/>
      <c r="BT75" s="28"/>
      <c r="BU75" s="35"/>
      <c r="BV75" s="36"/>
      <c r="BW75" s="35"/>
      <c r="BX75" s="36"/>
      <c r="BY75" s="35"/>
      <c r="BZ75" s="36"/>
      <c r="CA75" s="34"/>
      <c r="CB75" s="34"/>
      <c r="CC75" s="34"/>
      <c r="CD75" s="37"/>
      <c r="CE75" s="37"/>
      <c r="CF75" s="38"/>
      <c r="CG75" s="40"/>
      <c r="CH75" s="39"/>
      <c r="CI75" s="40"/>
      <c r="CJ75" s="39"/>
      <c r="CK75" s="41"/>
      <c r="CL75" s="41"/>
      <c r="CM75" s="46"/>
      <c r="CN75" s="46"/>
      <c r="CO75" s="114"/>
      <c r="CP75" s="46"/>
      <c r="CQ75" s="114"/>
      <c r="CR75" s="47"/>
      <c r="CS75" s="48"/>
      <c r="CT75" s="41"/>
      <c r="CU75" s="41"/>
      <c r="CV75" s="41"/>
      <c r="CW75" s="42"/>
      <c r="CX75" s="42"/>
      <c r="CY75" s="43"/>
      <c r="CZ75" s="44"/>
      <c r="DA75" s="45"/>
    </row>
    <row r="76" spans="1:105" s="2" customFormat="1" ht="29.25" customHeight="1" x14ac:dyDescent="0.3">
      <c r="A76" s="28"/>
      <c r="B76" s="29"/>
      <c r="C76" s="29"/>
      <c r="D76" s="29"/>
      <c r="E76" s="29"/>
      <c r="F76" s="29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0"/>
      <c r="AB76" s="30"/>
      <c r="AC76" s="30"/>
      <c r="AD76" s="30"/>
      <c r="AE76" s="32"/>
      <c r="AF76" s="32"/>
      <c r="AG76" s="32"/>
      <c r="AH76" s="34"/>
      <c r="AI76" s="33"/>
      <c r="AJ76" s="33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28"/>
      <c r="AV76" s="28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28"/>
      <c r="BH76" s="28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28"/>
      <c r="BT76" s="28"/>
      <c r="BU76" s="35"/>
      <c r="BV76" s="36"/>
      <c r="BW76" s="35"/>
      <c r="BX76" s="36"/>
      <c r="BY76" s="35"/>
      <c r="BZ76" s="36"/>
      <c r="CA76" s="34"/>
      <c r="CB76" s="34"/>
      <c r="CC76" s="34"/>
      <c r="CD76" s="37"/>
      <c r="CE76" s="37"/>
      <c r="CF76" s="38"/>
      <c r="CG76" s="40"/>
      <c r="CH76" s="39"/>
      <c r="CI76" s="40"/>
      <c r="CJ76" s="39"/>
      <c r="CK76" s="41"/>
      <c r="CL76" s="41"/>
      <c r="CM76" s="46"/>
      <c r="CN76" s="46"/>
      <c r="CO76" s="114"/>
      <c r="CP76" s="46"/>
      <c r="CQ76" s="114"/>
      <c r="CR76" s="47"/>
      <c r="CS76" s="48"/>
      <c r="CT76" s="41"/>
      <c r="CU76" s="41"/>
      <c r="CV76" s="41"/>
      <c r="CW76" s="42"/>
      <c r="CX76" s="42"/>
      <c r="CY76" s="43"/>
      <c r="CZ76" s="44"/>
      <c r="DA76" s="45"/>
    </row>
    <row r="77" spans="1:105" s="2" customFormat="1" ht="29.25" customHeight="1" x14ac:dyDescent="0.3">
      <c r="A77" s="28"/>
      <c r="B77" s="29"/>
      <c r="C77" s="29"/>
      <c r="D77" s="29"/>
      <c r="E77" s="29"/>
      <c r="F77" s="29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0"/>
      <c r="AB77" s="30"/>
      <c r="AC77" s="30"/>
      <c r="AD77" s="30"/>
      <c r="AE77" s="32"/>
      <c r="AF77" s="32"/>
      <c r="AG77" s="32"/>
      <c r="AH77" s="34"/>
      <c r="AI77" s="33"/>
      <c r="AJ77" s="33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28"/>
      <c r="AV77" s="28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28"/>
      <c r="BH77" s="28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28"/>
      <c r="BT77" s="28"/>
      <c r="BU77" s="35"/>
      <c r="BV77" s="36"/>
      <c r="BW77" s="35"/>
      <c r="BX77" s="36"/>
      <c r="BY77" s="35"/>
      <c r="BZ77" s="36"/>
      <c r="CA77" s="34"/>
      <c r="CB77" s="34"/>
      <c r="CC77" s="34"/>
      <c r="CD77" s="37"/>
      <c r="CE77" s="37"/>
      <c r="CF77" s="38"/>
      <c r="CG77" s="40"/>
      <c r="CH77" s="39"/>
      <c r="CI77" s="40"/>
      <c r="CJ77" s="39"/>
      <c r="CK77" s="41"/>
      <c r="CL77" s="41"/>
      <c r="CM77" s="46"/>
      <c r="CN77" s="46"/>
      <c r="CO77" s="114"/>
      <c r="CP77" s="46"/>
      <c r="CQ77" s="114"/>
      <c r="CR77" s="47"/>
      <c r="CS77" s="48"/>
      <c r="CT77" s="41"/>
      <c r="CU77" s="41"/>
      <c r="CV77" s="41"/>
      <c r="CW77" s="42"/>
      <c r="CX77" s="42"/>
      <c r="CY77" s="43"/>
      <c r="CZ77" s="44"/>
      <c r="DA77" s="45"/>
    </row>
    <row r="78" spans="1:105" s="2" customFormat="1" ht="29.25" customHeight="1" x14ac:dyDescent="0.3">
      <c r="A78" s="28"/>
      <c r="B78" s="29"/>
      <c r="C78" s="29"/>
      <c r="D78" s="29"/>
      <c r="E78" s="29"/>
      <c r="F78" s="29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0"/>
      <c r="AB78" s="30"/>
      <c r="AC78" s="30"/>
      <c r="AD78" s="30"/>
      <c r="AE78" s="32"/>
      <c r="AF78" s="32"/>
      <c r="AG78" s="32"/>
      <c r="AH78" s="34"/>
      <c r="AI78" s="33"/>
      <c r="AJ78" s="33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28"/>
      <c r="AV78" s="28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28"/>
      <c r="BH78" s="28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28"/>
      <c r="BT78" s="28"/>
      <c r="BU78" s="35"/>
      <c r="BV78" s="36"/>
      <c r="BW78" s="35"/>
      <c r="BX78" s="36"/>
      <c r="BY78" s="35"/>
      <c r="BZ78" s="36"/>
      <c r="CA78" s="34"/>
      <c r="CB78" s="34"/>
      <c r="CC78" s="34"/>
      <c r="CD78" s="37"/>
      <c r="CE78" s="37"/>
      <c r="CF78" s="38"/>
      <c r="CG78" s="40"/>
      <c r="CH78" s="39"/>
      <c r="CI78" s="40"/>
      <c r="CJ78" s="39"/>
      <c r="CK78" s="41"/>
      <c r="CL78" s="41"/>
      <c r="CM78" s="46"/>
      <c r="CN78" s="46"/>
      <c r="CO78" s="114"/>
      <c r="CP78" s="46"/>
      <c r="CQ78" s="114"/>
      <c r="CR78" s="47"/>
      <c r="CS78" s="48"/>
      <c r="CT78" s="41"/>
      <c r="CU78" s="41"/>
      <c r="CV78" s="41"/>
      <c r="CW78" s="42"/>
      <c r="CX78" s="42"/>
      <c r="CY78" s="43"/>
      <c r="CZ78" s="44"/>
      <c r="DA78" s="45"/>
    </row>
    <row r="79" spans="1:105" s="2" customFormat="1" ht="29.25" customHeight="1" x14ac:dyDescent="0.3">
      <c r="A79" s="28"/>
      <c r="B79" s="29"/>
      <c r="C79" s="29"/>
      <c r="D79" s="29"/>
      <c r="E79" s="29"/>
      <c r="F79" s="29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0"/>
      <c r="AB79" s="30"/>
      <c r="AC79" s="30"/>
      <c r="AD79" s="30"/>
      <c r="AE79" s="32"/>
      <c r="AF79" s="32"/>
      <c r="AG79" s="32"/>
      <c r="AH79" s="34"/>
      <c r="AI79" s="33"/>
      <c r="AJ79" s="33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28"/>
      <c r="AV79" s="28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28"/>
      <c r="BH79" s="28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28"/>
      <c r="BT79" s="28"/>
      <c r="BU79" s="35"/>
      <c r="BV79" s="36"/>
      <c r="BW79" s="35"/>
      <c r="BX79" s="36"/>
      <c r="BY79" s="35"/>
      <c r="BZ79" s="36"/>
      <c r="CA79" s="34"/>
      <c r="CB79" s="34"/>
      <c r="CC79" s="34"/>
      <c r="CD79" s="37"/>
      <c r="CE79" s="37"/>
      <c r="CF79" s="38"/>
      <c r="CG79" s="40"/>
      <c r="CH79" s="39"/>
      <c r="CI79" s="40"/>
      <c r="CJ79" s="39"/>
      <c r="CK79" s="41"/>
      <c r="CL79" s="41"/>
      <c r="CM79" s="46"/>
      <c r="CN79" s="46"/>
      <c r="CO79" s="114"/>
      <c r="CP79" s="46"/>
      <c r="CQ79" s="114"/>
      <c r="CR79" s="47"/>
      <c r="CS79" s="48"/>
      <c r="CT79" s="41"/>
      <c r="CU79" s="41"/>
      <c r="CV79" s="41"/>
      <c r="CW79" s="42"/>
      <c r="CX79" s="42"/>
      <c r="CY79" s="43"/>
      <c r="CZ79" s="44"/>
      <c r="DA79" s="45"/>
    </row>
    <row r="80" spans="1:105" s="2" customFormat="1" ht="29.25" customHeight="1" x14ac:dyDescent="0.3">
      <c r="A80" s="28"/>
      <c r="B80" s="29"/>
      <c r="C80" s="29"/>
      <c r="D80" s="29"/>
      <c r="E80" s="29"/>
      <c r="F80" s="29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0"/>
      <c r="AB80" s="30"/>
      <c r="AC80" s="30"/>
      <c r="AD80" s="30"/>
      <c r="AE80" s="32"/>
      <c r="AF80" s="32"/>
      <c r="AG80" s="32"/>
      <c r="AH80" s="34"/>
      <c r="AI80" s="33"/>
      <c r="AJ80" s="33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28"/>
      <c r="AV80" s="28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28"/>
      <c r="BH80" s="28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28"/>
      <c r="BT80" s="28"/>
      <c r="BU80" s="35"/>
      <c r="BV80" s="36"/>
      <c r="BW80" s="35"/>
      <c r="BX80" s="36"/>
      <c r="BY80" s="35"/>
      <c r="BZ80" s="36"/>
      <c r="CA80" s="34"/>
      <c r="CB80" s="34"/>
      <c r="CC80" s="34"/>
      <c r="CD80" s="37"/>
      <c r="CE80" s="37"/>
      <c r="CF80" s="38"/>
      <c r="CG80" s="40"/>
      <c r="CH80" s="39"/>
      <c r="CI80" s="40"/>
      <c r="CJ80" s="39"/>
      <c r="CK80" s="41"/>
      <c r="CL80" s="41"/>
      <c r="CM80" s="46"/>
      <c r="CN80" s="46"/>
      <c r="CO80" s="114"/>
      <c r="CP80" s="46"/>
      <c r="CQ80" s="114"/>
      <c r="CR80" s="47"/>
      <c r="CS80" s="48"/>
      <c r="CT80" s="41"/>
      <c r="CU80" s="41"/>
      <c r="CV80" s="41"/>
      <c r="CW80" s="42"/>
      <c r="CX80" s="42"/>
      <c r="CY80" s="43"/>
      <c r="CZ80" s="44"/>
      <c r="DA80" s="45"/>
    </row>
    <row r="81" spans="1:105" s="2" customFormat="1" ht="29.25" customHeight="1" x14ac:dyDescent="0.3">
      <c r="A81" s="28"/>
      <c r="B81" s="29"/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0"/>
      <c r="AB81" s="30"/>
      <c r="AC81" s="30"/>
      <c r="AD81" s="30"/>
      <c r="AE81" s="32"/>
      <c r="AF81" s="32"/>
      <c r="AG81" s="32"/>
      <c r="AH81" s="34"/>
      <c r="AI81" s="33"/>
      <c r="AJ81" s="33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28"/>
      <c r="AV81" s="28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28"/>
      <c r="BH81" s="28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28"/>
      <c r="BT81" s="28"/>
      <c r="BU81" s="35"/>
      <c r="BV81" s="36"/>
      <c r="BW81" s="35"/>
      <c r="BX81" s="36"/>
      <c r="BY81" s="35"/>
      <c r="BZ81" s="36"/>
      <c r="CA81" s="34"/>
      <c r="CB81" s="34"/>
      <c r="CC81" s="34"/>
      <c r="CD81" s="37"/>
      <c r="CE81" s="37"/>
      <c r="CF81" s="38"/>
      <c r="CG81" s="40"/>
      <c r="CH81" s="39"/>
      <c r="CI81" s="40"/>
      <c r="CJ81" s="39"/>
      <c r="CK81" s="41"/>
      <c r="CL81" s="41"/>
      <c r="CM81" s="46"/>
      <c r="CN81" s="46"/>
      <c r="CO81" s="114"/>
      <c r="CP81" s="46"/>
      <c r="CQ81" s="114"/>
      <c r="CR81" s="47"/>
      <c r="CS81" s="48"/>
      <c r="CT81" s="41"/>
      <c r="CU81" s="41"/>
      <c r="CV81" s="41"/>
      <c r="CW81" s="42"/>
      <c r="CX81" s="42"/>
      <c r="CY81" s="43"/>
      <c r="CZ81" s="44"/>
      <c r="DA81" s="45"/>
    </row>
    <row r="82" spans="1:105" s="2" customFormat="1" ht="29.25" customHeight="1" x14ac:dyDescent="0.3">
      <c r="A82" s="28"/>
      <c r="B82" s="29"/>
      <c r="C82" s="29"/>
      <c r="D82" s="29"/>
      <c r="E82" s="29"/>
      <c r="F82" s="29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0"/>
      <c r="AB82" s="30"/>
      <c r="AC82" s="30"/>
      <c r="AD82" s="30"/>
      <c r="AE82" s="32"/>
      <c r="AF82" s="32"/>
      <c r="AG82" s="32"/>
      <c r="AH82" s="34"/>
      <c r="AI82" s="33"/>
      <c r="AJ82" s="33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28"/>
      <c r="AV82" s="28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28"/>
      <c r="BH82" s="28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28"/>
      <c r="BT82" s="28"/>
      <c r="BU82" s="35"/>
      <c r="BV82" s="36"/>
      <c r="BW82" s="35"/>
      <c r="BX82" s="36"/>
      <c r="BY82" s="35"/>
      <c r="BZ82" s="36"/>
      <c r="CA82" s="34"/>
      <c r="CB82" s="34"/>
      <c r="CC82" s="34"/>
      <c r="CD82" s="37"/>
      <c r="CE82" s="37"/>
      <c r="CF82" s="38"/>
      <c r="CG82" s="40"/>
      <c r="CH82" s="39"/>
      <c r="CI82" s="40"/>
      <c r="CJ82" s="39"/>
      <c r="CK82" s="41"/>
      <c r="CL82" s="41"/>
      <c r="CM82" s="46"/>
      <c r="CN82" s="46"/>
      <c r="CO82" s="114"/>
      <c r="CP82" s="46"/>
      <c r="CQ82" s="114"/>
      <c r="CR82" s="47"/>
      <c r="CS82" s="48"/>
      <c r="CT82" s="41"/>
      <c r="CU82" s="41"/>
      <c r="CV82" s="41"/>
      <c r="CW82" s="42"/>
      <c r="CX82" s="42"/>
      <c r="CY82" s="43"/>
      <c r="CZ82" s="44"/>
      <c r="DA82" s="45"/>
    </row>
    <row r="83" spans="1:105" s="2" customFormat="1" ht="29.25" customHeight="1" x14ac:dyDescent="0.3">
      <c r="A83" s="28"/>
      <c r="B83" s="29"/>
      <c r="C83" s="29"/>
      <c r="D83" s="29"/>
      <c r="E83" s="29"/>
      <c r="F83" s="29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0"/>
      <c r="AB83" s="30"/>
      <c r="AC83" s="30"/>
      <c r="AD83" s="30"/>
      <c r="AE83" s="32"/>
      <c r="AF83" s="32"/>
      <c r="AG83" s="32"/>
      <c r="AH83" s="34"/>
      <c r="AI83" s="33"/>
      <c r="AJ83" s="33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28"/>
      <c r="AV83" s="28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28"/>
      <c r="BH83" s="28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28"/>
      <c r="BT83" s="28"/>
      <c r="BU83" s="35"/>
      <c r="BV83" s="36"/>
      <c r="BW83" s="35"/>
      <c r="BX83" s="36"/>
      <c r="BY83" s="35"/>
      <c r="BZ83" s="36"/>
      <c r="CA83" s="34"/>
      <c r="CB83" s="34"/>
      <c r="CC83" s="34"/>
      <c r="CD83" s="37"/>
      <c r="CE83" s="37"/>
      <c r="CF83" s="38"/>
      <c r="CG83" s="40"/>
      <c r="CH83" s="39"/>
      <c r="CI83" s="40"/>
      <c r="CJ83" s="39"/>
      <c r="CK83" s="41"/>
      <c r="CL83" s="41"/>
      <c r="CM83" s="46"/>
      <c r="CN83" s="46"/>
      <c r="CO83" s="114"/>
      <c r="CP83" s="46"/>
      <c r="CQ83" s="114"/>
      <c r="CR83" s="47"/>
      <c r="CS83" s="48"/>
      <c r="CT83" s="41"/>
      <c r="CU83" s="41"/>
      <c r="CV83" s="41"/>
      <c r="CW83" s="42"/>
      <c r="CX83" s="42"/>
      <c r="CY83" s="43"/>
      <c r="CZ83" s="44"/>
      <c r="DA83" s="45"/>
    </row>
    <row r="84" spans="1:105" s="2" customFormat="1" ht="29.25" customHeight="1" x14ac:dyDescent="0.3">
      <c r="A84" s="28"/>
      <c r="B84" s="29"/>
      <c r="C84" s="29"/>
      <c r="D84" s="29"/>
      <c r="E84" s="29"/>
      <c r="F84" s="29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0"/>
      <c r="AB84" s="30"/>
      <c r="AC84" s="30"/>
      <c r="AD84" s="30"/>
      <c r="AE84" s="32"/>
      <c r="AF84" s="32"/>
      <c r="AG84" s="32"/>
      <c r="AH84" s="34"/>
      <c r="AI84" s="33"/>
      <c r="AJ84" s="33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28"/>
      <c r="AV84" s="28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28"/>
      <c r="BH84" s="28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28"/>
      <c r="BT84" s="28"/>
      <c r="BU84" s="35"/>
      <c r="BV84" s="36"/>
      <c r="BW84" s="35"/>
      <c r="BX84" s="36"/>
      <c r="BY84" s="35"/>
      <c r="BZ84" s="36"/>
      <c r="CA84" s="34"/>
      <c r="CB84" s="34"/>
      <c r="CC84" s="34"/>
      <c r="CD84" s="37"/>
      <c r="CE84" s="37"/>
      <c r="CF84" s="38"/>
      <c r="CG84" s="40"/>
      <c r="CH84" s="39"/>
      <c r="CI84" s="40"/>
      <c r="CJ84" s="39"/>
      <c r="CK84" s="41"/>
      <c r="CL84" s="41"/>
      <c r="CM84" s="46"/>
      <c r="CN84" s="46"/>
      <c r="CO84" s="114"/>
      <c r="CP84" s="46"/>
      <c r="CQ84" s="114"/>
      <c r="CR84" s="47"/>
      <c r="CS84" s="48"/>
      <c r="CT84" s="41"/>
      <c r="CU84" s="41"/>
      <c r="CV84" s="41"/>
      <c r="CW84" s="42"/>
      <c r="CX84" s="42"/>
      <c r="CY84" s="43"/>
      <c r="CZ84" s="44"/>
      <c r="DA84" s="45"/>
    </row>
    <row r="85" spans="1:105" s="2" customFormat="1" ht="29.25" customHeight="1" x14ac:dyDescent="0.3">
      <c r="A85" s="28"/>
      <c r="B85" s="29"/>
      <c r="C85" s="29"/>
      <c r="D85" s="29"/>
      <c r="E85" s="29"/>
      <c r="F85" s="29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0"/>
      <c r="AB85" s="30"/>
      <c r="AC85" s="30"/>
      <c r="AD85" s="30"/>
      <c r="AE85" s="32"/>
      <c r="AF85" s="32"/>
      <c r="AG85" s="32"/>
      <c r="AH85" s="34"/>
      <c r="AI85" s="33"/>
      <c r="AJ85" s="33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8"/>
      <c r="AV85" s="28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28"/>
      <c r="BH85" s="28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28"/>
      <c r="BT85" s="28"/>
      <c r="BU85" s="35"/>
      <c r="BV85" s="36"/>
      <c r="BW85" s="35"/>
      <c r="BX85" s="36"/>
      <c r="BY85" s="35"/>
      <c r="BZ85" s="36"/>
      <c r="CA85" s="34"/>
      <c r="CB85" s="34"/>
      <c r="CC85" s="34"/>
      <c r="CD85" s="37"/>
      <c r="CE85" s="37"/>
      <c r="CF85" s="38"/>
      <c r="CG85" s="40"/>
      <c r="CH85" s="39"/>
      <c r="CI85" s="40"/>
      <c r="CJ85" s="39"/>
      <c r="CK85" s="41"/>
      <c r="CL85" s="41"/>
      <c r="CM85" s="46"/>
      <c r="CN85" s="46"/>
      <c r="CO85" s="114"/>
      <c r="CP85" s="46"/>
      <c r="CQ85" s="114"/>
      <c r="CR85" s="47"/>
      <c r="CS85" s="48"/>
      <c r="CT85" s="41"/>
      <c r="CU85" s="41"/>
      <c r="CV85" s="41"/>
      <c r="CW85" s="42"/>
      <c r="CX85" s="42"/>
      <c r="CY85" s="43"/>
      <c r="CZ85" s="44"/>
      <c r="DA85" s="45"/>
    </row>
    <row r="86" spans="1:105" s="2" customFormat="1" ht="29.25" customHeight="1" x14ac:dyDescent="0.3">
      <c r="A86" s="28"/>
      <c r="B86" s="29"/>
      <c r="C86" s="29"/>
      <c r="D86" s="29"/>
      <c r="E86" s="29"/>
      <c r="F86" s="29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0"/>
      <c r="AB86" s="30"/>
      <c r="AC86" s="30"/>
      <c r="AD86" s="30"/>
      <c r="AE86" s="32"/>
      <c r="AF86" s="32"/>
      <c r="AG86" s="32"/>
      <c r="AH86" s="34"/>
      <c r="AI86" s="33"/>
      <c r="AJ86" s="33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28"/>
      <c r="AV86" s="28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28"/>
      <c r="BH86" s="28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28"/>
      <c r="BT86" s="28"/>
      <c r="BU86" s="35"/>
      <c r="BV86" s="36"/>
      <c r="BW86" s="35"/>
      <c r="BX86" s="36"/>
      <c r="BY86" s="35"/>
      <c r="BZ86" s="36"/>
      <c r="CA86" s="34"/>
      <c r="CB86" s="34"/>
      <c r="CC86" s="34"/>
      <c r="CD86" s="37"/>
      <c r="CE86" s="37"/>
      <c r="CF86" s="38"/>
      <c r="CG86" s="40"/>
      <c r="CH86" s="39"/>
      <c r="CI86" s="40"/>
      <c r="CJ86" s="39"/>
      <c r="CK86" s="41"/>
      <c r="CL86" s="41"/>
      <c r="CM86" s="46"/>
      <c r="CN86" s="46"/>
      <c r="CO86" s="114"/>
      <c r="CP86" s="46"/>
      <c r="CQ86" s="114"/>
      <c r="CR86" s="47"/>
      <c r="CS86" s="48"/>
      <c r="CT86" s="41"/>
      <c r="CU86" s="41"/>
      <c r="CV86" s="41"/>
      <c r="CW86" s="42"/>
      <c r="CX86" s="42"/>
      <c r="CY86" s="43"/>
      <c r="CZ86" s="44"/>
      <c r="DA86" s="45"/>
    </row>
    <row r="87" spans="1:105" s="2" customFormat="1" ht="29.25" customHeight="1" x14ac:dyDescent="0.3">
      <c r="A87" s="28"/>
      <c r="B87" s="29"/>
      <c r="C87" s="29"/>
      <c r="D87" s="29"/>
      <c r="E87" s="29"/>
      <c r="F87" s="29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0"/>
      <c r="AB87" s="30"/>
      <c r="AC87" s="30"/>
      <c r="AD87" s="30"/>
      <c r="AE87" s="32"/>
      <c r="AF87" s="32"/>
      <c r="AG87" s="32"/>
      <c r="AH87" s="34"/>
      <c r="AI87" s="33"/>
      <c r="AJ87" s="33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28"/>
      <c r="AV87" s="28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28"/>
      <c r="BH87" s="28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28"/>
      <c r="BT87" s="28"/>
      <c r="BU87" s="35"/>
      <c r="BV87" s="36"/>
      <c r="BW87" s="35"/>
      <c r="BX87" s="36"/>
      <c r="BY87" s="35"/>
      <c r="BZ87" s="36"/>
      <c r="CA87" s="34"/>
      <c r="CB87" s="34"/>
      <c r="CC87" s="34"/>
      <c r="CD87" s="37"/>
      <c r="CE87" s="37"/>
      <c r="CF87" s="38"/>
      <c r="CG87" s="40"/>
      <c r="CH87" s="39"/>
      <c r="CI87" s="40"/>
      <c r="CJ87" s="39"/>
      <c r="CK87" s="41"/>
      <c r="CL87" s="41"/>
      <c r="CM87" s="46"/>
      <c r="CN87" s="46"/>
      <c r="CO87" s="114"/>
      <c r="CP87" s="46"/>
      <c r="CQ87" s="114"/>
      <c r="CR87" s="47"/>
      <c r="CS87" s="48"/>
      <c r="CT87" s="41"/>
      <c r="CU87" s="41"/>
      <c r="CV87" s="41"/>
      <c r="CW87" s="42"/>
      <c r="CX87" s="42"/>
      <c r="CY87" s="43"/>
      <c r="CZ87" s="44"/>
      <c r="DA87" s="45"/>
    </row>
    <row r="88" spans="1:105" s="2" customFormat="1" ht="29.25" customHeight="1" x14ac:dyDescent="0.3">
      <c r="A88" s="28"/>
      <c r="B88" s="29"/>
      <c r="C88" s="29"/>
      <c r="D88" s="29"/>
      <c r="E88" s="29"/>
      <c r="F88" s="29"/>
      <c r="G88" s="2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0"/>
      <c r="AB88" s="30"/>
      <c r="AC88" s="30"/>
      <c r="AD88" s="30"/>
      <c r="AE88" s="32"/>
      <c r="AF88" s="32"/>
      <c r="AG88" s="32"/>
      <c r="AH88" s="34"/>
      <c r="AI88" s="33"/>
      <c r="AJ88" s="33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28"/>
      <c r="AV88" s="2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28"/>
      <c r="BH88" s="28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28"/>
      <c r="BT88" s="28"/>
      <c r="BU88" s="35"/>
      <c r="BV88" s="36"/>
      <c r="BW88" s="35"/>
      <c r="BX88" s="36"/>
      <c r="BY88" s="35"/>
      <c r="BZ88" s="36"/>
      <c r="CA88" s="34"/>
      <c r="CB88" s="34"/>
      <c r="CC88" s="34"/>
      <c r="CD88" s="37"/>
      <c r="CE88" s="37"/>
      <c r="CF88" s="38"/>
      <c r="CG88" s="40"/>
      <c r="CH88" s="39"/>
      <c r="CI88" s="40"/>
      <c r="CJ88" s="39"/>
      <c r="CK88" s="41"/>
      <c r="CL88" s="41"/>
      <c r="CM88" s="46"/>
      <c r="CN88" s="46"/>
      <c r="CO88" s="114"/>
      <c r="CP88" s="46"/>
      <c r="CQ88" s="114"/>
      <c r="CR88" s="47"/>
      <c r="CS88" s="48"/>
      <c r="CT88" s="41"/>
      <c r="CU88" s="41"/>
      <c r="CV88" s="41"/>
      <c r="CW88" s="42"/>
      <c r="CX88" s="42"/>
      <c r="CY88" s="43"/>
      <c r="CZ88" s="44"/>
      <c r="DA88" s="45"/>
    </row>
    <row r="89" spans="1:105" s="2" customFormat="1" ht="29.25" customHeight="1" x14ac:dyDescent="0.3">
      <c r="A89" s="28"/>
      <c r="B89" s="29"/>
      <c r="C89" s="29"/>
      <c r="D89" s="29"/>
      <c r="E89" s="29"/>
      <c r="F89" s="29"/>
      <c r="G89" s="2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0"/>
      <c r="AB89" s="30"/>
      <c r="AC89" s="30"/>
      <c r="AD89" s="30"/>
      <c r="AE89" s="32"/>
      <c r="AF89" s="32"/>
      <c r="AG89" s="32"/>
      <c r="AH89" s="34"/>
      <c r="AI89" s="33"/>
      <c r="AJ89" s="33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28"/>
      <c r="AV89" s="28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28"/>
      <c r="BH89" s="28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28"/>
      <c r="BT89" s="28"/>
      <c r="BU89" s="35"/>
      <c r="BV89" s="36"/>
      <c r="BW89" s="35"/>
      <c r="BX89" s="36"/>
      <c r="BY89" s="35"/>
      <c r="BZ89" s="36"/>
      <c r="CA89" s="34"/>
      <c r="CB89" s="34"/>
      <c r="CC89" s="34"/>
      <c r="CD89" s="37"/>
      <c r="CE89" s="37"/>
      <c r="CF89" s="38"/>
      <c r="CG89" s="40"/>
      <c r="CH89" s="39"/>
      <c r="CI89" s="40"/>
      <c r="CJ89" s="39"/>
      <c r="CK89" s="41"/>
      <c r="CL89" s="41"/>
      <c r="CM89" s="46"/>
      <c r="CN89" s="46"/>
      <c r="CO89" s="114"/>
      <c r="CP89" s="46"/>
      <c r="CQ89" s="114"/>
      <c r="CR89" s="47"/>
      <c r="CS89" s="48"/>
      <c r="CT89" s="41"/>
      <c r="CU89" s="41"/>
      <c r="CV89" s="41"/>
      <c r="CW89" s="42"/>
      <c r="CX89" s="42"/>
      <c r="CY89" s="43"/>
      <c r="CZ89" s="44"/>
      <c r="DA89" s="45"/>
    </row>
    <row r="90" spans="1:105" s="2" customFormat="1" ht="29.25" customHeight="1" x14ac:dyDescent="0.3">
      <c r="A90" s="28"/>
      <c r="B90" s="29"/>
      <c r="C90" s="29"/>
      <c r="D90" s="29"/>
      <c r="E90" s="29"/>
      <c r="F90" s="29"/>
      <c r="G90" s="2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0"/>
      <c r="AB90" s="30"/>
      <c r="AC90" s="30"/>
      <c r="AD90" s="30"/>
      <c r="AE90" s="32"/>
      <c r="AF90" s="32"/>
      <c r="AG90" s="32"/>
      <c r="AH90" s="34"/>
      <c r="AI90" s="33"/>
      <c r="AJ90" s="33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28"/>
      <c r="AV90" s="28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28"/>
      <c r="BH90" s="28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28"/>
      <c r="BT90" s="28"/>
      <c r="BU90" s="35"/>
      <c r="BV90" s="36"/>
      <c r="BW90" s="35"/>
      <c r="BX90" s="36"/>
      <c r="BY90" s="35"/>
      <c r="BZ90" s="36"/>
      <c r="CA90" s="34"/>
      <c r="CB90" s="34"/>
      <c r="CC90" s="34"/>
      <c r="CD90" s="37"/>
      <c r="CE90" s="37"/>
      <c r="CF90" s="38"/>
      <c r="CG90" s="40"/>
      <c r="CH90" s="39"/>
      <c r="CI90" s="40"/>
      <c r="CJ90" s="39"/>
      <c r="CK90" s="41"/>
      <c r="CL90" s="41"/>
      <c r="CM90" s="46"/>
      <c r="CN90" s="46"/>
      <c r="CO90" s="114"/>
      <c r="CP90" s="46"/>
      <c r="CQ90" s="114"/>
      <c r="CR90" s="47"/>
      <c r="CS90" s="48"/>
      <c r="CT90" s="41"/>
      <c r="CU90" s="41"/>
      <c r="CV90" s="41"/>
      <c r="CW90" s="42"/>
      <c r="CX90" s="42"/>
      <c r="CY90" s="43"/>
      <c r="CZ90" s="44"/>
      <c r="DA90" s="45"/>
    </row>
    <row r="91" spans="1:105" s="2" customFormat="1" ht="29.25" customHeight="1" x14ac:dyDescent="0.3">
      <c r="A91" s="28"/>
      <c r="B91" s="29"/>
      <c r="C91" s="29"/>
      <c r="D91" s="29"/>
      <c r="E91" s="29"/>
      <c r="F91" s="29"/>
      <c r="G91" s="2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0"/>
      <c r="AB91" s="30"/>
      <c r="AC91" s="30"/>
      <c r="AD91" s="30"/>
      <c r="AE91" s="32"/>
      <c r="AF91" s="32"/>
      <c r="AG91" s="32"/>
      <c r="AH91" s="34"/>
      <c r="AI91" s="33"/>
      <c r="AJ91" s="33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28"/>
      <c r="AV91" s="28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28"/>
      <c r="BH91" s="28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28"/>
      <c r="BT91" s="28"/>
      <c r="BU91" s="35"/>
      <c r="BV91" s="36"/>
      <c r="BW91" s="35"/>
      <c r="BX91" s="36"/>
      <c r="BY91" s="35"/>
      <c r="BZ91" s="36"/>
      <c r="CA91" s="34"/>
      <c r="CB91" s="34"/>
      <c r="CC91" s="34"/>
      <c r="CD91" s="37"/>
      <c r="CE91" s="37"/>
      <c r="CF91" s="38"/>
      <c r="CG91" s="40"/>
      <c r="CH91" s="39"/>
      <c r="CI91" s="40"/>
      <c r="CJ91" s="39"/>
      <c r="CK91" s="41"/>
      <c r="CL91" s="41"/>
      <c r="CM91" s="46"/>
      <c r="CN91" s="46"/>
      <c r="CO91" s="114"/>
      <c r="CP91" s="46"/>
      <c r="CQ91" s="114"/>
      <c r="CR91" s="47"/>
      <c r="CS91" s="48"/>
      <c r="CT91" s="41"/>
      <c r="CU91" s="41"/>
      <c r="CV91" s="41"/>
      <c r="CW91" s="42"/>
      <c r="CX91" s="42"/>
      <c r="CY91" s="43"/>
      <c r="CZ91" s="44"/>
      <c r="DA91" s="45"/>
    </row>
    <row r="92" spans="1:105" s="2" customFormat="1" ht="29.25" customHeight="1" x14ac:dyDescent="0.3">
      <c r="A92" s="28"/>
      <c r="B92" s="29"/>
      <c r="C92" s="29"/>
      <c r="D92" s="29"/>
      <c r="E92" s="29"/>
      <c r="F92" s="29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0"/>
      <c r="AB92" s="30"/>
      <c r="AC92" s="30"/>
      <c r="AD92" s="30"/>
      <c r="AE92" s="32"/>
      <c r="AF92" s="32"/>
      <c r="AG92" s="32"/>
      <c r="AH92" s="34"/>
      <c r="AI92" s="33"/>
      <c r="AJ92" s="33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28"/>
      <c r="AV92" s="28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28"/>
      <c r="BH92" s="28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28"/>
      <c r="BT92" s="28"/>
      <c r="BU92" s="35"/>
      <c r="BV92" s="36"/>
      <c r="BW92" s="35"/>
      <c r="BX92" s="36"/>
      <c r="BY92" s="35"/>
      <c r="BZ92" s="36"/>
      <c r="CA92" s="34"/>
      <c r="CB92" s="34"/>
      <c r="CC92" s="34"/>
      <c r="CD92" s="37"/>
      <c r="CE92" s="37"/>
      <c r="CF92" s="38"/>
      <c r="CG92" s="40"/>
      <c r="CH92" s="39"/>
      <c r="CI92" s="40"/>
      <c r="CJ92" s="39"/>
      <c r="CK92" s="41"/>
      <c r="CL92" s="41"/>
      <c r="CM92" s="46"/>
      <c r="CN92" s="46"/>
      <c r="CO92" s="114"/>
      <c r="CP92" s="46"/>
      <c r="CQ92" s="114"/>
      <c r="CR92" s="47"/>
      <c r="CS92" s="48"/>
      <c r="CT92" s="41"/>
      <c r="CU92" s="41"/>
      <c r="CV92" s="41"/>
      <c r="CW92" s="42"/>
      <c r="CX92" s="42"/>
      <c r="CY92" s="43"/>
      <c r="CZ92" s="44"/>
      <c r="DA92" s="45"/>
    </row>
    <row r="93" spans="1:105" s="2" customFormat="1" ht="29.25" customHeight="1" x14ac:dyDescent="0.3">
      <c r="A93" s="28"/>
      <c r="B93" s="29"/>
      <c r="C93" s="29"/>
      <c r="D93" s="29"/>
      <c r="E93" s="29"/>
      <c r="F93" s="29"/>
      <c r="G93" s="2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0"/>
      <c r="AB93" s="30"/>
      <c r="AC93" s="30"/>
      <c r="AD93" s="30"/>
      <c r="AE93" s="32"/>
      <c r="AF93" s="32"/>
      <c r="AG93" s="32"/>
      <c r="AH93" s="34"/>
      <c r="AI93" s="33"/>
      <c r="AJ93" s="33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28"/>
      <c r="AV93" s="28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28"/>
      <c r="BH93" s="28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28"/>
      <c r="BT93" s="28"/>
      <c r="BU93" s="35"/>
      <c r="BV93" s="36"/>
      <c r="BW93" s="35"/>
      <c r="BX93" s="36"/>
      <c r="BY93" s="35"/>
      <c r="BZ93" s="36"/>
      <c r="CA93" s="34"/>
      <c r="CB93" s="34"/>
      <c r="CC93" s="34"/>
      <c r="CD93" s="37"/>
      <c r="CE93" s="37"/>
      <c r="CF93" s="38"/>
      <c r="CG93" s="40"/>
      <c r="CH93" s="39"/>
      <c r="CI93" s="40"/>
      <c r="CJ93" s="39"/>
      <c r="CK93" s="41"/>
      <c r="CL93" s="41"/>
      <c r="CM93" s="46"/>
      <c r="CN93" s="46"/>
      <c r="CO93" s="114"/>
      <c r="CP93" s="46"/>
      <c r="CQ93" s="114"/>
      <c r="CR93" s="47"/>
      <c r="CS93" s="48"/>
      <c r="CT93" s="41"/>
      <c r="CU93" s="41"/>
      <c r="CV93" s="41"/>
      <c r="CW93" s="42"/>
      <c r="CX93" s="42"/>
      <c r="CY93" s="43"/>
      <c r="CZ93" s="44"/>
      <c r="DA93" s="45"/>
    </row>
    <row r="94" spans="1:105" s="2" customFormat="1" ht="29.25" customHeight="1" x14ac:dyDescent="0.3">
      <c r="A94" s="28"/>
      <c r="B94" s="29"/>
      <c r="C94" s="29"/>
      <c r="D94" s="29"/>
      <c r="E94" s="29"/>
      <c r="F94" s="29"/>
      <c r="G94" s="2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0"/>
      <c r="AB94" s="30"/>
      <c r="AC94" s="30"/>
      <c r="AD94" s="30"/>
      <c r="AE94" s="32"/>
      <c r="AF94" s="32"/>
      <c r="AG94" s="32"/>
      <c r="AH94" s="34"/>
      <c r="AI94" s="33"/>
      <c r="AJ94" s="33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28"/>
      <c r="AV94" s="28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28"/>
      <c r="BH94" s="28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28"/>
      <c r="BT94" s="28"/>
      <c r="BU94" s="35"/>
      <c r="BV94" s="36"/>
      <c r="BW94" s="35"/>
      <c r="BX94" s="36"/>
      <c r="BY94" s="35"/>
      <c r="BZ94" s="36"/>
      <c r="CA94" s="34"/>
      <c r="CB94" s="34"/>
      <c r="CC94" s="34"/>
      <c r="CD94" s="37"/>
      <c r="CE94" s="37"/>
      <c r="CF94" s="38"/>
      <c r="CG94" s="40"/>
      <c r="CH94" s="39"/>
      <c r="CI94" s="40"/>
      <c r="CJ94" s="39"/>
      <c r="CK94" s="41"/>
      <c r="CL94" s="41"/>
      <c r="CM94" s="46"/>
      <c r="CN94" s="46"/>
      <c r="CO94" s="114"/>
      <c r="CP94" s="46"/>
      <c r="CQ94" s="114"/>
      <c r="CR94" s="47"/>
      <c r="CS94" s="48"/>
      <c r="CT94" s="41"/>
      <c r="CU94" s="41"/>
      <c r="CV94" s="41"/>
      <c r="CW94" s="42"/>
      <c r="CX94" s="42"/>
      <c r="CY94" s="43"/>
      <c r="CZ94" s="44"/>
      <c r="DA94" s="45"/>
    </row>
    <row r="95" spans="1:105" s="2" customFormat="1" ht="29.25" customHeight="1" x14ac:dyDescent="0.3">
      <c r="A95" s="28"/>
      <c r="B95" s="29"/>
      <c r="C95" s="29"/>
      <c r="D95" s="29"/>
      <c r="E95" s="29"/>
      <c r="F95" s="29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0"/>
      <c r="AB95" s="30"/>
      <c r="AC95" s="30"/>
      <c r="AD95" s="30"/>
      <c r="AE95" s="32"/>
      <c r="AF95" s="32"/>
      <c r="AG95" s="32"/>
      <c r="AH95" s="34"/>
      <c r="AI95" s="33"/>
      <c r="AJ95" s="33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28"/>
      <c r="AV95" s="28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28"/>
      <c r="BH95" s="28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28"/>
      <c r="BT95" s="28"/>
      <c r="BU95" s="35"/>
      <c r="BV95" s="36"/>
      <c r="BW95" s="35"/>
      <c r="BX95" s="36"/>
      <c r="BY95" s="35"/>
      <c r="BZ95" s="36"/>
      <c r="CA95" s="34"/>
      <c r="CB95" s="34"/>
      <c r="CC95" s="34"/>
      <c r="CD95" s="37"/>
      <c r="CE95" s="37"/>
      <c r="CF95" s="38"/>
      <c r="CG95" s="40"/>
      <c r="CH95" s="39"/>
      <c r="CI95" s="40"/>
      <c r="CJ95" s="39"/>
      <c r="CK95" s="41"/>
      <c r="CL95" s="41"/>
      <c r="CM95" s="46"/>
      <c r="CN95" s="46"/>
      <c r="CO95" s="114"/>
      <c r="CP95" s="46"/>
      <c r="CQ95" s="114"/>
      <c r="CR95" s="47"/>
      <c r="CS95" s="48"/>
      <c r="CT95" s="41"/>
      <c r="CU95" s="41"/>
      <c r="CV95" s="41"/>
      <c r="CW95" s="42"/>
      <c r="CX95" s="42"/>
      <c r="CY95" s="43"/>
      <c r="CZ95" s="44"/>
      <c r="DA95" s="45"/>
    </row>
    <row r="96" spans="1:105" s="2" customFormat="1" ht="29.25" customHeight="1" x14ac:dyDescent="0.3">
      <c r="A96" s="28"/>
      <c r="B96" s="29"/>
      <c r="C96" s="29"/>
      <c r="D96" s="29"/>
      <c r="E96" s="29"/>
      <c r="F96" s="29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0"/>
      <c r="AB96" s="30"/>
      <c r="AC96" s="30"/>
      <c r="AD96" s="30"/>
      <c r="AE96" s="32"/>
      <c r="AF96" s="32"/>
      <c r="AG96" s="32"/>
      <c r="AH96" s="34"/>
      <c r="AI96" s="33"/>
      <c r="AJ96" s="33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28"/>
      <c r="AV96" s="2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28"/>
      <c r="BH96" s="28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28"/>
      <c r="BT96" s="28"/>
      <c r="BU96" s="35"/>
      <c r="BV96" s="36"/>
      <c r="BW96" s="35"/>
      <c r="BX96" s="36"/>
      <c r="BY96" s="35"/>
      <c r="BZ96" s="36"/>
      <c r="CA96" s="34"/>
      <c r="CB96" s="34"/>
      <c r="CC96" s="34"/>
      <c r="CD96" s="37"/>
      <c r="CE96" s="37"/>
      <c r="CF96" s="38"/>
      <c r="CG96" s="40"/>
      <c r="CH96" s="39"/>
      <c r="CI96" s="40"/>
      <c r="CJ96" s="39"/>
      <c r="CK96" s="41"/>
      <c r="CL96" s="41"/>
      <c r="CM96" s="46"/>
      <c r="CN96" s="46"/>
      <c r="CO96" s="114"/>
      <c r="CP96" s="46"/>
      <c r="CQ96" s="114"/>
      <c r="CR96" s="47"/>
      <c r="CS96" s="48"/>
      <c r="CT96" s="41"/>
      <c r="CU96" s="41"/>
      <c r="CV96" s="41"/>
      <c r="CW96" s="42"/>
      <c r="CX96" s="42"/>
      <c r="CY96" s="43"/>
      <c r="CZ96" s="44"/>
      <c r="DA96" s="45"/>
    </row>
    <row r="97" spans="1:105" s="2" customFormat="1" ht="29.25" customHeight="1" x14ac:dyDescent="0.3">
      <c r="A97" s="28"/>
      <c r="B97" s="29"/>
      <c r="C97" s="29"/>
      <c r="D97" s="29"/>
      <c r="E97" s="29"/>
      <c r="F97" s="29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0"/>
      <c r="AB97" s="30"/>
      <c r="AC97" s="30"/>
      <c r="AD97" s="30"/>
      <c r="AE97" s="32"/>
      <c r="AF97" s="32"/>
      <c r="AG97" s="32"/>
      <c r="AH97" s="34"/>
      <c r="AI97" s="33"/>
      <c r="AJ97" s="33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28"/>
      <c r="AV97" s="28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28"/>
      <c r="BH97" s="28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28"/>
      <c r="BT97" s="28"/>
      <c r="BU97" s="35"/>
      <c r="BV97" s="36"/>
      <c r="BW97" s="35"/>
      <c r="BX97" s="36"/>
      <c r="BY97" s="35"/>
      <c r="BZ97" s="36"/>
      <c r="CA97" s="34"/>
      <c r="CB97" s="34"/>
      <c r="CC97" s="34"/>
      <c r="CD97" s="37"/>
      <c r="CE97" s="37"/>
      <c r="CF97" s="38"/>
      <c r="CG97" s="40"/>
      <c r="CH97" s="39"/>
      <c r="CI97" s="40"/>
      <c r="CJ97" s="39"/>
      <c r="CK97" s="41"/>
      <c r="CL97" s="41"/>
      <c r="CM97" s="46"/>
      <c r="CN97" s="46"/>
      <c r="CO97" s="114"/>
      <c r="CP97" s="46"/>
      <c r="CQ97" s="114"/>
      <c r="CR97" s="47"/>
      <c r="CS97" s="48"/>
      <c r="CT97" s="41"/>
      <c r="CU97" s="41"/>
      <c r="CV97" s="41"/>
      <c r="CW97" s="42"/>
      <c r="CX97" s="42"/>
      <c r="CY97" s="43"/>
      <c r="CZ97" s="44"/>
      <c r="DA97" s="45"/>
    </row>
    <row r="98" spans="1:105" s="2" customFormat="1" ht="29.25" customHeight="1" x14ac:dyDescent="0.3">
      <c r="A98" s="28"/>
      <c r="B98" s="29"/>
      <c r="C98" s="29"/>
      <c r="D98" s="29"/>
      <c r="E98" s="29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0"/>
      <c r="AB98" s="30"/>
      <c r="AC98" s="30"/>
      <c r="AD98" s="30"/>
      <c r="AE98" s="32"/>
      <c r="AF98" s="32"/>
      <c r="AG98" s="32"/>
      <c r="AH98" s="34"/>
      <c r="AI98" s="33"/>
      <c r="AJ98" s="33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28"/>
      <c r="AV98" s="28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28"/>
      <c r="BH98" s="28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28"/>
      <c r="BT98" s="28"/>
      <c r="BU98" s="35"/>
      <c r="BV98" s="36"/>
      <c r="BW98" s="35"/>
      <c r="BX98" s="36"/>
      <c r="BY98" s="35"/>
      <c r="BZ98" s="36"/>
      <c r="CA98" s="34"/>
      <c r="CB98" s="34"/>
      <c r="CC98" s="34"/>
      <c r="CD98" s="37"/>
      <c r="CE98" s="37"/>
      <c r="CF98" s="38"/>
      <c r="CG98" s="40"/>
      <c r="CH98" s="39"/>
      <c r="CI98" s="40"/>
      <c r="CJ98" s="39"/>
      <c r="CK98" s="41"/>
      <c r="CL98" s="41"/>
      <c r="CM98" s="46"/>
      <c r="CN98" s="46"/>
      <c r="CO98" s="114"/>
      <c r="CP98" s="46"/>
      <c r="CQ98" s="114"/>
      <c r="CR98" s="47"/>
      <c r="CS98" s="48"/>
      <c r="CT98" s="41"/>
      <c r="CU98" s="41"/>
      <c r="CV98" s="41"/>
      <c r="CW98" s="42"/>
      <c r="CX98" s="42"/>
      <c r="CY98" s="43"/>
      <c r="CZ98" s="44"/>
      <c r="DA98" s="45"/>
    </row>
    <row r="99" spans="1:105" s="2" customFormat="1" ht="29.25" customHeight="1" x14ac:dyDescent="0.3">
      <c r="A99" s="28"/>
      <c r="B99" s="29"/>
      <c r="C99" s="29"/>
      <c r="D99" s="29"/>
      <c r="E99" s="29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0"/>
      <c r="AB99" s="30"/>
      <c r="AC99" s="30"/>
      <c r="AD99" s="30"/>
      <c r="AE99" s="32"/>
      <c r="AF99" s="32"/>
      <c r="AG99" s="32"/>
      <c r="AH99" s="34"/>
      <c r="AI99" s="33"/>
      <c r="AJ99" s="33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28"/>
      <c r="AV99" s="28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28"/>
      <c r="BH99" s="28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28"/>
      <c r="BT99" s="28"/>
      <c r="BU99" s="35"/>
      <c r="BV99" s="36"/>
      <c r="BW99" s="35"/>
      <c r="BX99" s="36"/>
      <c r="BY99" s="35"/>
      <c r="BZ99" s="36"/>
      <c r="CA99" s="34"/>
      <c r="CB99" s="34"/>
      <c r="CC99" s="34"/>
      <c r="CD99" s="37"/>
      <c r="CE99" s="37"/>
      <c r="CF99" s="38"/>
      <c r="CG99" s="40"/>
      <c r="CH99" s="39"/>
      <c r="CI99" s="40"/>
      <c r="CJ99" s="39"/>
      <c r="CK99" s="41"/>
      <c r="CL99" s="41"/>
      <c r="CM99" s="46"/>
      <c r="CN99" s="46"/>
      <c r="CO99" s="114"/>
      <c r="CP99" s="46"/>
      <c r="CQ99" s="114"/>
      <c r="CR99" s="47"/>
      <c r="CS99" s="48"/>
      <c r="CT99" s="41"/>
      <c r="CU99" s="41"/>
      <c r="CV99" s="41"/>
      <c r="CW99" s="42"/>
      <c r="CX99" s="42"/>
      <c r="CY99" s="43"/>
      <c r="CZ99" s="44"/>
      <c r="DA99" s="45"/>
    </row>
    <row r="100" spans="1:105" s="2" customFormat="1" ht="29.25" customHeight="1" x14ac:dyDescent="0.3">
      <c r="A100" s="28"/>
      <c r="B100" s="29"/>
      <c r="C100" s="29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0"/>
      <c r="AB100" s="30"/>
      <c r="AC100" s="30"/>
      <c r="AD100" s="30"/>
      <c r="AE100" s="32"/>
      <c r="AF100" s="32"/>
      <c r="AG100" s="32"/>
      <c r="AH100" s="34"/>
      <c r="AI100" s="33"/>
      <c r="AJ100" s="33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28"/>
      <c r="AV100" s="28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28"/>
      <c r="BH100" s="28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28"/>
      <c r="BT100" s="28"/>
      <c r="BU100" s="35"/>
      <c r="BV100" s="36"/>
      <c r="BW100" s="35"/>
      <c r="BX100" s="36"/>
      <c r="BY100" s="35"/>
      <c r="BZ100" s="36"/>
      <c r="CA100" s="34"/>
      <c r="CB100" s="34"/>
      <c r="CC100" s="34"/>
      <c r="CD100" s="37"/>
      <c r="CE100" s="37"/>
      <c r="CF100" s="38"/>
      <c r="CG100" s="40"/>
      <c r="CH100" s="39"/>
      <c r="CI100" s="40"/>
      <c r="CJ100" s="39"/>
      <c r="CK100" s="41"/>
      <c r="CL100" s="41"/>
      <c r="CM100" s="46"/>
      <c r="CN100" s="46"/>
      <c r="CO100" s="114"/>
      <c r="CP100" s="46"/>
      <c r="CQ100" s="114"/>
      <c r="CR100" s="47"/>
      <c r="CS100" s="48"/>
      <c r="CT100" s="41"/>
      <c r="CU100" s="41"/>
      <c r="CV100" s="41"/>
      <c r="CW100" s="42"/>
      <c r="CX100" s="42"/>
      <c r="CY100" s="43"/>
      <c r="CZ100" s="44"/>
      <c r="DA100" s="45"/>
    </row>
    <row r="101" spans="1:105" s="2" customFormat="1" ht="29.25" customHeight="1" x14ac:dyDescent="0.3">
      <c r="A101" s="28"/>
      <c r="B101" s="29"/>
      <c r="C101" s="29"/>
      <c r="D101" s="29"/>
      <c r="E101" s="29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0"/>
      <c r="AB101" s="30"/>
      <c r="AC101" s="30"/>
      <c r="AD101" s="30"/>
      <c r="AE101" s="32"/>
      <c r="AF101" s="32"/>
      <c r="AG101" s="32"/>
      <c r="AH101" s="34"/>
      <c r="AI101" s="33"/>
      <c r="AJ101" s="33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28"/>
      <c r="AV101" s="28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28"/>
      <c r="BH101" s="28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28"/>
      <c r="BT101" s="28"/>
      <c r="BU101" s="35"/>
      <c r="BV101" s="36"/>
      <c r="BW101" s="35"/>
      <c r="BX101" s="36"/>
      <c r="BY101" s="35"/>
      <c r="BZ101" s="36"/>
      <c r="CA101" s="34"/>
      <c r="CB101" s="34"/>
      <c r="CC101" s="34"/>
      <c r="CD101" s="37"/>
      <c r="CE101" s="37"/>
      <c r="CF101" s="38"/>
      <c r="CG101" s="40"/>
      <c r="CH101" s="39"/>
      <c r="CI101" s="40"/>
      <c r="CJ101" s="39"/>
      <c r="CK101" s="41"/>
      <c r="CL101" s="41"/>
      <c r="CM101" s="46"/>
      <c r="CN101" s="46"/>
      <c r="CO101" s="114"/>
      <c r="CP101" s="46"/>
      <c r="CQ101" s="114"/>
      <c r="CR101" s="47"/>
      <c r="CS101" s="48"/>
      <c r="CT101" s="41"/>
      <c r="CU101" s="41"/>
      <c r="CV101" s="41"/>
      <c r="CW101" s="42"/>
      <c r="CX101" s="42"/>
      <c r="CY101" s="43"/>
      <c r="CZ101" s="44"/>
      <c r="DA101" s="45"/>
    </row>
    <row r="102" spans="1:105" s="2" customFormat="1" ht="29.25" customHeight="1" x14ac:dyDescent="0.3">
      <c r="A102" s="28"/>
      <c r="B102" s="29"/>
      <c r="C102" s="29"/>
      <c r="D102" s="29"/>
      <c r="E102" s="29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0"/>
      <c r="AB102" s="30"/>
      <c r="AC102" s="30"/>
      <c r="AD102" s="30"/>
      <c r="AE102" s="32"/>
      <c r="AF102" s="32"/>
      <c r="AG102" s="32"/>
      <c r="AH102" s="34"/>
      <c r="AI102" s="33"/>
      <c r="AJ102" s="33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28"/>
      <c r="AV102" s="28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28"/>
      <c r="BH102" s="28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28"/>
      <c r="BT102" s="28"/>
      <c r="BU102" s="35"/>
      <c r="BV102" s="36"/>
      <c r="BW102" s="35"/>
      <c r="BX102" s="36"/>
      <c r="BY102" s="35"/>
      <c r="BZ102" s="36"/>
      <c r="CA102" s="34"/>
      <c r="CB102" s="34"/>
      <c r="CC102" s="34"/>
      <c r="CD102" s="37"/>
      <c r="CE102" s="37"/>
      <c r="CF102" s="38"/>
      <c r="CG102" s="40"/>
      <c r="CH102" s="39"/>
      <c r="CI102" s="40"/>
      <c r="CJ102" s="39"/>
      <c r="CK102" s="41"/>
      <c r="CL102" s="41"/>
      <c r="CM102" s="46"/>
      <c r="CN102" s="46"/>
      <c r="CO102" s="114"/>
      <c r="CP102" s="46"/>
      <c r="CQ102" s="114"/>
      <c r="CR102" s="47"/>
      <c r="CS102" s="48"/>
      <c r="CT102" s="41"/>
      <c r="CU102" s="41"/>
      <c r="CV102" s="41"/>
      <c r="CW102" s="42"/>
      <c r="CX102" s="42"/>
      <c r="CY102" s="43"/>
      <c r="CZ102" s="44"/>
      <c r="DA102" s="45"/>
    </row>
    <row r="103" spans="1:105" s="2" customFormat="1" ht="29.25" customHeight="1" x14ac:dyDescent="0.3">
      <c r="A103" s="28"/>
      <c r="B103" s="29"/>
      <c r="C103" s="29"/>
      <c r="D103" s="29"/>
      <c r="E103" s="29"/>
      <c r="F103" s="29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0"/>
      <c r="AB103" s="30"/>
      <c r="AC103" s="30"/>
      <c r="AD103" s="30"/>
      <c r="AE103" s="32"/>
      <c r="AF103" s="32"/>
      <c r="AG103" s="32"/>
      <c r="AH103" s="34"/>
      <c r="AI103" s="33"/>
      <c r="AJ103" s="33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28"/>
      <c r="AV103" s="28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28"/>
      <c r="BH103" s="28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28"/>
      <c r="BT103" s="28"/>
      <c r="BU103" s="35"/>
      <c r="BV103" s="36"/>
      <c r="BW103" s="35"/>
      <c r="BX103" s="36"/>
      <c r="BY103" s="35"/>
      <c r="BZ103" s="36"/>
      <c r="CA103" s="34"/>
      <c r="CB103" s="34"/>
      <c r="CC103" s="34"/>
      <c r="CD103" s="37"/>
      <c r="CE103" s="37"/>
      <c r="CF103" s="38"/>
      <c r="CG103" s="40"/>
      <c r="CH103" s="39"/>
      <c r="CI103" s="40"/>
      <c r="CJ103" s="39"/>
      <c r="CK103" s="41"/>
      <c r="CL103" s="41"/>
      <c r="CM103" s="46"/>
      <c r="CN103" s="46"/>
      <c r="CO103" s="114"/>
      <c r="CP103" s="46"/>
      <c r="CQ103" s="114"/>
      <c r="CR103" s="47"/>
      <c r="CS103" s="48"/>
      <c r="CT103" s="41"/>
      <c r="CU103" s="41"/>
      <c r="CV103" s="41"/>
      <c r="CW103" s="42"/>
      <c r="CX103" s="42"/>
      <c r="CY103" s="43"/>
      <c r="CZ103" s="44"/>
      <c r="DA103" s="45"/>
    </row>
    <row r="104" spans="1:105" s="2" customFormat="1" ht="29.25" customHeight="1" x14ac:dyDescent="0.3">
      <c r="A104" s="28"/>
      <c r="B104" s="29"/>
      <c r="C104" s="29"/>
      <c r="D104" s="29"/>
      <c r="E104" s="29"/>
      <c r="F104" s="29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0"/>
      <c r="AB104" s="30"/>
      <c r="AC104" s="30"/>
      <c r="AD104" s="30"/>
      <c r="AE104" s="32"/>
      <c r="AF104" s="32"/>
      <c r="AG104" s="32"/>
      <c r="AH104" s="34"/>
      <c r="AI104" s="33"/>
      <c r="AJ104" s="33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28"/>
      <c r="AV104" s="28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28"/>
      <c r="BH104" s="28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28"/>
      <c r="BT104" s="28"/>
      <c r="BU104" s="35"/>
      <c r="BV104" s="36"/>
      <c r="BW104" s="35"/>
      <c r="BX104" s="36"/>
      <c r="BY104" s="35"/>
      <c r="BZ104" s="36"/>
      <c r="CA104" s="34"/>
      <c r="CB104" s="34"/>
      <c r="CC104" s="34"/>
      <c r="CD104" s="37"/>
      <c r="CE104" s="37"/>
      <c r="CF104" s="38"/>
      <c r="CG104" s="40"/>
      <c r="CH104" s="39"/>
      <c r="CI104" s="40"/>
      <c r="CJ104" s="39"/>
      <c r="CK104" s="41"/>
      <c r="CL104" s="41"/>
      <c r="CM104" s="46"/>
      <c r="CN104" s="46"/>
      <c r="CO104" s="114"/>
      <c r="CP104" s="46"/>
      <c r="CQ104" s="114"/>
      <c r="CR104" s="47"/>
      <c r="CS104" s="48"/>
      <c r="CT104" s="41"/>
      <c r="CU104" s="41"/>
      <c r="CV104" s="41"/>
      <c r="CW104" s="42"/>
      <c r="CX104" s="42"/>
      <c r="CY104" s="43"/>
      <c r="CZ104" s="44"/>
      <c r="DA104" s="45"/>
    </row>
    <row r="105" spans="1:105" s="2" customFormat="1" ht="29.25" customHeight="1" x14ac:dyDescent="0.3">
      <c r="A105" s="28"/>
      <c r="B105" s="29"/>
      <c r="C105" s="29"/>
      <c r="D105" s="29"/>
      <c r="E105" s="29"/>
      <c r="F105" s="29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0"/>
      <c r="AB105" s="30"/>
      <c r="AC105" s="30"/>
      <c r="AD105" s="30"/>
      <c r="AE105" s="32"/>
      <c r="AF105" s="32"/>
      <c r="AG105" s="32"/>
      <c r="AH105" s="34"/>
      <c r="AI105" s="33"/>
      <c r="AJ105" s="33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28"/>
      <c r="AV105" s="28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28"/>
      <c r="BH105" s="28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28"/>
      <c r="BT105" s="28"/>
      <c r="BU105" s="35"/>
      <c r="BV105" s="36"/>
      <c r="BW105" s="35"/>
      <c r="BX105" s="36"/>
      <c r="BY105" s="35"/>
      <c r="BZ105" s="36"/>
      <c r="CA105" s="34"/>
      <c r="CB105" s="34"/>
      <c r="CC105" s="34"/>
      <c r="CD105" s="37"/>
      <c r="CE105" s="37"/>
      <c r="CF105" s="38"/>
      <c r="CG105" s="40"/>
      <c r="CH105" s="39"/>
      <c r="CI105" s="40"/>
      <c r="CJ105" s="39"/>
      <c r="CK105" s="41"/>
      <c r="CL105" s="41"/>
      <c r="CM105" s="46"/>
      <c r="CN105" s="46"/>
      <c r="CO105" s="114"/>
      <c r="CP105" s="46"/>
      <c r="CQ105" s="114"/>
      <c r="CR105" s="47"/>
      <c r="CS105" s="48"/>
      <c r="CT105" s="41"/>
      <c r="CU105" s="41"/>
      <c r="CV105" s="41"/>
      <c r="CW105" s="42"/>
      <c r="CX105" s="42"/>
      <c r="CY105" s="43"/>
      <c r="CZ105" s="44"/>
      <c r="DA105" s="45"/>
    </row>
    <row r="106" spans="1:105" s="2" customFormat="1" ht="29.25" customHeight="1" x14ac:dyDescent="0.3">
      <c r="A106" s="28"/>
      <c r="B106" s="29"/>
      <c r="C106" s="29"/>
      <c r="D106" s="29"/>
      <c r="E106" s="29"/>
      <c r="F106" s="29"/>
      <c r="G106" s="2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0"/>
      <c r="AB106" s="30"/>
      <c r="AC106" s="30"/>
      <c r="AD106" s="30"/>
      <c r="AE106" s="32"/>
      <c r="AF106" s="32"/>
      <c r="AG106" s="32"/>
      <c r="AH106" s="34"/>
      <c r="AI106" s="33"/>
      <c r="AJ106" s="33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28"/>
      <c r="AV106" s="28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28"/>
      <c r="BH106" s="28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28"/>
      <c r="BT106" s="28"/>
      <c r="BU106" s="35"/>
      <c r="BV106" s="36"/>
      <c r="BW106" s="35"/>
      <c r="BX106" s="36"/>
      <c r="BY106" s="35"/>
      <c r="BZ106" s="36"/>
      <c r="CA106" s="34"/>
      <c r="CB106" s="34"/>
      <c r="CC106" s="34"/>
      <c r="CD106" s="37"/>
      <c r="CE106" s="37"/>
      <c r="CF106" s="38"/>
      <c r="CG106" s="40"/>
      <c r="CH106" s="39"/>
      <c r="CI106" s="40"/>
      <c r="CJ106" s="39"/>
      <c r="CK106" s="41"/>
      <c r="CL106" s="41"/>
      <c r="CM106" s="46"/>
      <c r="CN106" s="46"/>
      <c r="CO106" s="114"/>
      <c r="CP106" s="46"/>
      <c r="CQ106" s="114"/>
      <c r="CR106" s="47"/>
      <c r="CS106" s="48"/>
      <c r="CT106" s="41"/>
      <c r="CU106" s="41"/>
      <c r="CV106" s="41"/>
      <c r="CW106" s="42"/>
      <c r="CX106" s="42"/>
      <c r="CY106" s="43"/>
      <c r="CZ106" s="44"/>
      <c r="DA106" s="45"/>
    </row>
    <row r="107" spans="1:105" s="2" customFormat="1" ht="29.25" customHeight="1" x14ac:dyDescent="0.3">
      <c r="A107" s="28"/>
      <c r="B107" s="29"/>
      <c r="C107" s="29"/>
      <c r="D107" s="29"/>
      <c r="E107" s="29"/>
      <c r="F107" s="29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0"/>
      <c r="AB107" s="30"/>
      <c r="AC107" s="30"/>
      <c r="AD107" s="30"/>
      <c r="AE107" s="32"/>
      <c r="AF107" s="32"/>
      <c r="AG107" s="32"/>
      <c r="AH107" s="34"/>
      <c r="AI107" s="33"/>
      <c r="AJ107" s="33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28"/>
      <c r="AV107" s="28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28"/>
      <c r="BH107" s="28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28"/>
      <c r="BT107" s="28"/>
      <c r="BU107" s="35"/>
      <c r="BV107" s="36"/>
      <c r="BW107" s="35"/>
      <c r="BX107" s="36"/>
      <c r="BY107" s="35"/>
      <c r="BZ107" s="36"/>
      <c r="CA107" s="34"/>
      <c r="CB107" s="34"/>
      <c r="CC107" s="34"/>
      <c r="CD107" s="37"/>
      <c r="CE107" s="37"/>
      <c r="CF107" s="38"/>
      <c r="CG107" s="40"/>
      <c r="CH107" s="39"/>
      <c r="CI107" s="40"/>
      <c r="CJ107" s="39"/>
      <c r="CK107" s="41"/>
      <c r="CL107" s="41"/>
      <c r="CM107" s="46"/>
      <c r="CN107" s="46"/>
      <c r="CO107" s="114"/>
      <c r="CP107" s="46"/>
      <c r="CQ107" s="114"/>
      <c r="CR107" s="47"/>
      <c r="CS107" s="48"/>
      <c r="CT107" s="41"/>
      <c r="CU107" s="41"/>
      <c r="CV107" s="41"/>
      <c r="CW107" s="42"/>
      <c r="CX107" s="42"/>
      <c r="CY107" s="43"/>
      <c r="CZ107" s="44"/>
      <c r="DA107" s="45"/>
    </row>
    <row r="108" spans="1:105" s="2" customFormat="1" ht="29.25" customHeight="1" x14ac:dyDescent="0.3">
      <c r="A108" s="28"/>
      <c r="B108" s="29"/>
      <c r="C108" s="29"/>
      <c r="D108" s="29"/>
      <c r="E108" s="29"/>
      <c r="F108" s="29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0"/>
      <c r="AB108" s="30"/>
      <c r="AC108" s="30"/>
      <c r="AD108" s="30"/>
      <c r="AE108" s="32"/>
      <c r="AF108" s="32"/>
      <c r="AG108" s="32"/>
      <c r="AH108" s="34"/>
      <c r="AI108" s="33"/>
      <c r="AJ108" s="33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28"/>
      <c r="AV108" s="28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28"/>
      <c r="BH108" s="28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28"/>
      <c r="BT108" s="28"/>
      <c r="BU108" s="35"/>
      <c r="BV108" s="36"/>
      <c r="BW108" s="35"/>
      <c r="BX108" s="36"/>
      <c r="BY108" s="35"/>
      <c r="BZ108" s="36"/>
      <c r="CA108" s="34"/>
      <c r="CB108" s="34"/>
      <c r="CC108" s="34"/>
      <c r="CD108" s="37"/>
      <c r="CE108" s="37"/>
      <c r="CF108" s="38"/>
      <c r="CG108" s="40"/>
      <c r="CH108" s="39"/>
      <c r="CI108" s="40"/>
      <c r="CJ108" s="39"/>
      <c r="CK108" s="41"/>
      <c r="CL108" s="41"/>
      <c r="CM108" s="46"/>
      <c r="CN108" s="46"/>
      <c r="CO108" s="114"/>
      <c r="CP108" s="46"/>
      <c r="CQ108" s="114"/>
      <c r="CR108" s="47"/>
      <c r="CS108" s="48"/>
      <c r="CT108" s="41"/>
      <c r="CU108" s="41"/>
      <c r="CV108" s="41"/>
      <c r="CW108" s="42"/>
      <c r="CX108" s="42"/>
      <c r="CY108" s="43"/>
      <c r="CZ108" s="44"/>
      <c r="DA108" s="45"/>
    </row>
    <row r="109" spans="1:105" s="2" customFormat="1" ht="29.25" customHeight="1" x14ac:dyDescent="0.3">
      <c r="A109" s="28"/>
      <c r="B109" s="29"/>
      <c r="C109" s="29"/>
      <c r="D109" s="29"/>
      <c r="E109" s="29"/>
      <c r="F109" s="29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0"/>
      <c r="AB109" s="30"/>
      <c r="AC109" s="30"/>
      <c r="AD109" s="30"/>
      <c r="AE109" s="32"/>
      <c r="AF109" s="32"/>
      <c r="AG109" s="32"/>
      <c r="AH109" s="34"/>
      <c r="AI109" s="33"/>
      <c r="AJ109" s="33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28"/>
      <c r="AV109" s="28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28"/>
      <c r="BH109" s="28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28"/>
      <c r="BT109" s="28"/>
      <c r="BU109" s="35"/>
      <c r="BV109" s="36"/>
      <c r="BW109" s="35"/>
      <c r="BX109" s="36"/>
      <c r="BY109" s="35"/>
      <c r="BZ109" s="36"/>
      <c r="CA109" s="34"/>
      <c r="CB109" s="34"/>
      <c r="CC109" s="34"/>
      <c r="CD109" s="37"/>
      <c r="CE109" s="37"/>
      <c r="CF109" s="38"/>
      <c r="CG109" s="40"/>
      <c r="CH109" s="39"/>
      <c r="CI109" s="40"/>
      <c r="CJ109" s="39"/>
      <c r="CK109" s="41"/>
      <c r="CL109" s="41"/>
      <c r="CM109" s="46"/>
      <c r="CN109" s="46"/>
      <c r="CO109" s="114"/>
      <c r="CP109" s="46"/>
      <c r="CQ109" s="114"/>
      <c r="CR109" s="47"/>
      <c r="CS109" s="48"/>
      <c r="CT109" s="41"/>
      <c r="CU109" s="41"/>
      <c r="CV109" s="41"/>
      <c r="CW109" s="42"/>
      <c r="CX109" s="42"/>
      <c r="CY109" s="43"/>
      <c r="CZ109" s="44"/>
      <c r="DA109" s="45"/>
    </row>
    <row r="110" spans="1:105" s="2" customFormat="1" ht="29.25" customHeight="1" x14ac:dyDescent="0.3">
      <c r="A110" s="28"/>
      <c r="B110" s="29"/>
      <c r="C110" s="29"/>
      <c r="D110" s="29"/>
      <c r="E110" s="29"/>
      <c r="F110" s="29"/>
      <c r="G110" s="2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0"/>
      <c r="AB110" s="30"/>
      <c r="AC110" s="30"/>
      <c r="AD110" s="30"/>
      <c r="AE110" s="32"/>
      <c r="AF110" s="32"/>
      <c r="AG110" s="32"/>
      <c r="AH110" s="34"/>
      <c r="AI110" s="33"/>
      <c r="AJ110" s="33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28"/>
      <c r="AV110" s="28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28"/>
      <c r="BH110" s="28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28"/>
      <c r="BT110" s="28"/>
      <c r="BU110" s="35"/>
      <c r="BV110" s="36"/>
      <c r="BW110" s="35"/>
      <c r="BX110" s="36"/>
      <c r="BY110" s="35"/>
      <c r="BZ110" s="36"/>
      <c r="CA110" s="34"/>
      <c r="CB110" s="34"/>
      <c r="CC110" s="34"/>
      <c r="CD110" s="37"/>
      <c r="CE110" s="37"/>
      <c r="CF110" s="38"/>
      <c r="CG110" s="40"/>
      <c r="CH110" s="39"/>
      <c r="CI110" s="40"/>
      <c r="CJ110" s="39"/>
      <c r="CK110" s="41"/>
      <c r="CL110" s="41"/>
      <c r="CM110" s="46"/>
      <c r="CN110" s="46"/>
      <c r="CO110" s="114"/>
      <c r="CP110" s="46"/>
      <c r="CQ110" s="114"/>
      <c r="CR110" s="47"/>
      <c r="CS110" s="48"/>
      <c r="CT110" s="41"/>
      <c r="CU110" s="41"/>
      <c r="CV110" s="41"/>
      <c r="CW110" s="42"/>
      <c r="CX110" s="42"/>
      <c r="CY110" s="43"/>
      <c r="CZ110" s="44"/>
      <c r="DA110" s="45"/>
    </row>
    <row r="111" spans="1:105" s="2" customFormat="1" ht="29.25" customHeight="1" x14ac:dyDescent="0.3">
      <c r="A111" s="28"/>
      <c r="B111" s="29"/>
      <c r="C111" s="29"/>
      <c r="D111" s="29"/>
      <c r="E111" s="29"/>
      <c r="F111" s="29"/>
      <c r="G111" s="2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0"/>
      <c r="AB111" s="30"/>
      <c r="AC111" s="30"/>
      <c r="AD111" s="30"/>
      <c r="AE111" s="32"/>
      <c r="AF111" s="32"/>
      <c r="AG111" s="32"/>
      <c r="AH111" s="34"/>
      <c r="AI111" s="33"/>
      <c r="AJ111" s="33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28"/>
      <c r="AV111" s="28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28"/>
      <c r="BH111" s="28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28"/>
      <c r="BT111" s="28"/>
      <c r="BU111" s="35"/>
      <c r="BV111" s="36"/>
      <c r="BW111" s="35"/>
      <c r="BX111" s="36"/>
      <c r="BY111" s="35"/>
      <c r="BZ111" s="36"/>
      <c r="CA111" s="34"/>
      <c r="CB111" s="34"/>
      <c r="CC111" s="34"/>
      <c r="CD111" s="37"/>
      <c r="CE111" s="37"/>
      <c r="CF111" s="38"/>
      <c r="CG111" s="40"/>
      <c r="CH111" s="39"/>
      <c r="CI111" s="40"/>
      <c r="CJ111" s="39"/>
      <c r="CK111" s="41"/>
      <c r="CL111" s="41"/>
      <c r="CM111" s="46"/>
      <c r="CN111" s="46"/>
      <c r="CO111" s="114"/>
      <c r="CP111" s="46"/>
      <c r="CQ111" s="114"/>
      <c r="CR111" s="47"/>
      <c r="CS111" s="48"/>
      <c r="CT111" s="41"/>
      <c r="CU111" s="41"/>
      <c r="CV111" s="41"/>
      <c r="CW111" s="42"/>
      <c r="CX111" s="42"/>
      <c r="CY111" s="43"/>
      <c r="CZ111" s="44"/>
      <c r="DA111" s="45"/>
    </row>
    <row r="112" spans="1:105" s="2" customFormat="1" ht="29.25" customHeight="1" x14ac:dyDescent="0.3">
      <c r="A112" s="28"/>
      <c r="B112" s="29"/>
      <c r="C112" s="29"/>
      <c r="D112" s="29"/>
      <c r="E112" s="29"/>
      <c r="F112" s="29"/>
      <c r="G112" s="2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0"/>
      <c r="AB112" s="30"/>
      <c r="AC112" s="30"/>
      <c r="AD112" s="30"/>
      <c r="AE112" s="32"/>
      <c r="AF112" s="32"/>
      <c r="AG112" s="32"/>
      <c r="AH112" s="34"/>
      <c r="AI112" s="33"/>
      <c r="AJ112" s="33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28"/>
      <c r="AV112" s="28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28"/>
      <c r="BH112" s="28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28"/>
      <c r="BT112" s="28"/>
      <c r="BU112" s="35"/>
      <c r="BV112" s="36"/>
      <c r="BW112" s="35"/>
      <c r="BX112" s="36"/>
      <c r="BY112" s="35"/>
      <c r="BZ112" s="36"/>
      <c r="CA112" s="34"/>
      <c r="CB112" s="34"/>
      <c r="CC112" s="34"/>
      <c r="CD112" s="37"/>
      <c r="CE112" s="37"/>
      <c r="CF112" s="38"/>
      <c r="CG112" s="40"/>
      <c r="CH112" s="39"/>
      <c r="CI112" s="40"/>
      <c r="CJ112" s="39"/>
      <c r="CK112" s="41"/>
      <c r="CL112" s="41"/>
      <c r="CM112" s="46"/>
      <c r="CN112" s="46"/>
      <c r="CO112" s="114"/>
      <c r="CP112" s="46"/>
      <c r="CQ112" s="114"/>
      <c r="CR112" s="47"/>
      <c r="CS112" s="48"/>
      <c r="CT112" s="41"/>
      <c r="CU112" s="41"/>
      <c r="CV112" s="41"/>
      <c r="CW112" s="42"/>
      <c r="CX112" s="42"/>
      <c r="CY112" s="43"/>
      <c r="CZ112" s="44"/>
      <c r="DA112" s="45"/>
    </row>
    <row r="113" spans="1:105" s="2" customFormat="1" ht="29.25" customHeight="1" x14ac:dyDescent="0.3">
      <c r="A113" s="28"/>
      <c r="B113" s="29"/>
      <c r="C113" s="29"/>
      <c r="D113" s="29"/>
      <c r="E113" s="29"/>
      <c r="F113" s="29"/>
      <c r="G113" s="2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0"/>
      <c r="AB113" s="30"/>
      <c r="AC113" s="30"/>
      <c r="AD113" s="30"/>
      <c r="AE113" s="32"/>
      <c r="AF113" s="32"/>
      <c r="AG113" s="32"/>
      <c r="AH113" s="34"/>
      <c r="AI113" s="33"/>
      <c r="AJ113" s="33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28"/>
      <c r="AV113" s="28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28"/>
      <c r="BH113" s="28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28"/>
      <c r="BT113" s="28"/>
      <c r="BU113" s="35"/>
      <c r="BV113" s="36"/>
      <c r="BW113" s="35"/>
      <c r="BX113" s="36"/>
      <c r="BY113" s="35"/>
      <c r="BZ113" s="36"/>
      <c r="CA113" s="34"/>
      <c r="CB113" s="34"/>
      <c r="CC113" s="34"/>
      <c r="CD113" s="37"/>
      <c r="CE113" s="37"/>
      <c r="CF113" s="38"/>
      <c r="CG113" s="40"/>
      <c r="CH113" s="39"/>
      <c r="CI113" s="40"/>
      <c r="CJ113" s="39"/>
      <c r="CK113" s="41"/>
      <c r="CL113" s="41"/>
      <c r="CM113" s="46"/>
      <c r="CN113" s="46"/>
      <c r="CO113" s="114"/>
      <c r="CP113" s="46"/>
      <c r="CQ113" s="114"/>
      <c r="CR113" s="47"/>
      <c r="CS113" s="48"/>
      <c r="CT113" s="41"/>
      <c r="CU113" s="41"/>
      <c r="CV113" s="41"/>
      <c r="CW113" s="42"/>
      <c r="CX113" s="42"/>
      <c r="CY113" s="43"/>
      <c r="CZ113" s="44"/>
      <c r="DA113" s="45"/>
    </row>
    <row r="114" spans="1:105" s="2" customFormat="1" ht="29.25" customHeight="1" x14ac:dyDescent="0.3">
      <c r="A114" s="28"/>
      <c r="B114" s="29"/>
      <c r="C114" s="29"/>
      <c r="D114" s="29"/>
      <c r="E114" s="29"/>
      <c r="F114" s="29"/>
      <c r="G114" s="2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0"/>
      <c r="AB114" s="30"/>
      <c r="AC114" s="30"/>
      <c r="AD114" s="30"/>
      <c r="AE114" s="32"/>
      <c r="AF114" s="32"/>
      <c r="AG114" s="32"/>
      <c r="AH114" s="34"/>
      <c r="AI114" s="33"/>
      <c r="AJ114" s="33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28"/>
      <c r="AV114" s="28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28"/>
      <c r="BH114" s="28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28"/>
      <c r="BT114" s="28"/>
      <c r="BU114" s="35"/>
      <c r="BV114" s="36"/>
      <c r="BW114" s="35"/>
      <c r="BX114" s="36"/>
      <c r="BY114" s="35"/>
      <c r="BZ114" s="36"/>
      <c r="CA114" s="34"/>
      <c r="CB114" s="34"/>
      <c r="CC114" s="34"/>
      <c r="CD114" s="37"/>
      <c r="CE114" s="37"/>
      <c r="CF114" s="38"/>
      <c r="CG114" s="40"/>
      <c r="CH114" s="39"/>
      <c r="CI114" s="40"/>
      <c r="CJ114" s="39"/>
      <c r="CK114" s="41"/>
      <c r="CL114" s="41"/>
      <c r="CM114" s="46"/>
      <c r="CN114" s="46"/>
      <c r="CO114" s="114"/>
      <c r="CP114" s="46"/>
      <c r="CQ114" s="114"/>
      <c r="CR114" s="47"/>
      <c r="CS114" s="48"/>
      <c r="CT114" s="41"/>
      <c r="CU114" s="41"/>
      <c r="CV114" s="41"/>
      <c r="CW114" s="42"/>
      <c r="CX114" s="42"/>
      <c r="CY114" s="43"/>
      <c r="CZ114" s="44"/>
      <c r="DA114" s="45"/>
    </row>
    <row r="115" spans="1:105" s="2" customFormat="1" ht="29.25" customHeight="1" x14ac:dyDescent="0.3">
      <c r="A115" s="28"/>
      <c r="B115" s="29"/>
      <c r="C115" s="29"/>
      <c r="D115" s="29"/>
      <c r="E115" s="29"/>
      <c r="F115" s="29"/>
      <c r="G115" s="2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0"/>
      <c r="AB115" s="30"/>
      <c r="AC115" s="30"/>
      <c r="AD115" s="30"/>
      <c r="AE115" s="32"/>
      <c r="AF115" s="32"/>
      <c r="AG115" s="32"/>
      <c r="AH115" s="34"/>
      <c r="AI115" s="33"/>
      <c r="AJ115" s="33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28"/>
      <c r="AV115" s="28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28"/>
      <c r="BH115" s="28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28"/>
      <c r="BT115" s="28"/>
      <c r="BU115" s="35"/>
      <c r="BV115" s="36"/>
      <c r="BW115" s="35"/>
      <c r="BX115" s="36"/>
      <c r="BY115" s="35"/>
      <c r="BZ115" s="36"/>
      <c r="CA115" s="34"/>
      <c r="CB115" s="34"/>
      <c r="CC115" s="34"/>
      <c r="CD115" s="37"/>
      <c r="CE115" s="37"/>
      <c r="CF115" s="38"/>
      <c r="CG115" s="40"/>
      <c r="CH115" s="39"/>
      <c r="CI115" s="40"/>
      <c r="CJ115" s="39"/>
      <c r="CK115" s="41"/>
      <c r="CL115" s="41"/>
      <c r="CM115" s="46"/>
      <c r="CN115" s="46"/>
      <c r="CO115" s="114"/>
      <c r="CP115" s="46"/>
      <c r="CQ115" s="114"/>
      <c r="CR115" s="47"/>
      <c r="CS115" s="48"/>
      <c r="CT115" s="41"/>
      <c r="CU115" s="41"/>
      <c r="CV115" s="41"/>
      <c r="CW115" s="42"/>
      <c r="CX115" s="42"/>
      <c r="CY115" s="43"/>
      <c r="CZ115" s="44"/>
      <c r="DA115" s="45"/>
    </row>
    <row r="116" spans="1:105" s="2" customFormat="1" ht="29.25" customHeight="1" x14ac:dyDescent="0.3">
      <c r="A116" s="28"/>
      <c r="B116" s="29"/>
      <c r="C116" s="29"/>
      <c r="D116" s="29"/>
      <c r="E116" s="29"/>
      <c r="F116" s="29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0"/>
      <c r="AB116" s="30"/>
      <c r="AC116" s="30"/>
      <c r="AD116" s="30"/>
      <c r="AE116" s="32"/>
      <c r="AF116" s="32"/>
      <c r="AG116" s="32"/>
      <c r="AH116" s="34"/>
      <c r="AI116" s="33"/>
      <c r="AJ116" s="33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28"/>
      <c r="AV116" s="28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28"/>
      <c r="BH116" s="28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28"/>
      <c r="BT116" s="28"/>
      <c r="BU116" s="35"/>
      <c r="BV116" s="36"/>
      <c r="BW116" s="35"/>
      <c r="BX116" s="36"/>
      <c r="BY116" s="35"/>
      <c r="BZ116" s="36"/>
      <c r="CA116" s="34"/>
      <c r="CB116" s="34"/>
      <c r="CC116" s="34"/>
      <c r="CD116" s="37"/>
      <c r="CE116" s="37"/>
      <c r="CF116" s="38"/>
      <c r="CG116" s="40"/>
      <c r="CH116" s="39"/>
      <c r="CI116" s="40"/>
      <c r="CJ116" s="39"/>
      <c r="CK116" s="41"/>
      <c r="CL116" s="41"/>
      <c r="CM116" s="46"/>
      <c r="CN116" s="46"/>
      <c r="CO116" s="114"/>
      <c r="CP116" s="46"/>
      <c r="CQ116" s="114"/>
      <c r="CR116" s="47"/>
      <c r="CS116" s="48"/>
      <c r="CT116" s="41"/>
      <c r="CU116" s="41"/>
      <c r="CV116" s="41"/>
      <c r="CW116" s="42"/>
      <c r="CX116" s="42"/>
      <c r="CY116" s="43"/>
      <c r="CZ116" s="44"/>
      <c r="DA116" s="45"/>
    </row>
    <row r="117" spans="1:105" s="2" customFormat="1" ht="29.25" customHeight="1" x14ac:dyDescent="0.3">
      <c r="A117" s="28"/>
      <c r="B117" s="29"/>
      <c r="C117" s="29"/>
      <c r="D117" s="29"/>
      <c r="E117" s="29"/>
      <c r="F117" s="29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0"/>
      <c r="AB117" s="30"/>
      <c r="AC117" s="30"/>
      <c r="AD117" s="30"/>
      <c r="AE117" s="32"/>
      <c r="AF117" s="32"/>
      <c r="AG117" s="32"/>
      <c r="AH117" s="34"/>
      <c r="AI117" s="33"/>
      <c r="AJ117" s="33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28"/>
      <c r="AV117" s="28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28"/>
      <c r="BH117" s="28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28"/>
      <c r="BT117" s="28"/>
      <c r="BU117" s="35"/>
      <c r="BV117" s="36"/>
      <c r="BW117" s="35"/>
      <c r="BX117" s="36"/>
      <c r="BY117" s="35"/>
      <c r="BZ117" s="36"/>
      <c r="CA117" s="34"/>
      <c r="CB117" s="34"/>
      <c r="CC117" s="34"/>
      <c r="CD117" s="37"/>
      <c r="CE117" s="37"/>
      <c r="CF117" s="38"/>
      <c r="CG117" s="40"/>
      <c r="CH117" s="39"/>
      <c r="CI117" s="40"/>
      <c r="CJ117" s="39"/>
      <c r="CK117" s="41"/>
      <c r="CL117" s="41"/>
      <c r="CM117" s="46"/>
      <c r="CN117" s="46"/>
      <c r="CO117" s="114"/>
      <c r="CP117" s="46"/>
      <c r="CQ117" s="114"/>
      <c r="CR117" s="47"/>
      <c r="CS117" s="48"/>
      <c r="CT117" s="41"/>
      <c r="CU117" s="41"/>
      <c r="CV117" s="41"/>
      <c r="CW117" s="42"/>
      <c r="CX117" s="42"/>
      <c r="CY117" s="43"/>
      <c r="CZ117" s="44"/>
      <c r="DA117" s="45"/>
    </row>
    <row r="118" spans="1:105" s="2" customFormat="1" ht="29.25" customHeight="1" x14ac:dyDescent="0.3">
      <c r="A118" s="28"/>
      <c r="B118" s="29"/>
      <c r="C118" s="29"/>
      <c r="D118" s="29"/>
      <c r="E118" s="29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0"/>
      <c r="AB118" s="30"/>
      <c r="AC118" s="30"/>
      <c r="AD118" s="30"/>
      <c r="AE118" s="32"/>
      <c r="AF118" s="32"/>
      <c r="AG118" s="32"/>
      <c r="AH118" s="34"/>
      <c r="AI118" s="33"/>
      <c r="AJ118" s="33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28"/>
      <c r="AV118" s="28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28"/>
      <c r="BH118" s="28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28"/>
      <c r="BT118" s="28"/>
      <c r="BU118" s="35"/>
      <c r="BV118" s="36"/>
      <c r="BW118" s="35"/>
      <c r="BX118" s="36"/>
      <c r="BY118" s="35"/>
      <c r="BZ118" s="36"/>
      <c r="CA118" s="34"/>
      <c r="CB118" s="34"/>
      <c r="CC118" s="34"/>
      <c r="CD118" s="37"/>
      <c r="CE118" s="37"/>
      <c r="CF118" s="38"/>
      <c r="CG118" s="40"/>
      <c r="CH118" s="39"/>
      <c r="CI118" s="40"/>
      <c r="CJ118" s="39"/>
      <c r="CK118" s="41"/>
      <c r="CL118" s="41"/>
      <c r="CM118" s="46"/>
      <c r="CN118" s="46"/>
      <c r="CO118" s="114"/>
      <c r="CP118" s="46"/>
      <c r="CQ118" s="114"/>
      <c r="CR118" s="47"/>
      <c r="CS118" s="48"/>
      <c r="CT118" s="41"/>
      <c r="CU118" s="41"/>
      <c r="CV118" s="41"/>
      <c r="CW118" s="42"/>
      <c r="CX118" s="42"/>
      <c r="CY118" s="43"/>
      <c r="CZ118" s="44"/>
      <c r="DA118" s="45"/>
    </row>
    <row r="119" spans="1:105" s="2" customFormat="1" ht="29.25" customHeight="1" x14ac:dyDescent="0.3">
      <c r="A119" s="28"/>
      <c r="B119" s="29"/>
      <c r="C119" s="29"/>
      <c r="D119" s="29"/>
      <c r="E119" s="29"/>
      <c r="F119" s="29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0"/>
      <c r="AB119" s="30"/>
      <c r="AC119" s="30"/>
      <c r="AD119" s="30"/>
      <c r="AE119" s="32"/>
      <c r="AF119" s="32"/>
      <c r="AG119" s="32"/>
      <c r="AH119" s="34"/>
      <c r="AI119" s="33"/>
      <c r="AJ119" s="33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28"/>
      <c r="AV119" s="28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28"/>
      <c r="BH119" s="28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28"/>
      <c r="BT119" s="28"/>
      <c r="BU119" s="35"/>
      <c r="BV119" s="36"/>
      <c r="BW119" s="35"/>
      <c r="BX119" s="36"/>
      <c r="BY119" s="35"/>
      <c r="BZ119" s="36"/>
      <c r="CA119" s="34"/>
      <c r="CB119" s="34"/>
      <c r="CC119" s="34"/>
      <c r="CD119" s="37"/>
      <c r="CE119" s="37"/>
      <c r="CF119" s="38"/>
      <c r="CG119" s="40"/>
      <c r="CH119" s="39"/>
      <c r="CI119" s="40"/>
      <c r="CJ119" s="39"/>
      <c r="CK119" s="41"/>
      <c r="CL119" s="41"/>
      <c r="CM119" s="46"/>
      <c r="CN119" s="46"/>
      <c r="CO119" s="114"/>
      <c r="CP119" s="46"/>
      <c r="CQ119" s="114"/>
      <c r="CR119" s="47"/>
      <c r="CS119" s="48"/>
      <c r="CT119" s="41"/>
      <c r="CU119" s="41"/>
      <c r="CV119" s="41"/>
      <c r="CW119" s="42"/>
      <c r="CX119" s="42"/>
      <c r="CY119" s="43"/>
      <c r="CZ119" s="44"/>
      <c r="DA119" s="45"/>
    </row>
    <row r="120" spans="1:105" s="2" customFormat="1" ht="29.25" customHeight="1" x14ac:dyDescent="0.3">
      <c r="A120" s="28"/>
      <c r="B120" s="29"/>
      <c r="C120" s="29"/>
      <c r="D120" s="29"/>
      <c r="E120" s="29"/>
      <c r="F120" s="29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0"/>
      <c r="AB120" s="30"/>
      <c r="AC120" s="30"/>
      <c r="AD120" s="30"/>
      <c r="AE120" s="32"/>
      <c r="AF120" s="32"/>
      <c r="AG120" s="32"/>
      <c r="AH120" s="34"/>
      <c r="AI120" s="33"/>
      <c r="AJ120" s="33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28"/>
      <c r="AV120" s="28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28"/>
      <c r="BH120" s="28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28"/>
      <c r="BT120" s="28"/>
      <c r="BU120" s="35"/>
      <c r="BV120" s="36"/>
      <c r="BW120" s="35"/>
      <c r="BX120" s="36"/>
      <c r="BY120" s="35"/>
      <c r="BZ120" s="36"/>
      <c r="CA120" s="34"/>
      <c r="CB120" s="34"/>
      <c r="CC120" s="34"/>
      <c r="CD120" s="37"/>
      <c r="CE120" s="37"/>
      <c r="CF120" s="38"/>
      <c r="CG120" s="40"/>
      <c r="CH120" s="39"/>
      <c r="CI120" s="40"/>
      <c r="CJ120" s="39"/>
      <c r="CK120" s="41"/>
      <c r="CL120" s="41"/>
      <c r="CM120" s="46"/>
      <c r="CN120" s="46"/>
      <c r="CO120" s="114"/>
      <c r="CP120" s="46"/>
      <c r="CQ120" s="114"/>
      <c r="CR120" s="47"/>
      <c r="CS120" s="48"/>
      <c r="CT120" s="41"/>
      <c r="CU120" s="41"/>
      <c r="CV120" s="41"/>
      <c r="CW120" s="42"/>
      <c r="CX120" s="42"/>
      <c r="CY120" s="43"/>
      <c r="CZ120" s="44"/>
      <c r="DA120" s="45"/>
    </row>
    <row r="121" spans="1:105" s="2" customFormat="1" ht="29.25" customHeight="1" x14ac:dyDescent="0.3">
      <c r="A121" s="28"/>
      <c r="B121" s="29"/>
      <c r="C121" s="29"/>
      <c r="D121" s="29"/>
      <c r="E121" s="29"/>
      <c r="F121" s="29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0"/>
      <c r="AB121" s="30"/>
      <c r="AC121" s="30"/>
      <c r="AD121" s="30"/>
      <c r="AE121" s="32"/>
      <c r="AF121" s="32"/>
      <c r="AG121" s="32"/>
      <c r="AH121" s="34"/>
      <c r="AI121" s="33"/>
      <c r="AJ121" s="33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28"/>
      <c r="AV121" s="28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28"/>
      <c r="BH121" s="28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28"/>
      <c r="BT121" s="28"/>
      <c r="BU121" s="35"/>
      <c r="BV121" s="36"/>
      <c r="BW121" s="35"/>
      <c r="BX121" s="36"/>
      <c r="BY121" s="35"/>
      <c r="BZ121" s="36"/>
      <c r="CA121" s="34"/>
      <c r="CB121" s="34"/>
      <c r="CC121" s="34"/>
      <c r="CD121" s="37"/>
      <c r="CE121" s="37"/>
      <c r="CF121" s="38"/>
      <c r="CG121" s="40"/>
      <c r="CH121" s="39"/>
      <c r="CI121" s="40"/>
      <c r="CJ121" s="39"/>
      <c r="CK121" s="41"/>
      <c r="CL121" s="41"/>
      <c r="CM121" s="46"/>
      <c r="CN121" s="46"/>
      <c r="CO121" s="114"/>
      <c r="CP121" s="46"/>
      <c r="CQ121" s="114"/>
      <c r="CR121" s="47"/>
      <c r="CS121" s="48"/>
      <c r="CT121" s="41"/>
      <c r="CU121" s="41"/>
      <c r="CV121" s="41"/>
      <c r="CW121" s="42"/>
      <c r="CX121" s="42"/>
      <c r="CY121" s="43"/>
      <c r="CZ121" s="44"/>
      <c r="DA121" s="45"/>
    </row>
    <row r="122" spans="1:105" s="2" customFormat="1" ht="29.25" customHeight="1" x14ac:dyDescent="0.3">
      <c r="A122" s="28"/>
      <c r="B122" s="29"/>
      <c r="C122" s="29"/>
      <c r="D122" s="29"/>
      <c r="E122" s="29"/>
      <c r="F122" s="29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0"/>
      <c r="AB122" s="30"/>
      <c r="AC122" s="30"/>
      <c r="AD122" s="30"/>
      <c r="AE122" s="32"/>
      <c r="AF122" s="32"/>
      <c r="AG122" s="32"/>
      <c r="AH122" s="34"/>
      <c r="AI122" s="33"/>
      <c r="AJ122" s="33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28"/>
      <c r="AV122" s="28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28"/>
      <c r="BH122" s="28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28"/>
      <c r="BT122" s="28"/>
      <c r="BU122" s="35"/>
      <c r="BV122" s="36"/>
      <c r="BW122" s="35"/>
      <c r="BX122" s="36"/>
      <c r="BY122" s="35"/>
      <c r="BZ122" s="36"/>
      <c r="CA122" s="34"/>
      <c r="CB122" s="34"/>
      <c r="CC122" s="34"/>
      <c r="CD122" s="37"/>
      <c r="CE122" s="37"/>
      <c r="CF122" s="38"/>
      <c r="CG122" s="40"/>
      <c r="CH122" s="39"/>
      <c r="CI122" s="40"/>
      <c r="CJ122" s="39"/>
      <c r="CK122" s="41"/>
      <c r="CL122" s="41"/>
      <c r="CM122" s="46"/>
      <c r="CN122" s="46"/>
      <c r="CO122" s="114"/>
      <c r="CP122" s="46"/>
      <c r="CQ122" s="114"/>
      <c r="CR122" s="47"/>
      <c r="CS122" s="48"/>
      <c r="CT122" s="41"/>
      <c r="CU122" s="41"/>
      <c r="CV122" s="41"/>
      <c r="CW122" s="42"/>
      <c r="CX122" s="42"/>
      <c r="CY122" s="43"/>
      <c r="CZ122" s="44"/>
      <c r="DA122" s="45"/>
    </row>
    <row r="123" spans="1:105" s="2" customFormat="1" ht="29.25" customHeight="1" x14ac:dyDescent="0.3">
      <c r="A123" s="28"/>
      <c r="B123" s="29"/>
      <c r="C123" s="29"/>
      <c r="D123" s="29"/>
      <c r="E123" s="29"/>
      <c r="F123" s="29"/>
      <c r="G123" s="2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0"/>
      <c r="AB123" s="30"/>
      <c r="AC123" s="30"/>
      <c r="AD123" s="30"/>
      <c r="AE123" s="32"/>
      <c r="AF123" s="32"/>
      <c r="AG123" s="32"/>
      <c r="AH123" s="34"/>
      <c r="AI123" s="33"/>
      <c r="AJ123" s="33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28"/>
      <c r="AV123" s="28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28"/>
      <c r="BH123" s="28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28"/>
      <c r="BT123" s="28"/>
      <c r="BU123" s="35"/>
      <c r="BV123" s="36"/>
      <c r="BW123" s="35"/>
      <c r="BX123" s="36"/>
      <c r="BY123" s="35"/>
      <c r="BZ123" s="36"/>
      <c r="CA123" s="34"/>
      <c r="CB123" s="34"/>
      <c r="CC123" s="34"/>
      <c r="CD123" s="37"/>
      <c r="CE123" s="37"/>
      <c r="CF123" s="38"/>
      <c r="CG123" s="40"/>
      <c r="CH123" s="39"/>
      <c r="CI123" s="40"/>
      <c r="CJ123" s="39"/>
      <c r="CK123" s="41"/>
      <c r="CL123" s="41"/>
      <c r="CM123" s="46"/>
      <c r="CN123" s="46"/>
      <c r="CO123" s="114"/>
      <c r="CP123" s="46"/>
      <c r="CQ123" s="114"/>
      <c r="CR123" s="47"/>
      <c r="CS123" s="48"/>
      <c r="CT123" s="41"/>
      <c r="CU123" s="41"/>
      <c r="CV123" s="41"/>
      <c r="CW123" s="42"/>
      <c r="CX123" s="42"/>
      <c r="CY123" s="43"/>
      <c r="CZ123" s="44"/>
      <c r="DA123" s="45"/>
    </row>
    <row r="124" spans="1:105" s="2" customFormat="1" ht="29.25" customHeight="1" x14ac:dyDescent="0.3">
      <c r="A124" s="28"/>
      <c r="B124" s="29"/>
      <c r="C124" s="29"/>
      <c r="D124" s="29"/>
      <c r="E124" s="29"/>
      <c r="F124" s="29"/>
      <c r="G124" s="2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0"/>
      <c r="AB124" s="30"/>
      <c r="AC124" s="30"/>
      <c r="AD124" s="30"/>
      <c r="AE124" s="32"/>
      <c r="AF124" s="32"/>
      <c r="AG124" s="32"/>
      <c r="AH124" s="34"/>
      <c r="AI124" s="33"/>
      <c r="AJ124" s="33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28"/>
      <c r="AV124" s="28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28"/>
      <c r="BH124" s="28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28"/>
      <c r="BT124" s="28"/>
      <c r="BU124" s="35"/>
      <c r="BV124" s="36"/>
      <c r="BW124" s="35"/>
      <c r="BX124" s="36"/>
      <c r="BY124" s="35"/>
      <c r="BZ124" s="36"/>
      <c r="CA124" s="34"/>
      <c r="CB124" s="34"/>
      <c r="CC124" s="34"/>
      <c r="CD124" s="37"/>
      <c r="CE124" s="37"/>
      <c r="CF124" s="38"/>
      <c r="CG124" s="40"/>
      <c r="CH124" s="39"/>
      <c r="CI124" s="40"/>
      <c r="CJ124" s="39"/>
      <c r="CK124" s="41"/>
      <c r="CL124" s="41"/>
      <c r="CM124" s="46"/>
      <c r="CN124" s="46"/>
      <c r="CO124" s="114"/>
      <c r="CP124" s="46"/>
      <c r="CQ124" s="114"/>
      <c r="CR124" s="47"/>
      <c r="CS124" s="48"/>
      <c r="CT124" s="41"/>
      <c r="CU124" s="41"/>
      <c r="CV124" s="41"/>
      <c r="CW124" s="42"/>
      <c r="CX124" s="42"/>
      <c r="CY124" s="43"/>
      <c r="CZ124" s="44"/>
      <c r="DA124" s="45"/>
    </row>
    <row r="125" spans="1:105" s="2" customFormat="1" ht="29.25" customHeight="1" x14ac:dyDescent="0.3">
      <c r="A125" s="28"/>
      <c r="B125" s="29"/>
      <c r="C125" s="29"/>
      <c r="D125" s="29"/>
      <c r="E125" s="29"/>
      <c r="F125" s="29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30"/>
      <c r="AB125" s="30"/>
      <c r="AC125" s="30"/>
      <c r="AD125" s="30"/>
      <c r="AE125" s="32"/>
      <c r="AF125" s="32"/>
      <c r="AG125" s="32"/>
      <c r="AH125" s="34"/>
      <c r="AI125" s="33"/>
      <c r="AJ125" s="33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28"/>
      <c r="AV125" s="28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28"/>
      <c r="BH125" s="28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28"/>
      <c r="BT125" s="28"/>
      <c r="BU125" s="35"/>
      <c r="BV125" s="36"/>
      <c r="BW125" s="35"/>
      <c r="BX125" s="36"/>
      <c r="BY125" s="35"/>
      <c r="BZ125" s="36"/>
      <c r="CA125" s="34"/>
      <c r="CB125" s="34"/>
      <c r="CC125" s="34"/>
      <c r="CD125" s="37"/>
      <c r="CE125" s="37"/>
      <c r="CF125" s="38"/>
      <c r="CG125" s="40"/>
      <c r="CH125" s="39"/>
      <c r="CI125" s="40"/>
      <c r="CJ125" s="39"/>
      <c r="CK125" s="41"/>
      <c r="CL125" s="41"/>
      <c r="CM125" s="46"/>
      <c r="CN125" s="46"/>
      <c r="CO125" s="114"/>
      <c r="CP125" s="46"/>
      <c r="CQ125" s="114"/>
      <c r="CR125" s="47"/>
      <c r="CS125" s="48"/>
      <c r="CT125" s="41"/>
      <c r="CU125" s="41"/>
      <c r="CV125" s="41"/>
      <c r="CW125" s="42"/>
      <c r="CX125" s="42"/>
      <c r="CY125" s="43"/>
      <c r="CZ125" s="44"/>
      <c r="DA125" s="45"/>
    </row>
    <row r="126" spans="1:105" s="2" customFormat="1" ht="29.25" customHeight="1" x14ac:dyDescent="0.3">
      <c r="A126" s="28"/>
      <c r="B126" s="29"/>
      <c r="C126" s="29"/>
      <c r="D126" s="29"/>
      <c r="E126" s="29"/>
      <c r="F126" s="29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30"/>
      <c r="AB126" s="30"/>
      <c r="AC126" s="30"/>
      <c r="AD126" s="30"/>
      <c r="AE126" s="32"/>
      <c r="AF126" s="32"/>
      <c r="AG126" s="32"/>
      <c r="AH126" s="34"/>
      <c r="AI126" s="33"/>
      <c r="AJ126" s="33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28"/>
      <c r="AV126" s="28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28"/>
      <c r="BH126" s="28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28"/>
      <c r="BT126" s="28"/>
      <c r="BU126" s="35"/>
      <c r="BV126" s="36"/>
      <c r="BW126" s="35"/>
      <c r="BX126" s="36"/>
      <c r="BY126" s="35"/>
      <c r="BZ126" s="36"/>
      <c r="CA126" s="34"/>
      <c r="CB126" s="34"/>
      <c r="CC126" s="34"/>
      <c r="CD126" s="37"/>
      <c r="CE126" s="37"/>
      <c r="CF126" s="38"/>
      <c r="CG126" s="40"/>
      <c r="CH126" s="39"/>
      <c r="CI126" s="40"/>
      <c r="CJ126" s="39"/>
      <c r="CK126" s="41"/>
      <c r="CL126" s="41"/>
      <c r="CM126" s="46"/>
      <c r="CN126" s="46"/>
      <c r="CO126" s="114"/>
      <c r="CP126" s="46"/>
      <c r="CQ126" s="114"/>
      <c r="CR126" s="47"/>
      <c r="CS126" s="48"/>
      <c r="CT126" s="41"/>
      <c r="CU126" s="41"/>
      <c r="CV126" s="41"/>
      <c r="CW126" s="42"/>
      <c r="CX126" s="42"/>
      <c r="CY126" s="43"/>
      <c r="CZ126" s="44"/>
      <c r="DA126" s="45"/>
    </row>
    <row r="127" spans="1:105" s="2" customFormat="1" ht="29.25" customHeight="1" x14ac:dyDescent="0.3">
      <c r="A127" s="28"/>
      <c r="B127" s="29"/>
      <c r="C127" s="29"/>
      <c r="D127" s="29"/>
      <c r="E127" s="29"/>
      <c r="F127" s="29"/>
      <c r="G127" s="2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30"/>
      <c r="AB127" s="30"/>
      <c r="AC127" s="30"/>
      <c r="AD127" s="30"/>
      <c r="AE127" s="32"/>
      <c r="AF127" s="32"/>
      <c r="AG127" s="32"/>
      <c r="AH127" s="34"/>
      <c r="AI127" s="33"/>
      <c r="AJ127" s="33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28"/>
      <c r="AV127" s="28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28"/>
      <c r="BH127" s="28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28"/>
      <c r="BT127" s="28"/>
      <c r="BU127" s="35"/>
      <c r="BV127" s="36"/>
      <c r="BW127" s="35"/>
      <c r="BX127" s="36"/>
      <c r="BY127" s="35"/>
      <c r="BZ127" s="36"/>
      <c r="CA127" s="34"/>
      <c r="CB127" s="34"/>
      <c r="CC127" s="34"/>
      <c r="CD127" s="37"/>
      <c r="CE127" s="37"/>
      <c r="CF127" s="38"/>
      <c r="CG127" s="40"/>
      <c r="CH127" s="39"/>
      <c r="CI127" s="40"/>
      <c r="CJ127" s="39"/>
      <c r="CK127" s="41"/>
      <c r="CL127" s="41"/>
      <c r="CM127" s="46"/>
      <c r="CN127" s="46"/>
      <c r="CO127" s="114"/>
      <c r="CP127" s="46"/>
      <c r="CQ127" s="114"/>
      <c r="CR127" s="47"/>
      <c r="CS127" s="48"/>
      <c r="CT127" s="41"/>
      <c r="CU127" s="41"/>
      <c r="CV127" s="41"/>
      <c r="CW127" s="42"/>
      <c r="CX127" s="42"/>
      <c r="CY127" s="43"/>
      <c r="CZ127" s="44"/>
      <c r="DA127" s="45"/>
    </row>
    <row r="128" spans="1:105" s="2" customFormat="1" ht="29.25" customHeight="1" x14ac:dyDescent="0.3">
      <c r="A128" s="28"/>
      <c r="B128" s="29"/>
      <c r="C128" s="29"/>
      <c r="D128" s="29"/>
      <c r="E128" s="29"/>
      <c r="F128" s="29"/>
      <c r="G128" s="2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0"/>
      <c r="AB128" s="30"/>
      <c r="AC128" s="30"/>
      <c r="AD128" s="30"/>
      <c r="AE128" s="32"/>
      <c r="AF128" s="32"/>
      <c r="AG128" s="32"/>
      <c r="AH128" s="34"/>
      <c r="AI128" s="33"/>
      <c r="AJ128" s="33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28"/>
      <c r="AV128" s="28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28"/>
      <c r="BH128" s="28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28"/>
      <c r="BT128" s="28"/>
      <c r="BU128" s="35"/>
      <c r="BV128" s="36"/>
      <c r="BW128" s="35"/>
      <c r="BX128" s="36"/>
      <c r="BY128" s="35"/>
      <c r="BZ128" s="36"/>
      <c r="CA128" s="34"/>
      <c r="CB128" s="34"/>
      <c r="CC128" s="34"/>
      <c r="CD128" s="37"/>
      <c r="CE128" s="37"/>
      <c r="CF128" s="38"/>
      <c r="CG128" s="40"/>
      <c r="CH128" s="39"/>
      <c r="CI128" s="40"/>
      <c r="CJ128" s="39"/>
      <c r="CK128" s="41"/>
      <c r="CL128" s="41"/>
      <c r="CM128" s="46"/>
      <c r="CN128" s="46"/>
      <c r="CO128" s="114"/>
      <c r="CP128" s="46"/>
      <c r="CQ128" s="114"/>
      <c r="CR128" s="47"/>
      <c r="CS128" s="48"/>
      <c r="CT128" s="41"/>
      <c r="CU128" s="41"/>
      <c r="CV128" s="41"/>
      <c r="CW128" s="42"/>
      <c r="CX128" s="42"/>
      <c r="CY128" s="43"/>
      <c r="CZ128" s="44"/>
      <c r="DA128" s="45"/>
    </row>
    <row r="129" spans="1:105" s="2" customFormat="1" ht="29.25" customHeight="1" x14ac:dyDescent="0.3">
      <c r="A129" s="28"/>
      <c r="B129" s="29"/>
      <c r="C129" s="29"/>
      <c r="D129" s="29"/>
      <c r="E129" s="29"/>
      <c r="F129" s="29"/>
      <c r="G129" s="2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30"/>
      <c r="AB129" s="30"/>
      <c r="AC129" s="30"/>
      <c r="AD129" s="30"/>
      <c r="AE129" s="32"/>
      <c r="AF129" s="32"/>
      <c r="AG129" s="32"/>
      <c r="AH129" s="34"/>
      <c r="AI129" s="33"/>
      <c r="AJ129" s="33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28"/>
      <c r="AV129" s="28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28"/>
      <c r="BH129" s="28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28"/>
      <c r="BT129" s="28"/>
      <c r="BU129" s="35"/>
      <c r="BV129" s="36"/>
      <c r="BW129" s="35"/>
      <c r="BX129" s="36"/>
      <c r="BY129" s="35"/>
      <c r="BZ129" s="36"/>
      <c r="CA129" s="34"/>
      <c r="CB129" s="34"/>
      <c r="CC129" s="34"/>
      <c r="CD129" s="37"/>
      <c r="CE129" s="37"/>
      <c r="CF129" s="38"/>
      <c r="CG129" s="40"/>
      <c r="CH129" s="39"/>
      <c r="CI129" s="40"/>
      <c r="CJ129" s="39"/>
      <c r="CK129" s="41"/>
      <c r="CL129" s="41"/>
      <c r="CM129" s="46"/>
      <c r="CN129" s="46"/>
      <c r="CO129" s="114"/>
      <c r="CP129" s="46"/>
      <c r="CQ129" s="114"/>
      <c r="CR129" s="47"/>
      <c r="CS129" s="48"/>
      <c r="CT129" s="41"/>
      <c r="CU129" s="41"/>
      <c r="CV129" s="41"/>
      <c r="CW129" s="42"/>
      <c r="CX129" s="42"/>
      <c r="CY129" s="43"/>
      <c r="CZ129" s="44"/>
      <c r="DA129" s="45"/>
    </row>
    <row r="130" spans="1:105" s="2" customFormat="1" ht="29.25" customHeight="1" x14ac:dyDescent="0.3">
      <c r="A130" s="28"/>
      <c r="B130" s="29"/>
      <c r="C130" s="29"/>
      <c r="D130" s="29"/>
      <c r="E130" s="29"/>
      <c r="F130" s="29"/>
      <c r="G130" s="2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30"/>
      <c r="AB130" s="30"/>
      <c r="AC130" s="30"/>
      <c r="AD130" s="30"/>
      <c r="AE130" s="32"/>
      <c r="AF130" s="32"/>
      <c r="AG130" s="32"/>
      <c r="AH130" s="34"/>
      <c r="AI130" s="33"/>
      <c r="AJ130" s="33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28"/>
      <c r="AV130" s="28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28"/>
      <c r="BH130" s="28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28"/>
      <c r="BT130" s="28"/>
      <c r="BU130" s="35"/>
      <c r="BV130" s="36"/>
      <c r="BW130" s="35"/>
      <c r="BX130" s="36"/>
      <c r="BY130" s="35"/>
      <c r="BZ130" s="36"/>
      <c r="CA130" s="34"/>
      <c r="CB130" s="34"/>
      <c r="CC130" s="34"/>
      <c r="CD130" s="37"/>
      <c r="CE130" s="37"/>
      <c r="CF130" s="38"/>
      <c r="CG130" s="40"/>
      <c r="CH130" s="39"/>
      <c r="CI130" s="40"/>
      <c r="CJ130" s="39"/>
      <c r="CK130" s="41"/>
      <c r="CL130" s="41"/>
      <c r="CM130" s="46"/>
      <c r="CN130" s="46"/>
      <c r="CO130" s="114"/>
      <c r="CP130" s="46"/>
      <c r="CQ130" s="114"/>
      <c r="CR130" s="47"/>
      <c r="CS130" s="48"/>
      <c r="CT130" s="41"/>
      <c r="CU130" s="41"/>
      <c r="CV130" s="41"/>
      <c r="CW130" s="42"/>
      <c r="CX130" s="42"/>
      <c r="CY130" s="43"/>
      <c r="CZ130" s="44"/>
      <c r="DA130" s="45"/>
    </row>
    <row r="131" spans="1:105" s="2" customFormat="1" ht="29.25" customHeight="1" x14ac:dyDescent="0.3">
      <c r="A131" s="28"/>
      <c r="B131" s="29"/>
      <c r="C131" s="29"/>
      <c r="D131" s="29"/>
      <c r="E131" s="29"/>
      <c r="F131" s="29"/>
      <c r="G131" s="2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30"/>
      <c r="AB131" s="30"/>
      <c r="AC131" s="30"/>
      <c r="AD131" s="30"/>
      <c r="AE131" s="32"/>
      <c r="AF131" s="32"/>
      <c r="AG131" s="32"/>
      <c r="AH131" s="34"/>
      <c r="AI131" s="33"/>
      <c r="AJ131" s="33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28"/>
      <c r="AV131" s="28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28"/>
      <c r="BH131" s="28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28"/>
      <c r="BT131" s="28"/>
      <c r="BU131" s="35"/>
      <c r="BV131" s="36"/>
      <c r="BW131" s="35"/>
      <c r="BX131" s="36"/>
      <c r="BY131" s="35"/>
      <c r="BZ131" s="36"/>
      <c r="CA131" s="34"/>
      <c r="CB131" s="34"/>
      <c r="CC131" s="34"/>
      <c r="CD131" s="37"/>
      <c r="CE131" s="37"/>
      <c r="CF131" s="38"/>
      <c r="CG131" s="40"/>
      <c r="CH131" s="39"/>
      <c r="CI131" s="40"/>
      <c r="CJ131" s="39"/>
      <c r="CK131" s="41"/>
      <c r="CL131" s="41"/>
      <c r="CM131" s="46"/>
      <c r="CN131" s="46"/>
      <c r="CO131" s="114"/>
      <c r="CP131" s="46"/>
      <c r="CQ131" s="114"/>
      <c r="CR131" s="47"/>
      <c r="CS131" s="48"/>
      <c r="CT131" s="41"/>
      <c r="CU131" s="41"/>
      <c r="CV131" s="41"/>
      <c r="CW131" s="42"/>
      <c r="CX131" s="42"/>
      <c r="CY131" s="43"/>
      <c r="CZ131" s="44"/>
      <c r="DA131" s="45"/>
    </row>
    <row r="132" spans="1:105" s="2" customFormat="1" ht="29.25" customHeight="1" x14ac:dyDescent="0.3">
      <c r="A132" s="28"/>
      <c r="B132" s="29"/>
      <c r="C132" s="29"/>
      <c r="D132" s="29"/>
      <c r="E132" s="29"/>
      <c r="F132" s="29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30"/>
      <c r="AB132" s="30"/>
      <c r="AC132" s="30"/>
      <c r="AD132" s="30"/>
      <c r="AE132" s="32"/>
      <c r="AF132" s="32"/>
      <c r="AG132" s="32"/>
      <c r="AH132" s="34"/>
      <c r="AI132" s="33"/>
      <c r="AJ132" s="33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28"/>
      <c r="AV132" s="28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28"/>
      <c r="BH132" s="28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28"/>
      <c r="BT132" s="28"/>
      <c r="BU132" s="35"/>
      <c r="BV132" s="36"/>
      <c r="BW132" s="35"/>
      <c r="BX132" s="36"/>
      <c r="BY132" s="35"/>
      <c r="BZ132" s="36"/>
      <c r="CA132" s="34"/>
      <c r="CB132" s="34"/>
      <c r="CC132" s="34"/>
      <c r="CD132" s="37"/>
      <c r="CE132" s="37"/>
      <c r="CF132" s="38"/>
      <c r="CG132" s="40"/>
      <c r="CH132" s="39"/>
      <c r="CI132" s="40"/>
      <c r="CJ132" s="39"/>
      <c r="CK132" s="41"/>
      <c r="CL132" s="41"/>
      <c r="CM132" s="46"/>
      <c r="CN132" s="46"/>
      <c r="CO132" s="114"/>
      <c r="CP132" s="46"/>
      <c r="CQ132" s="114"/>
      <c r="CR132" s="47"/>
      <c r="CS132" s="48"/>
      <c r="CT132" s="41"/>
      <c r="CU132" s="41"/>
      <c r="CV132" s="41"/>
      <c r="CW132" s="42"/>
      <c r="CX132" s="42"/>
      <c r="CY132" s="43"/>
      <c r="CZ132" s="44"/>
      <c r="DA132" s="45"/>
    </row>
    <row r="133" spans="1:105" s="2" customFormat="1" ht="29.25" customHeight="1" x14ac:dyDescent="0.3">
      <c r="A133" s="28"/>
      <c r="B133" s="29"/>
      <c r="C133" s="29"/>
      <c r="D133" s="29"/>
      <c r="E133" s="29"/>
      <c r="F133" s="29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0"/>
      <c r="AB133" s="30"/>
      <c r="AC133" s="30"/>
      <c r="AD133" s="30"/>
      <c r="AE133" s="32"/>
      <c r="AF133" s="32"/>
      <c r="AG133" s="32"/>
      <c r="AH133" s="34"/>
      <c r="AI133" s="33"/>
      <c r="AJ133" s="33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28"/>
      <c r="AV133" s="28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28"/>
      <c r="BH133" s="28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28"/>
      <c r="BT133" s="28"/>
      <c r="BU133" s="35"/>
      <c r="BV133" s="36"/>
      <c r="BW133" s="35"/>
      <c r="BX133" s="36"/>
      <c r="BY133" s="35"/>
      <c r="BZ133" s="36"/>
      <c r="CA133" s="34"/>
      <c r="CB133" s="34"/>
      <c r="CC133" s="34"/>
      <c r="CD133" s="37"/>
      <c r="CE133" s="37"/>
      <c r="CF133" s="38"/>
      <c r="CG133" s="40"/>
      <c r="CH133" s="39"/>
      <c r="CI133" s="40"/>
      <c r="CJ133" s="39"/>
      <c r="CK133" s="41"/>
      <c r="CL133" s="41"/>
      <c r="CM133" s="46"/>
      <c r="CN133" s="46"/>
      <c r="CO133" s="114"/>
      <c r="CP133" s="46"/>
      <c r="CQ133" s="114"/>
      <c r="CR133" s="47"/>
      <c r="CS133" s="48"/>
      <c r="CT133" s="41"/>
      <c r="CU133" s="41"/>
      <c r="CV133" s="41"/>
      <c r="CW133" s="42"/>
      <c r="CX133" s="42"/>
      <c r="CY133" s="43"/>
      <c r="CZ133" s="44"/>
      <c r="DA133" s="45"/>
    </row>
    <row r="134" spans="1:105" s="2" customFormat="1" ht="29.25" customHeight="1" x14ac:dyDescent="0.3">
      <c r="A134" s="28"/>
      <c r="B134" s="29"/>
      <c r="C134" s="29"/>
      <c r="D134" s="29"/>
      <c r="E134" s="29"/>
      <c r="F134" s="29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30"/>
      <c r="AB134" s="30"/>
      <c r="AC134" s="30"/>
      <c r="AD134" s="30"/>
      <c r="AE134" s="32"/>
      <c r="AF134" s="32"/>
      <c r="AG134" s="32"/>
      <c r="AH134" s="34"/>
      <c r="AI134" s="33"/>
      <c r="AJ134" s="33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28"/>
      <c r="AV134" s="28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28"/>
      <c r="BH134" s="28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28"/>
      <c r="BT134" s="28"/>
      <c r="BU134" s="35"/>
      <c r="BV134" s="36"/>
      <c r="BW134" s="35"/>
      <c r="BX134" s="36"/>
      <c r="BY134" s="35"/>
      <c r="BZ134" s="36"/>
      <c r="CA134" s="34"/>
      <c r="CB134" s="34"/>
      <c r="CC134" s="34"/>
      <c r="CD134" s="37"/>
      <c r="CE134" s="37"/>
      <c r="CF134" s="38"/>
      <c r="CG134" s="40"/>
      <c r="CH134" s="39"/>
      <c r="CI134" s="40"/>
      <c r="CJ134" s="39"/>
      <c r="CK134" s="41"/>
      <c r="CL134" s="41"/>
      <c r="CM134" s="46"/>
      <c r="CN134" s="46"/>
      <c r="CO134" s="114"/>
      <c r="CP134" s="46"/>
      <c r="CQ134" s="114"/>
      <c r="CR134" s="47"/>
      <c r="CS134" s="48"/>
      <c r="CT134" s="41"/>
      <c r="CU134" s="41"/>
      <c r="CV134" s="41"/>
      <c r="CW134" s="42"/>
      <c r="CX134" s="42"/>
      <c r="CY134" s="43"/>
      <c r="CZ134" s="44"/>
      <c r="DA134" s="45"/>
    </row>
    <row r="135" spans="1:105" s="2" customFormat="1" ht="29.25" customHeight="1" x14ac:dyDescent="0.3">
      <c r="A135" s="28"/>
      <c r="B135" s="29"/>
      <c r="C135" s="29"/>
      <c r="D135" s="29"/>
      <c r="E135" s="29"/>
      <c r="F135" s="29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30"/>
      <c r="AB135" s="30"/>
      <c r="AC135" s="30"/>
      <c r="AD135" s="30"/>
      <c r="AE135" s="32"/>
      <c r="AF135" s="32"/>
      <c r="AG135" s="32"/>
      <c r="AH135" s="34"/>
      <c r="AI135" s="33"/>
      <c r="AJ135" s="33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28"/>
      <c r="AV135" s="28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28"/>
      <c r="BH135" s="28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28"/>
      <c r="BT135" s="28"/>
      <c r="BU135" s="35"/>
      <c r="BV135" s="36"/>
      <c r="BW135" s="35"/>
      <c r="BX135" s="36"/>
      <c r="BY135" s="35"/>
      <c r="BZ135" s="36"/>
      <c r="CA135" s="34"/>
      <c r="CB135" s="34"/>
      <c r="CC135" s="34"/>
      <c r="CD135" s="37"/>
      <c r="CE135" s="37"/>
      <c r="CF135" s="38"/>
      <c r="CG135" s="40"/>
      <c r="CH135" s="39"/>
      <c r="CI135" s="40"/>
      <c r="CJ135" s="39"/>
      <c r="CK135" s="41"/>
      <c r="CL135" s="41"/>
      <c r="CM135" s="46"/>
      <c r="CN135" s="46"/>
      <c r="CO135" s="114"/>
      <c r="CP135" s="46"/>
      <c r="CQ135" s="114"/>
      <c r="CR135" s="47"/>
      <c r="CS135" s="48"/>
      <c r="CT135" s="41"/>
      <c r="CU135" s="41"/>
      <c r="CV135" s="41"/>
      <c r="CW135" s="42"/>
      <c r="CX135" s="42"/>
      <c r="CY135" s="43"/>
      <c r="CZ135" s="44"/>
      <c r="DA135" s="45"/>
    </row>
    <row r="136" spans="1:105" s="2" customFormat="1" ht="29.25" customHeight="1" x14ac:dyDescent="0.3">
      <c r="A136" s="28"/>
      <c r="B136" s="29"/>
      <c r="C136" s="29"/>
      <c r="D136" s="29"/>
      <c r="E136" s="29"/>
      <c r="F136" s="29"/>
      <c r="G136" s="2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30"/>
      <c r="AB136" s="30"/>
      <c r="AC136" s="30"/>
      <c r="AD136" s="30"/>
      <c r="AE136" s="32"/>
      <c r="AF136" s="32"/>
      <c r="AG136" s="32"/>
      <c r="AH136" s="34"/>
      <c r="AI136" s="33"/>
      <c r="AJ136" s="33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28"/>
      <c r="AV136" s="28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28"/>
      <c r="BH136" s="28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28"/>
      <c r="BT136" s="28"/>
      <c r="BU136" s="35"/>
      <c r="BV136" s="36"/>
      <c r="BW136" s="35"/>
      <c r="BX136" s="36"/>
      <c r="BY136" s="35"/>
      <c r="BZ136" s="36"/>
      <c r="CA136" s="34"/>
      <c r="CB136" s="34"/>
      <c r="CC136" s="34"/>
      <c r="CD136" s="37"/>
      <c r="CE136" s="37"/>
      <c r="CF136" s="38"/>
      <c r="CG136" s="40"/>
      <c r="CH136" s="39"/>
      <c r="CI136" s="40"/>
      <c r="CJ136" s="39"/>
      <c r="CK136" s="41"/>
      <c r="CL136" s="41"/>
      <c r="CM136" s="46"/>
      <c r="CN136" s="46"/>
      <c r="CO136" s="114"/>
      <c r="CP136" s="46"/>
      <c r="CQ136" s="114"/>
      <c r="CR136" s="47"/>
      <c r="CS136" s="48"/>
      <c r="CT136" s="41"/>
      <c r="CU136" s="41"/>
      <c r="CV136" s="41"/>
      <c r="CW136" s="42"/>
      <c r="CX136" s="42"/>
      <c r="CY136" s="43"/>
      <c r="CZ136" s="44"/>
      <c r="DA136" s="45"/>
    </row>
    <row r="137" spans="1:105" s="2" customFormat="1" ht="29.25" customHeight="1" x14ac:dyDescent="0.3">
      <c r="A137" s="28"/>
      <c r="B137" s="29"/>
      <c r="C137" s="29"/>
      <c r="D137" s="29"/>
      <c r="E137" s="29"/>
      <c r="F137" s="29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30"/>
      <c r="AB137" s="30"/>
      <c r="AC137" s="30"/>
      <c r="AD137" s="30"/>
      <c r="AE137" s="32"/>
      <c r="AF137" s="32"/>
      <c r="AG137" s="32"/>
      <c r="AH137" s="34"/>
      <c r="AI137" s="33"/>
      <c r="AJ137" s="33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28"/>
      <c r="AV137" s="28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28"/>
      <c r="BH137" s="28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28"/>
      <c r="BT137" s="28"/>
      <c r="BU137" s="35"/>
      <c r="BV137" s="36"/>
      <c r="BW137" s="35"/>
      <c r="BX137" s="36"/>
      <c r="BY137" s="35"/>
      <c r="BZ137" s="36"/>
      <c r="CA137" s="34"/>
      <c r="CB137" s="34"/>
      <c r="CC137" s="34"/>
      <c r="CD137" s="37"/>
      <c r="CE137" s="37"/>
      <c r="CF137" s="38"/>
      <c r="CG137" s="40"/>
      <c r="CH137" s="39"/>
      <c r="CI137" s="40"/>
      <c r="CJ137" s="39"/>
      <c r="CK137" s="41"/>
      <c r="CL137" s="41"/>
      <c r="CM137" s="46"/>
      <c r="CN137" s="46"/>
      <c r="CO137" s="114"/>
      <c r="CP137" s="46"/>
      <c r="CQ137" s="114"/>
      <c r="CR137" s="47"/>
      <c r="CS137" s="48"/>
      <c r="CT137" s="41"/>
      <c r="CU137" s="41"/>
      <c r="CV137" s="41"/>
      <c r="CW137" s="42"/>
      <c r="CX137" s="42"/>
      <c r="CY137" s="43"/>
      <c r="CZ137" s="44"/>
      <c r="DA137" s="45"/>
    </row>
    <row r="138" spans="1:105" s="2" customFormat="1" ht="29.25" customHeight="1" x14ac:dyDescent="0.3">
      <c r="A138" s="28"/>
      <c r="B138" s="29"/>
      <c r="C138" s="29"/>
      <c r="D138" s="29"/>
      <c r="E138" s="29"/>
      <c r="F138" s="29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30"/>
      <c r="AB138" s="30"/>
      <c r="AC138" s="30"/>
      <c r="AD138" s="30"/>
      <c r="AE138" s="32"/>
      <c r="AF138" s="32"/>
      <c r="AG138" s="32"/>
      <c r="AH138" s="34"/>
      <c r="AI138" s="33"/>
      <c r="AJ138" s="33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28"/>
      <c r="AV138" s="28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28"/>
      <c r="BH138" s="28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28"/>
      <c r="BT138" s="28"/>
      <c r="BU138" s="35"/>
      <c r="BV138" s="36"/>
      <c r="BW138" s="35"/>
      <c r="BX138" s="36"/>
      <c r="BY138" s="35"/>
      <c r="BZ138" s="36"/>
      <c r="CA138" s="34"/>
      <c r="CB138" s="34"/>
      <c r="CC138" s="34"/>
      <c r="CD138" s="37"/>
      <c r="CE138" s="37"/>
      <c r="CF138" s="38"/>
      <c r="CG138" s="40"/>
      <c r="CH138" s="39"/>
      <c r="CI138" s="40"/>
      <c r="CJ138" s="39"/>
      <c r="CK138" s="41"/>
      <c r="CL138" s="41"/>
      <c r="CM138" s="46"/>
      <c r="CN138" s="46"/>
      <c r="CO138" s="114"/>
      <c r="CP138" s="46"/>
      <c r="CQ138" s="114"/>
      <c r="CR138" s="47"/>
      <c r="CS138" s="48"/>
      <c r="CT138" s="41"/>
      <c r="CU138" s="41"/>
      <c r="CV138" s="41"/>
      <c r="CW138" s="42"/>
      <c r="CX138" s="42"/>
      <c r="CY138" s="43"/>
      <c r="CZ138" s="44"/>
      <c r="DA138" s="45"/>
    </row>
    <row r="139" spans="1:105" s="2" customFormat="1" ht="29.25" customHeight="1" x14ac:dyDescent="0.3">
      <c r="A139" s="28"/>
      <c r="B139" s="29"/>
      <c r="C139" s="29"/>
      <c r="D139" s="29"/>
      <c r="E139" s="29"/>
      <c r="F139" s="29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0"/>
      <c r="AB139" s="30"/>
      <c r="AC139" s="30"/>
      <c r="AD139" s="30"/>
      <c r="AE139" s="32"/>
      <c r="AF139" s="32"/>
      <c r="AG139" s="32"/>
      <c r="AH139" s="34"/>
      <c r="AI139" s="33"/>
      <c r="AJ139" s="33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28"/>
      <c r="AV139" s="28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28"/>
      <c r="BH139" s="28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28"/>
      <c r="BT139" s="28"/>
      <c r="BU139" s="35"/>
      <c r="BV139" s="36"/>
      <c r="BW139" s="35"/>
      <c r="BX139" s="36"/>
      <c r="BY139" s="35"/>
      <c r="BZ139" s="36"/>
      <c r="CA139" s="34"/>
      <c r="CB139" s="34"/>
      <c r="CC139" s="34"/>
      <c r="CD139" s="37"/>
      <c r="CE139" s="37"/>
      <c r="CF139" s="38"/>
      <c r="CG139" s="40"/>
      <c r="CH139" s="39"/>
      <c r="CI139" s="40"/>
      <c r="CJ139" s="39"/>
      <c r="CK139" s="41"/>
      <c r="CL139" s="41"/>
      <c r="CM139" s="46"/>
      <c r="CN139" s="46"/>
      <c r="CO139" s="114"/>
      <c r="CP139" s="46"/>
      <c r="CQ139" s="114"/>
      <c r="CR139" s="47"/>
      <c r="CS139" s="48"/>
      <c r="CT139" s="41"/>
      <c r="CU139" s="41"/>
      <c r="CV139" s="41"/>
      <c r="CW139" s="42"/>
      <c r="CX139" s="42"/>
      <c r="CY139" s="43"/>
      <c r="CZ139" s="44"/>
      <c r="DA139" s="45"/>
    </row>
    <row r="140" spans="1:105" s="2" customFormat="1" ht="29.25" customHeight="1" x14ac:dyDescent="0.3">
      <c r="A140" s="28"/>
      <c r="B140" s="29"/>
      <c r="C140" s="29"/>
      <c r="D140" s="29"/>
      <c r="E140" s="29"/>
      <c r="F140" s="29"/>
      <c r="G140" s="2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30"/>
      <c r="AB140" s="30"/>
      <c r="AC140" s="30"/>
      <c r="AD140" s="30"/>
      <c r="AE140" s="32"/>
      <c r="AF140" s="32"/>
      <c r="AG140" s="32"/>
      <c r="AH140" s="34"/>
      <c r="AI140" s="33"/>
      <c r="AJ140" s="33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28"/>
      <c r="AV140" s="28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28"/>
      <c r="BH140" s="28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28"/>
      <c r="BT140" s="28"/>
      <c r="BU140" s="35"/>
      <c r="BV140" s="36"/>
      <c r="BW140" s="35"/>
      <c r="BX140" s="36"/>
      <c r="BY140" s="35"/>
      <c r="BZ140" s="36"/>
      <c r="CA140" s="34"/>
      <c r="CB140" s="34"/>
      <c r="CC140" s="34"/>
      <c r="CD140" s="37"/>
      <c r="CE140" s="37"/>
      <c r="CF140" s="38"/>
      <c r="CG140" s="40"/>
      <c r="CH140" s="39"/>
      <c r="CI140" s="40"/>
      <c r="CJ140" s="39"/>
      <c r="CK140" s="41"/>
      <c r="CL140" s="41"/>
      <c r="CM140" s="46"/>
      <c r="CN140" s="46"/>
      <c r="CO140" s="114"/>
      <c r="CP140" s="46"/>
      <c r="CQ140" s="114"/>
      <c r="CR140" s="47"/>
      <c r="CS140" s="48"/>
      <c r="CT140" s="41"/>
      <c r="CU140" s="41"/>
      <c r="CV140" s="41"/>
      <c r="CW140" s="42"/>
      <c r="CX140" s="42"/>
      <c r="CY140" s="43"/>
      <c r="CZ140" s="44"/>
      <c r="DA140" s="45"/>
    </row>
    <row r="141" spans="1:105" s="2" customFormat="1" ht="29.25" customHeight="1" x14ac:dyDescent="0.3">
      <c r="A141" s="28"/>
      <c r="B141" s="29"/>
      <c r="C141" s="29"/>
      <c r="D141" s="29"/>
      <c r="E141" s="29"/>
      <c r="F141" s="29"/>
      <c r="G141" s="2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0"/>
      <c r="AB141" s="30"/>
      <c r="AC141" s="30"/>
      <c r="AD141" s="30"/>
      <c r="AE141" s="32"/>
      <c r="AF141" s="32"/>
      <c r="AG141" s="32"/>
      <c r="AH141" s="34"/>
      <c r="AI141" s="33"/>
      <c r="AJ141" s="33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28"/>
      <c r="AV141" s="28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28"/>
      <c r="BH141" s="28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28"/>
      <c r="BT141" s="28"/>
      <c r="BU141" s="35"/>
      <c r="BV141" s="36"/>
      <c r="BW141" s="35"/>
      <c r="BX141" s="36"/>
      <c r="BY141" s="35"/>
      <c r="BZ141" s="36"/>
      <c r="CA141" s="34"/>
      <c r="CB141" s="34"/>
      <c r="CC141" s="34"/>
      <c r="CD141" s="37"/>
      <c r="CE141" s="37"/>
      <c r="CF141" s="38"/>
      <c r="CG141" s="40"/>
      <c r="CH141" s="39"/>
      <c r="CI141" s="40"/>
      <c r="CJ141" s="39"/>
      <c r="CK141" s="41"/>
      <c r="CL141" s="41"/>
      <c r="CM141" s="46"/>
      <c r="CN141" s="46"/>
      <c r="CO141" s="114"/>
      <c r="CP141" s="46"/>
      <c r="CQ141" s="114"/>
      <c r="CR141" s="47"/>
      <c r="CS141" s="48"/>
      <c r="CT141" s="41"/>
      <c r="CU141" s="41"/>
      <c r="CV141" s="41"/>
      <c r="CW141" s="42"/>
      <c r="CX141" s="42"/>
      <c r="CY141" s="43"/>
      <c r="CZ141" s="44"/>
      <c r="DA141" s="45"/>
    </row>
    <row r="142" spans="1:105" s="2" customFormat="1" ht="29.25" customHeight="1" x14ac:dyDescent="0.3">
      <c r="A142" s="28"/>
      <c r="B142" s="29"/>
      <c r="C142" s="29"/>
      <c r="D142" s="29"/>
      <c r="E142" s="29"/>
      <c r="F142" s="29"/>
      <c r="G142" s="2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30"/>
      <c r="AB142" s="30"/>
      <c r="AC142" s="30"/>
      <c r="AD142" s="30"/>
      <c r="AE142" s="32"/>
      <c r="AF142" s="32"/>
      <c r="AG142" s="32"/>
      <c r="AH142" s="34"/>
      <c r="AI142" s="33"/>
      <c r="AJ142" s="33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28"/>
      <c r="AV142" s="28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28"/>
      <c r="BH142" s="28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28"/>
      <c r="BT142" s="28"/>
      <c r="BU142" s="35"/>
      <c r="BV142" s="36"/>
      <c r="BW142" s="35"/>
      <c r="BX142" s="36"/>
      <c r="BY142" s="35"/>
      <c r="BZ142" s="36"/>
      <c r="CA142" s="34"/>
      <c r="CB142" s="34"/>
      <c r="CC142" s="34"/>
      <c r="CD142" s="37"/>
      <c r="CE142" s="37"/>
      <c r="CF142" s="38"/>
      <c r="CG142" s="40"/>
      <c r="CH142" s="39"/>
      <c r="CI142" s="40"/>
      <c r="CJ142" s="39"/>
      <c r="CK142" s="41"/>
      <c r="CL142" s="41"/>
      <c r="CM142" s="46"/>
      <c r="CN142" s="46"/>
      <c r="CO142" s="114"/>
      <c r="CP142" s="46"/>
      <c r="CQ142" s="114"/>
      <c r="CR142" s="47"/>
      <c r="CS142" s="48"/>
      <c r="CT142" s="41"/>
      <c r="CU142" s="41"/>
      <c r="CV142" s="41"/>
      <c r="CW142" s="42"/>
      <c r="CX142" s="42"/>
      <c r="CY142" s="43"/>
      <c r="CZ142" s="44"/>
      <c r="DA142" s="45"/>
    </row>
    <row r="143" spans="1:105" s="2" customFormat="1" ht="29.25" customHeight="1" x14ac:dyDescent="0.3">
      <c r="A143" s="28"/>
      <c r="B143" s="29"/>
      <c r="C143" s="29"/>
      <c r="D143" s="29"/>
      <c r="E143" s="29"/>
      <c r="F143" s="29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0"/>
      <c r="AB143" s="30"/>
      <c r="AC143" s="30"/>
      <c r="AD143" s="30"/>
      <c r="AE143" s="32"/>
      <c r="AF143" s="32"/>
      <c r="AG143" s="32"/>
      <c r="AH143" s="34"/>
      <c r="AI143" s="33"/>
      <c r="AJ143" s="33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28"/>
      <c r="AV143" s="28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28"/>
      <c r="BH143" s="28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28"/>
      <c r="BT143" s="28"/>
      <c r="BU143" s="35"/>
      <c r="BV143" s="36"/>
      <c r="BW143" s="35"/>
      <c r="BX143" s="36"/>
      <c r="BY143" s="35"/>
      <c r="BZ143" s="36"/>
      <c r="CA143" s="34"/>
      <c r="CB143" s="34"/>
      <c r="CC143" s="34"/>
      <c r="CD143" s="37"/>
      <c r="CE143" s="37"/>
      <c r="CF143" s="38"/>
      <c r="CG143" s="40"/>
      <c r="CH143" s="39"/>
      <c r="CI143" s="40"/>
      <c r="CJ143" s="39"/>
      <c r="CK143" s="41"/>
      <c r="CL143" s="41"/>
      <c r="CM143" s="46"/>
      <c r="CN143" s="46"/>
      <c r="CO143" s="114"/>
      <c r="CP143" s="46"/>
      <c r="CQ143" s="114"/>
      <c r="CR143" s="47"/>
      <c r="CS143" s="48"/>
      <c r="CT143" s="41"/>
      <c r="CU143" s="41"/>
      <c r="CV143" s="41"/>
      <c r="CW143" s="42"/>
      <c r="CX143" s="42"/>
      <c r="CY143" s="43"/>
      <c r="CZ143" s="44"/>
      <c r="DA143" s="45"/>
    </row>
    <row r="144" spans="1:105" s="2" customFormat="1" ht="29.25" customHeight="1" x14ac:dyDescent="0.3">
      <c r="A144" s="28"/>
      <c r="B144" s="29"/>
      <c r="C144" s="29"/>
      <c r="D144" s="29"/>
      <c r="E144" s="29"/>
      <c r="F144" s="29"/>
      <c r="G144" s="2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30"/>
      <c r="AB144" s="30"/>
      <c r="AC144" s="30"/>
      <c r="AD144" s="30"/>
      <c r="AE144" s="32"/>
      <c r="AF144" s="32"/>
      <c r="AG144" s="32"/>
      <c r="AH144" s="34"/>
      <c r="AI144" s="33"/>
      <c r="AJ144" s="33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28"/>
      <c r="AV144" s="28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28"/>
      <c r="BH144" s="28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28"/>
      <c r="BT144" s="28"/>
      <c r="BU144" s="35"/>
      <c r="BV144" s="36"/>
      <c r="BW144" s="35"/>
      <c r="BX144" s="36"/>
      <c r="BY144" s="35"/>
      <c r="BZ144" s="36"/>
      <c r="CA144" s="34"/>
      <c r="CB144" s="34"/>
      <c r="CC144" s="34"/>
      <c r="CD144" s="37"/>
      <c r="CE144" s="37"/>
      <c r="CF144" s="38"/>
      <c r="CG144" s="40"/>
      <c r="CH144" s="39"/>
      <c r="CI144" s="40"/>
      <c r="CJ144" s="39"/>
      <c r="CK144" s="41"/>
      <c r="CL144" s="41"/>
      <c r="CM144" s="46"/>
      <c r="CN144" s="46"/>
      <c r="CO144" s="114"/>
      <c r="CP144" s="46"/>
      <c r="CQ144" s="114"/>
      <c r="CR144" s="47"/>
      <c r="CS144" s="48"/>
      <c r="CT144" s="41"/>
      <c r="CU144" s="41"/>
      <c r="CV144" s="41"/>
      <c r="CW144" s="42"/>
      <c r="CX144" s="42"/>
      <c r="CY144" s="43"/>
      <c r="CZ144" s="44"/>
      <c r="DA144" s="45"/>
    </row>
    <row r="145" spans="1:105" s="2" customFormat="1" ht="29.25" customHeight="1" x14ac:dyDescent="0.3">
      <c r="A145" s="28"/>
      <c r="B145" s="29"/>
      <c r="C145" s="29"/>
      <c r="D145" s="29"/>
      <c r="E145" s="29"/>
      <c r="F145" s="29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0"/>
      <c r="AB145" s="30"/>
      <c r="AC145" s="30"/>
      <c r="AD145" s="30"/>
      <c r="AE145" s="32"/>
      <c r="AF145" s="32"/>
      <c r="AG145" s="32"/>
      <c r="AH145" s="34"/>
      <c r="AI145" s="33"/>
      <c r="AJ145" s="33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28"/>
      <c r="AV145" s="28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28"/>
      <c r="BH145" s="28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28"/>
      <c r="BT145" s="28"/>
      <c r="BU145" s="35"/>
      <c r="BV145" s="36"/>
      <c r="BW145" s="35"/>
      <c r="BX145" s="36"/>
      <c r="BY145" s="35"/>
      <c r="BZ145" s="36"/>
      <c r="CA145" s="34"/>
      <c r="CB145" s="34"/>
      <c r="CC145" s="34"/>
      <c r="CD145" s="37"/>
      <c r="CE145" s="37"/>
      <c r="CF145" s="38"/>
      <c r="CG145" s="40"/>
      <c r="CH145" s="39"/>
      <c r="CI145" s="40"/>
      <c r="CJ145" s="39"/>
      <c r="CK145" s="41"/>
      <c r="CL145" s="41"/>
      <c r="CM145" s="46"/>
      <c r="CN145" s="46"/>
      <c r="CO145" s="114"/>
      <c r="CP145" s="46"/>
      <c r="CQ145" s="114"/>
      <c r="CR145" s="47"/>
      <c r="CS145" s="48"/>
      <c r="CT145" s="41"/>
      <c r="CU145" s="41"/>
      <c r="CV145" s="41"/>
      <c r="CW145" s="42"/>
      <c r="CX145" s="42"/>
      <c r="CY145" s="43"/>
      <c r="CZ145" s="44"/>
      <c r="DA145" s="45"/>
    </row>
    <row r="146" spans="1:105" s="2" customFormat="1" ht="29.25" customHeight="1" x14ac:dyDescent="0.3">
      <c r="A146" s="28"/>
      <c r="B146" s="29"/>
      <c r="C146" s="29"/>
      <c r="D146" s="29"/>
      <c r="E146" s="29"/>
      <c r="F146" s="29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30"/>
      <c r="AB146" s="30"/>
      <c r="AC146" s="30"/>
      <c r="AD146" s="30"/>
      <c r="AE146" s="32"/>
      <c r="AF146" s="32"/>
      <c r="AG146" s="32"/>
      <c r="AH146" s="34"/>
      <c r="AI146" s="33"/>
      <c r="AJ146" s="33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28"/>
      <c r="AV146" s="28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28"/>
      <c r="BH146" s="28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28"/>
      <c r="BT146" s="28"/>
      <c r="BU146" s="35"/>
      <c r="BV146" s="36"/>
      <c r="BW146" s="35"/>
      <c r="BX146" s="36"/>
      <c r="BY146" s="35"/>
      <c r="BZ146" s="36"/>
      <c r="CA146" s="34"/>
      <c r="CB146" s="34"/>
      <c r="CC146" s="34"/>
      <c r="CD146" s="37"/>
      <c r="CE146" s="37"/>
      <c r="CF146" s="38"/>
      <c r="CG146" s="40"/>
      <c r="CH146" s="39"/>
      <c r="CI146" s="40"/>
      <c r="CJ146" s="39"/>
      <c r="CK146" s="41"/>
      <c r="CL146" s="41"/>
      <c r="CM146" s="46"/>
      <c r="CN146" s="46"/>
      <c r="CO146" s="114"/>
      <c r="CP146" s="46"/>
      <c r="CQ146" s="114"/>
      <c r="CR146" s="47"/>
      <c r="CS146" s="48"/>
      <c r="CT146" s="41"/>
      <c r="CU146" s="41"/>
      <c r="CV146" s="41"/>
      <c r="CW146" s="42"/>
      <c r="CX146" s="42"/>
      <c r="CY146" s="43"/>
      <c r="CZ146" s="44"/>
      <c r="DA146" s="45"/>
    </row>
    <row r="147" spans="1:105" s="2" customFormat="1" ht="29.25" customHeight="1" x14ac:dyDescent="0.3">
      <c r="A147" s="28"/>
      <c r="B147" s="29"/>
      <c r="C147" s="29"/>
      <c r="D147" s="29"/>
      <c r="E147" s="29"/>
      <c r="F147" s="29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30"/>
      <c r="AB147" s="30"/>
      <c r="AC147" s="30"/>
      <c r="AD147" s="30"/>
      <c r="AE147" s="32"/>
      <c r="AF147" s="32"/>
      <c r="AG147" s="32"/>
      <c r="AH147" s="34"/>
      <c r="AI147" s="33"/>
      <c r="AJ147" s="33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28"/>
      <c r="AV147" s="28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28"/>
      <c r="BH147" s="28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28"/>
      <c r="BT147" s="28"/>
      <c r="BU147" s="35"/>
      <c r="BV147" s="36"/>
      <c r="BW147" s="35"/>
      <c r="BX147" s="36"/>
      <c r="BY147" s="35"/>
      <c r="BZ147" s="36"/>
      <c r="CA147" s="34"/>
      <c r="CB147" s="34"/>
      <c r="CC147" s="34"/>
      <c r="CD147" s="37"/>
      <c r="CE147" s="37"/>
      <c r="CF147" s="38"/>
      <c r="CG147" s="40"/>
      <c r="CH147" s="39"/>
      <c r="CI147" s="40"/>
      <c r="CJ147" s="39"/>
      <c r="CK147" s="41"/>
      <c r="CL147" s="41"/>
      <c r="CM147" s="46"/>
      <c r="CN147" s="46"/>
      <c r="CO147" s="114"/>
      <c r="CP147" s="46"/>
      <c r="CQ147" s="114"/>
      <c r="CR147" s="47"/>
      <c r="CS147" s="48"/>
      <c r="CT147" s="41"/>
      <c r="CU147" s="41"/>
      <c r="CV147" s="41"/>
      <c r="CW147" s="42"/>
      <c r="CX147" s="42"/>
      <c r="CY147" s="43"/>
      <c r="CZ147" s="44"/>
      <c r="DA147" s="45"/>
    </row>
    <row r="148" spans="1:105" s="2" customFormat="1" ht="29.25" customHeight="1" x14ac:dyDescent="0.3">
      <c r="A148" s="28"/>
      <c r="B148" s="29"/>
      <c r="C148" s="29"/>
      <c r="D148" s="29"/>
      <c r="E148" s="29"/>
      <c r="F148" s="29"/>
      <c r="G148" s="2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30"/>
      <c r="AB148" s="30"/>
      <c r="AC148" s="30"/>
      <c r="AD148" s="30"/>
      <c r="AE148" s="32"/>
      <c r="AF148" s="32"/>
      <c r="AG148" s="32"/>
      <c r="AH148" s="34"/>
      <c r="AI148" s="33"/>
      <c r="AJ148" s="33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28"/>
      <c r="AV148" s="28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28"/>
      <c r="BH148" s="28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28"/>
      <c r="BT148" s="28"/>
      <c r="BU148" s="35"/>
      <c r="BV148" s="36"/>
      <c r="BW148" s="35"/>
      <c r="BX148" s="36"/>
      <c r="BY148" s="35"/>
      <c r="BZ148" s="36"/>
      <c r="CA148" s="34"/>
      <c r="CB148" s="34"/>
      <c r="CC148" s="34"/>
      <c r="CD148" s="37"/>
      <c r="CE148" s="37"/>
      <c r="CF148" s="38"/>
      <c r="CG148" s="40"/>
      <c r="CH148" s="39"/>
      <c r="CI148" s="40"/>
      <c r="CJ148" s="39"/>
      <c r="CK148" s="41"/>
      <c r="CL148" s="41"/>
      <c r="CM148" s="46"/>
      <c r="CN148" s="46"/>
      <c r="CO148" s="114"/>
      <c r="CP148" s="46"/>
      <c r="CQ148" s="114"/>
      <c r="CR148" s="47"/>
      <c r="CS148" s="48"/>
      <c r="CT148" s="41"/>
      <c r="CU148" s="41"/>
      <c r="CV148" s="41"/>
      <c r="CW148" s="42"/>
      <c r="CX148" s="42"/>
      <c r="CY148" s="43"/>
      <c r="CZ148" s="44"/>
      <c r="DA148" s="45"/>
    </row>
    <row r="149" spans="1:105" s="2" customFormat="1" ht="29.25" customHeight="1" x14ac:dyDescent="0.3">
      <c r="A149" s="28"/>
      <c r="B149" s="29"/>
      <c r="C149" s="29"/>
      <c r="D149" s="29"/>
      <c r="E149" s="29"/>
      <c r="F149" s="29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0"/>
      <c r="AB149" s="30"/>
      <c r="AC149" s="30"/>
      <c r="AD149" s="30"/>
      <c r="AE149" s="32"/>
      <c r="AF149" s="32"/>
      <c r="AG149" s="32"/>
      <c r="AH149" s="34"/>
      <c r="AI149" s="33"/>
      <c r="AJ149" s="33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28"/>
      <c r="AV149" s="28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28"/>
      <c r="BH149" s="28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28"/>
      <c r="BT149" s="28"/>
      <c r="BU149" s="35"/>
      <c r="BV149" s="36"/>
      <c r="BW149" s="35"/>
      <c r="BX149" s="36"/>
      <c r="BY149" s="35"/>
      <c r="BZ149" s="36"/>
      <c r="CA149" s="34"/>
      <c r="CB149" s="34"/>
      <c r="CC149" s="34"/>
      <c r="CD149" s="37"/>
      <c r="CE149" s="37"/>
      <c r="CF149" s="38"/>
      <c r="CG149" s="40"/>
      <c r="CH149" s="39"/>
      <c r="CI149" s="40"/>
      <c r="CJ149" s="39"/>
      <c r="CK149" s="41"/>
      <c r="CL149" s="41"/>
      <c r="CM149" s="46"/>
      <c r="CN149" s="46"/>
      <c r="CO149" s="114"/>
      <c r="CP149" s="46"/>
      <c r="CQ149" s="114"/>
      <c r="CR149" s="47"/>
      <c r="CS149" s="48"/>
      <c r="CT149" s="41"/>
      <c r="CU149" s="41"/>
      <c r="CV149" s="41"/>
      <c r="CW149" s="42"/>
      <c r="CX149" s="42"/>
      <c r="CY149" s="43"/>
      <c r="CZ149" s="44"/>
      <c r="DA149" s="45"/>
    </row>
    <row r="150" spans="1:105" s="2" customFormat="1" ht="29.25" customHeight="1" x14ac:dyDescent="0.3">
      <c r="A150" s="28"/>
      <c r="B150" s="29"/>
      <c r="C150" s="29"/>
      <c r="D150" s="29"/>
      <c r="E150" s="29"/>
      <c r="F150" s="29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0"/>
      <c r="AB150" s="30"/>
      <c r="AC150" s="30"/>
      <c r="AD150" s="30"/>
      <c r="AE150" s="32"/>
      <c r="AF150" s="32"/>
      <c r="AG150" s="32"/>
      <c r="AH150" s="34"/>
      <c r="AI150" s="33"/>
      <c r="AJ150" s="33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28"/>
      <c r="AV150" s="28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28"/>
      <c r="BH150" s="28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28"/>
      <c r="BT150" s="28"/>
      <c r="BU150" s="35"/>
      <c r="BV150" s="36"/>
      <c r="BW150" s="35"/>
      <c r="BX150" s="36"/>
      <c r="BY150" s="35"/>
      <c r="BZ150" s="36"/>
      <c r="CA150" s="34"/>
      <c r="CB150" s="34"/>
      <c r="CC150" s="34"/>
      <c r="CD150" s="37"/>
      <c r="CE150" s="37"/>
      <c r="CF150" s="38"/>
      <c r="CG150" s="40"/>
      <c r="CH150" s="39"/>
      <c r="CI150" s="40"/>
      <c r="CJ150" s="39"/>
      <c r="CK150" s="41"/>
      <c r="CL150" s="41"/>
      <c r="CM150" s="46"/>
      <c r="CN150" s="46"/>
      <c r="CO150" s="114"/>
      <c r="CP150" s="46"/>
      <c r="CQ150" s="114"/>
      <c r="CR150" s="47"/>
      <c r="CS150" s="48"/>
      <c r="CT150" s="41"/>
      <c r="CU150" s="41"/>
      <c r="CV150" s="41"/>
      <c r="CW150" s="42"/>
      <c r="CX150" s="42"/>
      <c r="CY150" s="43"/>
      <c r="CZ150" s="44"/>
      <c r="DA150" s="45"/>
    </row>
    <row r="151" spans="1:105" s="2" customFormat="1" ht="29.25" customHeight="1" x14ac:dyDescent="0.3">
      <c r="A151" s="28"/>
      <c r="B151" s="29"/>
      <c r="C151" s="29"/>
      <c r="D151" s="29"/>
      <c r="E151" s="29"/>
      <c r="F151" s="29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0"/>
      <c r="AB151" s="30"/>
      <c r="AC151" s="30"/>
      <c r="AD151" s="30"/>
      <c r="AE151" s="32"/>
      <c r="AF151" s="32"/>
      <c r="AG151" s="32"/>
      <c r="AH151" s="34"/>
      <c r="AI151" s="33"/>
      <c r="AJ151" s="33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28"/>
      <c r="AV151" s="28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28"/>
      <c r="BH151" s="28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28"/>
      <c r="BT151" s="28"/>
      <c r="BU151" s="35"/>
      <c r="BV151" s="36"/>
      <c r="BW151" s="35"/>
      <c r="BX151" s="36"/>
      <c r="BY151" s="35"/>
      <c r="BZ151" s="36"/>
      <c r="CA151" s="34"/>
      <c r="CB151" s="34"/>
      <c r="CC151" s="34"/>
      <c r="CD151" s="37"/>
      <c r="CE151" s="37"/>
      <c r="CF151" s="38"/>
      <c r="CG151" s="40"/>
      <c r="CH151" s="39"/>
      <c r="CI151" s="40"/>
      <c r="CJ151" s="39"/>
      <c r="CK151" s="41"/>
      <c r="CL151" s="41"/>
      <c r="CM151" s="46"/>
      <c r="CN151" s="46"/>
      <c r="CO151" s="114"/>
      <c r="CP151" s="46"/>
      <c r="CQ151" s="114"/>
      <c r="CR151" s="47"/>
      <c r="CS151" s="48"/>
      <c r="CT151" s="41"/>
      <c r="CU151" s="41"/>
      <c r="CV151" s="41"/>
      <c r="CW151" s="42"/>
      <c r="CX151" s="42"/>
      <c r="CY151" s="43"/>
      <c r="CZ151" s="44"/>
      <c r="DA151" s="45"/>
    </row>
    <row r="152" spans="1:105" s="2" customFormat="1" ht="29.25" customHeight="1" x14ac:dyDescent="0.3">
      <c r="A152" s="28"/>
      <c r="B152" s="29"/>
      <c r="C152" s="29"/>
      <c r="D152" s="29"/>
      <c r="E152" s="29"/>
      <c r="F152" s="29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0"/>
      <c r="AB152" s="30"/>
      <c r="AC152" s="30"/>
      <c r="AD152" s="30"/>
      <c r="AE152" s="32"/>
      <c r="AF152" s="32"/>
      <c r="AG152" s="32"/>
      <c r="AH152" s="34"/>
      <c r="AI152" s="33"/>
      <c r="AJ152" s="33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28"/>
      <c r="AV152" s="28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28"/>
      <c r="BH152" s="28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28"/>
      <c r="BT152" s="28"/>
      <c r="BU152" s="35"/>
      <c r="BV152" s="36"/>
      <c r="BW152" s="35"/>
      <c r="BX152" s="36"/>
      <c r="BY152" s="35"/>
      <c r="BZ152" s="36"/>
      <c r="CA152" s="34"/>
      <c r="CB152" s="34"/>
      <c r="CC152" s="34"/>
      <c r="CD152" s="37"/>
      <c r="CE152" s="37"/>
      <c r="CF152" s="38"/>
      <c r="CG152" s="40"/>
      <c r="CH152" s="39"/>
      <c r="CI152" s="40"/>
      <c r="CJ152" s="39"/>
      <c r="CK152" s="41"/>
      <c r="CL152" s="41"/>
      <c r="CM152" s="46"/>
      <c r="CN152" s="46"/>
      <c r="CO152" s="114"/>
      <c r="CP152" s="46"/>
      <c r="CQ152" s="114"/>
      <c r="CR152" s="47"/>
      <c r="CS152" s="48"/>
      <c r="CT152" s="41"/>
      <c r="CU152" s="41"/>
      <c r="CV152" s="41"/>
      <c r="CW152" s="42"/>
      <c r="CX152" s="42"/>
      <c r="CY152" s="43"/>
      <c r="CZ152" s="44"/>
      <c r="DA152" s="45"/>
    </row>
    <row r="153" spans="1:105" s="2" customFormat="1" ht="29.25" customHeight="1" x14ac:dyDescent="0.3">
      <c r="A153" s="28"/>
      <c r="B153" s="29"/>
      <c r="C153" s="29"/>
      <c r="D153" s="29"/>
      <c r="E153" s="29"/>
      <c r="F153" s="29"/>
      <c r="G153" s="2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0"/>
      <c r="AB153" s="30"/>
      <c r="AC153" s="30"/>
      <c r="AD153" s="30"/>
      <c r="AE153" s="32"/>
      <c r="AF153" s="32"/>
      <c r="AG153" s="32"/>
      <c r="AH153" s="34"/>
      <c r="AI153" s="33"/>
      <c r="AJ153" s="33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28"/>
      <c r="AV153" s="28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28"/>
      <c r="BH153" s="28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28"/>
      <c r="BT153" s="28"/>
      <c r="BU153" s="35"/>
      <c r="BV153" s="36"/>
      <c r="BW153" s="35"/>
      <c r="BX153" s="36"/>
      <c r="BY153" s="35"/>
      <c r="BZ153" s="36"/>
      <c r="CA153" s="34"/>
      <c r="CB153" s="34"/>
      <c r="CC153" s="34"/>
      <c r="CD153" s="37"/>
      <c r="CE153" s="37"/>
      <c r="CF153" s="38"/>
      <c r="CG153" s="40"/>
      <c r="CH153" s="39"/>
      <c r="CI153" s="40"/>
      <c r="CJ153" s="39"/>
      <c r="CK153" s="41"/>
      <c r="CL153" s="41"/>
      <c r="CM153" s="46"/>
      <c r="CN153" s="46"/>
      <c r="CO153" s="114"/>
      <c r="CP153" s="46"/>
      <c r="CQ153" s="114"/>
      <c r="CR153" s="47"/>
      <c r="CS153" s="48"/>
      <c r="CT153" s="41"/>
      <c r="CU153" s="41"/>
      <c r="CV153" s="41"/>
      <c r="CW153" s="42"/>
      <c r="CX153" s="42"/>
      <c r="CY153" s="43"/>
      <c r="CZ153" s="44"/>
      <c r="DA153" s="45"/>
    </row>
    <row r="154" spans="1:105" s="2" customFormat="1" ht="29.25" customHeight="1" x14ac:dyDescent="0.3">
      <c r="A154" s="28"/>
      <c r="B154" s="29"/>
      <c r="C154" s="29"/>
      <c r="D154" s="29"/>
      <c r="E154" s="29"/>
      <c r="F154" s="29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0"/>
      <c r="AB154" s="30"/>
      <c r="AC154" s="30"/>
      <c r="AD154" s="30"/>
      <c r="AE154" s="32"/>
      <c r="AF154" s="32"/>
      <c r="AG154" s="32"/>
      <c r="AH154" s="34"/>
      <c r="AI154" s="33"/>
      <c r="AJ154" s="33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28"/>
      <c r="AV154" s="28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28"/>
      <c r="BH154" s="28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28"/>
      <c r="BT154" s="28"/>
      <c r="BU154" s="35"/>
      <c r="BV154" s="36"/>
      <c r="BW154" s="35"/>
      <c r="BX154" s="36"/>
      <c r="BY154" s="35"/>
      <c r="BZ154" s="36"/>
      <c r="CA154" s="34"/>
      <c r="CB154" s="34"/>
      <c r="CC154" s="34"/>
      <c r="CD154" s="37"/>
      <c r="CE154" s="37"/>
      <c r="CF154" s="38"/>
      <c r="CG154" s="40"/>
      <c r="CH154" s="39"/>
      <c r="CI154" s="40"/>
      <c r="CJ154" s="39"/>
      <c r="CK154" s="41"/>
      <c r="CL154" s="41"/>
      <c r="CM154" s="46"/>
      <c r="CN154" s="46"/>
      <c r="CO154" s="114"/>
      <c r="CP154" s="46"/>
      <c r="CQ154" s="114"/>
      <c r="CR154" s="47"/>
      <c r="CS154" s="48"/>
      <c r="CT154" s="41"/>
      <c r="CU154" s="41"/>
      <c r="CV154" s="41"/>
      <c r="CW154" s="42"/>
      <c r="CX154" s="42"/>
      <c r="CY154" s="43"/>
      <c r="CZ154" s="44"/>
      <c r="DA154" s="45"/>
    </row>
    <row r="155" spans="1:105" s="2" customFormat="1" ht="29.25" customHeight="1" x14ac:dyDescent="0.3">
      <c r="A155" s="28"/>
      <c r="B155" s="29"/>
      <c r="C155" s="29"/>
      <c r="D155" s="29"/>
      <c r="E155" s="29"/>
      <c r="F155" s="29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30"/>
      <c r="AB155" s="30"/>
      <c r="AC155" s="30"/>
      <c r="AD155" s="30"/>
      <c r="AE155" s="32"/>
      <c r="AF155" s="32"/>
      <c r="AG155" s="32"/>
      <c r="AH155" s="34"/>
      <c r="AI155" s="33"/>
      <c r="AJ155" s="33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28"/>
      <c r="AV155" s="28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28"/>
      <c r="BH155" s="28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28"/>
      <c r="BT155" s="28"/>
      <c r="BU155" s="35"/>
      <c r="BV155" s="36"/>
      <c r="BW155" s="35"/>
      <c r="BX155" s="36"/>
      <c r="BY155" s="35"/>
      <c r="BZ155" s="36"/>
      <c r="CA155" s="34"/>
      <c r="CB155" s="34"/>
      <c r="CC155" s="34"/>
      <c r="CD155" s="37"/>
      <c r="CE155" s="37"/>
      <c r="CF155" s="38"/>
      <c r="CG155" s="40"/>
      <c r="CH155" s="39"/>
      <c r="CI155" s="40"/>
      <c r="CJ155" s="39"/>
      <c r="CK155" s="41"/>
      <c r="CL155" s="41"/>
      <c r="CM155" s="46"/>
      <c r="CN155" s="46"/>
      <c r="CO155" s="114"/>
      <c r="CP155" s="46"/>
      <c r="CQ155" s="114"/>
      <c r="CR155" s="47"/>
      <c r="CS155" s="48"/>
      <c r="CT155" s="41"/>
      <c r="CU155" s="41"/>
      <c r="CV155" s="41"/>
      <c r="CW155" s="42"/>
      <c r="CX155" s="42"/>
      <c r="CY155" s="43"/>
      <c r="CZ155" s="44"/>
      <c r="DA155" s="45"/>
    </row>
    <row r="156" spans="1:105" s="2" customFormat="1" ht="29.25" customHeight="1" x14ac:dyDescent="0.3">
      <c r="A156" s="28"/>
      <c r="B156" s="29"/>
      <c r="C156" s="29"/>
      <c r="D156" s="29"/>
      <c r="E156" s="29"/>
      <c r="F156" s="29"/>
      <c r="G156" s="2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30"/>
      <c r="AB156" s="30"/>
      <c r="AC156" s="30"/>
      <c r="AD156" s="30"/>
      <c r="AE156" s="32"/>
      <c r="AF156" s="32"/>
      <c r="AG156" s="32"/>
      <c r="AH156" s="34"/>
      <c r="AI156" s="33"/>
      <c r="AJ156" s="33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28"/>
      <c r="AV156" s="28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28"/>
      <c r="BH156" s="28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28"/>
      <c r="BT156" s="28"/>
      <c r="BU156" s="35"/>
      <c r="BV156" s="36"/>
      <c r="BW156" s="35"/>
      <c r="BX156" s="36"/>
      <c r="BY156" s="35"/>
      <c r="BZ156" s="36"/>
      <c r="CA156" s="34"/>
      <c r="CB156" s="34"/>
      <c r="CC156" s="34"/>
      <c r="CD156" s="37"/>
      <c r="CE156" s="37"/>
      <c r="CF156" s="38"/>
      <c r="CG156" s="40"/>
      <c r="CH156" s="39"/>
      <c r="CI156" s="40"/>
      <c r="CJ156" s="39"/>
      <c r="CK156" s="41"/>
      <c r="CL156" s="41"/>
      <c r="CM156" s="46"/>
      <c r="CN156" s="46"/>
      <c r="CO156" s="114"/>
      <c r="CP156" s="46"/>
      <c r="CQ156" s="114"/>
      <c r="CR156" s="47"/>
      <c r="CS156" s="48"/>
      <c r="CT156" s="41"/>
      <c r="CU156" s="41"/>
      <c r="CV156" s="41"/>
      <c r="CW156" s="42"/>
      <c r="CX156" s="42"/>
      <c r="CY156" s="43"/>
      <c r="CZ156" s="44"/>
      <c r="DA156" s="45"/>
    </row>
    <row r="157" spans="1:105" s="2" customFormat="1" ht="29.25" customHeight="1" x14ac:dyDescent="0.3">
      <c r="A157" s="28"/>
      <c r="B157" s="29"/>
      <c r="C157" s="29"/>
      <c r="D157" s="29"/>
      <c r="E157" s="29"/>
      <c r="F157" s="29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30"/>
      <c r="AB157" s="30"/>
      <c r="AC157" s="30"/>
      <c r="AD157" s="30"/>
      <c r="AE157" s="32"/>
      <c r="AF157" s="32"/>
      <c r="AG157" s="32"/>
      <c r="AH157" s="34"/>
      <c r="AI157" s="33"/>
      <c r="AJ157" s="33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28"/>
      <c r="AV157" s="28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28"/>
      <c r="BH157" s="28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28"/>
      <c r="BT157" s="28"/>
      <c r="BU157" s="35"/>
      <c r="BV157" s="36"/>
      <c r="BW157" s="35"/>
      <c r="BX157" s="36"/>
      <c r="BY157" s="35"/>
      <c r="BZ157" s="36"/>
      <c r="CA157" s="34"/>
      <c r="CB157" s="34"/>
      <c r="CC157" s="34"/>
      <c r="CD157" s="37"/>
      <c r="CE157" s="37"/>
      <c r="CF157" s="38"/>
      <c r="CG157" s="40"/>
      <c r="CH157" s="39"/>
      <c r="CI157" s="40"/>
      <c r="CJ157" s="39"/>
      <c r="CK157" s="41"/>
      <c r="CL157" s="41"/>
      <c r="CM157" s="46"/>
      <c r="CN157" s="46"/>
      <c r="CO157" s="114"/>
      <c r="CP157" s="46"/>
      <c r="CQ157" s="114"/>
      <c r="CR157" s="47"/>
      <c r="CS157" s="48"/>
      <c r="CT157" s="41"/>
      <c r="CU157" s="41"/>
      <c r="CV157" s="41"/>
      <c r="CW157" s="42"/>
      <c r="CX157" s="42"/>
      <c r="CY157" s="43"/>
      <c r="CZ157" s="44"/>
      <c r="DA157" s="45"/>
    </row>
    <row r="158" spans="1:105" s="2" customFormat="1" ht="29.25" customHeight="1" x14ac:dyDescent="0.3">
      <c r="A158" s="28"/>
      <c r="B158" s="29"/>
      <c r="C158" s="29"/>
      <c r="D158" s="29"/>
      <c r="E158" s="29"/>
      <c r="F158" s="29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30"/>
      <c r="AB158" s="30"/>
      <c r="AC158" s="30"/>
      <c r="AD158" s="30"/>
      <c r="AE158" s="32"/>
      <c r="AF158" s="32"/>
      <c r="AG158" s="32"/>
      <c r="AH158" s="34"/>
      <c r="AI158" s="33"/>
      <c r="AJ158" s="33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28"/>
      <c r="AV158" s="28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28"/>
      <c r="BH158" s="28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28"/>
      <c r="BT158" s="28"/>
      <c r="BU158" s="35"/>
      <c r="BV158" s="36"/>
      <c r="BW158" s="35"/>
      <c r="BX158" s="36"/>
      <c r="BY158" s="35"/>
      <c r="BZ158" s="36"/>
      <c r="CA158" s="34"/>
      <c r="CB158" s="34"/>
      <c r="CC158" s="34"/>
      <c r="CD158" s="37"/>
      <c r="CE158" s="37"/>
      <c r="CF158" s="38"/>
      <c r="CG158" s="40"/>
      <c r="CH158" s="39"/>
      <c r="CI158" s="40"/>
      <c r="CJ158" s="39"/>
      <c r="CK158" s="41"/>
      <c r="CL158" s="41"/>
      <c r="CM158" s="46"/>
      <c r="CN158" s="46"/>
      <c r="CO158" s="114"/>
      <c r="CP158" s="46"/>
      <c r="CQ158" s="114"/>
      <c r="CR158" s="47"/>
      <c r="CS158" s="48"/>
      <c r="CT158" s="41"/>
      <c r="CU158" s="41"/>
      <c r="CV158" s="41"/>
      <c r="CW158" s="42"/>
      <c r="CX158" s="42"/>
      <c r="CY158" s="43"/>
      <c r="CZ158" s="44"/>
      <c r="DA158" s="45"/>
    </row>
    <row r="159" spans="1:105" s="2" customFormat="1" ht="29.25" customHeight="1" x14ac:dyDescent="0.3">
      <c r="A159" s="28"/>
      <c r="B159" s="29"/>
      <c r="C159" s="29"/>
      <c r="D159" s="29"/>
      <c r="E159" s="29"/>
      <c r="F159" s="29"/>
      <c r="G159" s="2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30"/>
      <c r="AB159" s="30"/>
      <c r="AC159" s="30"/>
      <c r="AD159" s="30"/>
      <c r="AE159" s="32"/>
      <c r="AF159" s="32"/>
      <c r="AG159" s="32"/>
      <c r="AH159" s="34"/>
      <c r="AI159" s="33"/>
      <c r="AJ159" s="33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28"/>
      <c r="AV159" s="28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28"/>
      <c r="BH159" s="28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28"/>
      <c r="BT159" s="28"/>
      <c r="BU159" s="35"/>
      <c r="BV159" s="36"/>
      <c r="BW159" s="35"/>
      <c r="BX159" s="36"/>
      <c r="BY159" s="35"/>
      <c r="BZ159" s="36"/>
      <c r="CA159" s="34"/>
      <c r="CB159" s="34"/>
      <c r="CC159" s="34"/>
      <c r="CD159" s="37"/>
      <c r="CE159" s="37"/>
      <c r="CF159" s="38"/>
      <c r="CG159" s="40"/>
      <c r="CH159" s="39"/>
      <c r="CI159" s="40"/>
      <c r="CJ159" s="39"/>
      <c r="CK159" s="41"/>
      <c r="CL159" s="41"/>
      <c r="CM159" s="46"/>
      <c r="CN159" s="46"/>
      <c r="CO159" s="114"/>
      <c r="CP159" s="46"/>
      <c r="CQ159" s="114"/>
      <c r="CR159" s="47"/>
      <c r="CS159" s="48"/>
      <c r="CT159" s="41"/>
      <c r="CU159" s="41"/>
      <c r="CV159" s="41"/>
      <c r="CW159" s="42"/>
      <c r="CX159" s="42"/>
      <c r="CY159" s="43"/>
      <c r="CZ159" s="44"/>
      <c r="DA159" s="45"/>
    </row>
    <row r="160" spans="1:105" s="2" customFormat="1" ht="29.25" customHeight="1" x14ac:dyDescent="0.3">
      <c r="A160" s="28"/>
      <c r="B160" s="29"/>
      <c r="C160" s="29"/>
      <c r="D160" s="29"/>
      <c r="E160" s="29"/>
      <c r="F160" s="29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30"/>
      <c r="AB160" s="30"/>
      <c r="AC160" s="30"/>
      <c r="AD160" s="30"/>
      <c r="AE160" s="32"/>
      <c r="AF160" s="32"/>
      <c r="AG160" s="32"/>
      <c r="AH160" s="34"/>
      <c r="AI160" s="33"/>
      <c r="AJ160" s="33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28"/>
      <c r="AV160" s="28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28"/>
      <c r="BH160" s="28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28"/>
      <c r="BT160" s="28"/>
      <c r="BU160" s="35"/>
      <c r="BV160" s="36"/>
      <c r="BW160" s="35"/>
      <c r="BX160" s="36"/>
      <c r="BY160" s="35"/>
      <c r="BZ160" s="36"/>
      <c r="CA160" s="34"/>
      <c r="CB160" s="34"/>
      <c r="CC160" s="34"/>
      <c r="CD160" s="37"/>
      <c r="CE160" s="37"/>
      <c r="CF160" s="38"/>
      <c r="CG160" s="40"/>
      <c r="CH160" s="39"/>
      <c r="CI160" s="40"/>
      <c r="CJ160" s="39"/>
      <c r="CK160" s="41"/>
      <c r="CL160" s="41"/>
      <c r="CM160" s="46"/>
      <c r="CN160" s="46"/>
      <c r="CO160" s="114"/>
      <c r="CP160" s="46"/>
      <c r="CQ160" s="114"/>
      <c r="CR160" s="47"/>
      <c r="CS160" s="48"/>
      <c r="CT160" s="41"/>
      <c r="CU160" s="41"/>
      <c r="CV160" s="41"/>
      <c r="CW160" s="42"/>
      <c r="CX160" s="42"/>
      <c r="CY160" s="43"/>
      <c r="CZ160" s="44"/>
      <c r="DA160" s="45"/>
    </row>
    <row r="161" spans="1:105" s="2" customFormat="1" ht="29.25" customHeight="1" x14ac:dyDescent="0.3">
      <c r="A161" s="28"/>
      <c r="B161" s="29"/>
      <c r="C161" s="29"/>
      <c r="D161" s="29"/>
      <c r="E161" s="29"/>
      <c r="F161" s="29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30"/>
      <c r="AB161" s="30"/>
      <c r="AC161" s="30"/>
      <c r="AD161" s="30"/>
      <c r="AE161" s="32"/>
      <c r="AF161" s="32"/>
      <c r="AG161" s="32"/>
      <c r="AH161" s="34"/>
      <c r="AI161" s="33"/>
      <c r="AJ161" s="33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28"/>
      <c r="AV161" s="28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28"/>
      <c r="BH161" s="28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28"/>
      <c r="BT161" s="28"/>
      <c r="BU161" s="35"/>
      <c r="BV161" s="36"/>
      <c r="BW161" s="35"/>
      <c r="BX161" s="36"/>
      <c r="BY161" s="35"/>
      <c r="BZ161" s="36"/>
      <c r="CA161" s="34"/>
      <c r="CB161" s="34"/>
      <c r="CC161" s="34"/>
      <c r="CD161" s="37"/>
      <c r="CE161" s="37"/>
      <c r="CF161" s="38"/>
      <c r="CG161" s="40"/>
      <c r="CH161" s="39"/>
      <c r="CI161" s="40"/>
      <c r="CJ161" s="39"/>
      <c r="CK161" s="41"/>
      <c r="CL161" s="41"/>
      <c r="CM161" s="46"/>
      <c r="CN161" s="46"/>
      <c r="CO161" s="114"/>
      <c r="CP161" s="46"/>
      <c r="CQ161" s="114"/>
      <c r="CR161" s="47"/>
      <c r="CS161" s="48"/>
      <c r="CT161" s="41"/>
      <c r="CU161" s="41"/>
      <c r="CV161" s="41"/>
      <c r="CW161" s="42"/>
      <c r="CX161" s="42"/>
      <c r="CY161" s="43"/>
      <c r="CZ161" s="44"/>
      <c r="DA161" s="45"/>
    </row>
    <row r="162" spans="1:105" s="2" customFormat="1" ht="29.25" customHeight="1" x14ac:dyDescent="0.3">
      <c r="A162" s="28"/>
      <c r="B162" s="29"/>
      <c r="C162" s="29"/>
      <c r="D162" s="29"/>
      <c r="E162" s="29"/>
      <c r="F162" s="29"/>
      <c r="G162" s="2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0"/>
      <c r="AB162" s="30"/>
      <c r="AC162" s="30"/>
      <c r="AD162" s="30"/>
      <c r="AE162" s="32"/>
      <c r="AF162" s="32"/>
      <c r="AG162" s="32"/>
      <c r="AH162" s="34"/>
      <c r="AI162" s="33"/>
      <c r="AJ162" s="33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28"/>
      <c r="AV162" s="28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28"/>
      <c r="BH162" s="28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28"/>
      <c r="BT162" s="28"/>
      <c r="BU162" s="35"/>
      <c r="BV162" s="36"/>
      <c r="BW162" s="35"/>
      <c r="BX162" s="36"/>
      <c r="BY162" s="35"/>
      <c r="BZ162" s="36"/>
      <c r="CA162" s="34"/>
      <c r="CB162" s="34"/>
      <c r="CC162" s="34"/>
      <c r="CD162" s="37"/>
      <c r="CE162" s="37"/>
      <c r="CF162" s="38"/>
      <c r="CG162" s="40"/>
      <c r="CH162" s="39"/>
      <c r="CI162" s="40"/>
      <c r="CJ162" s="39"/>
      <c r="CK162" s="41"/>
      <c r="CL162" s="41"/>
      <c r="CM162" s="46"/>
      <c r="CN162" s="46"/>
      <c r="CO162" s="114"/>
      <c r="CP162" s="46"/>
      <c r="CQ162" s="114"/>
      <c r="CR162" s="47"/>
      <c r="CS162" s="48"/>
      <c r="CT162" s="41"/>
      <c r="CU162" s="41"/>
      <c r="CV162" s="41"/>
      <c r="CW162" s="42"/>
      <c r="CX162" s="42"/>
      <c r="CY162" s="43"/>
      <c r="CZ162" s="44"/>
      <c r="DA162" s="45"/>
    </row>
    <row r="163" spans="1:105" s="2" customFormat="1" ht="29.25" customHeight="1" x14ac:dyDescent="0.3">
      <c r="A163" s="28"/>
      <c r="B163" s="29"/>
      <c r="C163" s="29"/>
      <c r="D163" s="29"/>
      <c r="E163" s="29"/>
      <c r="F163" s="29"/>
      <c r="G163" s="2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30"/>
      <c r="AB163" s="30"/>
      <c r="AC163" s="30"/>
      <c r="AD163" s="30"/>
      <c r="AE163" s="32"/>
      <c r="AF163" s="32"/>
      <c r="AG163" s="32"/>
      <c r="AH163" s="34"/>
      <c r="AI163" s="33"/>
      <c r="AJ163" s="33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28"/>
      <c r="AV163" s="28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28"/>
      <c r="BH163" s="28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28"/>
      <c r="BT163" s="28"/>
      <c r="BU163" s="35"/>
      <c r="BV163" s="36"/>
      <c r="BW163" s="35"/>
      <c r="BX163" s="36"/>
      <c r="BY163" s="35"/>
      <c r="BZ163" s="36"/>
      <c r="CA163" s="34"/>
      <c r="CB163" s="34"/>
      <c r="CC163" s="34"/>
      <c r="CD163" s="37"/>
      <c r="CE163" s="37"/>
      <c r="CF163" s="38"/>
      <c r="CG163" s="40"/>
      <c r="CH163" s="39"/>
      <c r="CI163" s="40"/>
      <c r="CJ163" s="39"/>
      <c r="CK163" s="41"/>
      <c r="CL163" s="41"/>
      <c r="CM163" s="46"/>
      <c r="CN163" s="46"/>
      <c r="CO163" s="114"/>
      <c r="CP163" s="46"/>
      <c r="CQ163" s="114"/>
      <c r="CR163" s="47"/>
      <c r="CS163" s="48"/>
      <c r="CT163" s="41"/>
      <c r="CU163" s="41"/>
      <c r="CV163" s="41"/>
      <c r="CW163" s="42"/>
      <c r="CX163" s="42"/>
      <c r="CY163" s="43"/>
      <c r="CZ163" s="44"/>
      <c r="DA163" s="45"/>
    </row>
    <row r="164" spans="1:105" s="2" customFormat="1" ht="29.25" customHeight="1" x14ac:dyDescent="0.3">
      <c r="A164" s="28"/>
      <c r="B164" s="29"/>
      <c r="C164" s="29"/>
      <c r="D164" s="29"/>
      <c r="E164" s="29"/>
      <c r="F164" s="29"/>
      <c r="G164" s="2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30"/>
      <c r="AB164" s="30"/>
      <c r="AC164" s="30"/>
      <c r="AD164" s="30"/>
      <c r="AE164" s="32"/>
      <c r="AF164" s="32"/>
      <c r="AG164" s="32"/>
      <c r="AH164" s="34"/>
      <c r="AI164" s="33"/>
      <c r="AJ164" s="33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28"/>
      <c r="AV164" s="28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28"/>
      <c r="BH164" s="28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28"/>
      <c r="BT164" s="28"/>
      <c r="BU164" s="35"/>
      <c r="BV164" s="36"/>
      <c r="BW164" s="35"/>
      <c r="BX164" s="36"/>
      <c r="BY164" s="35"/>
      <c r="BZ164" s="36"/>
      <c r="CA164" s="34"/>
      <c r="CB164" s="34"/>
      <c r="CC164" s="34"/>
      <c r="CD164" s="37"/>
      <c r="CE164" s="37"/>
      <c r="CF164" s="38"/>
      <c r="CG164" s="40"/>
      <c r="CH164" s="39"/>
      <c r="CI164" s="40"/>
      <c r="CJ164" s="39"/>
      <c r="CK164" s="41"/>
      <c r="CL164" s="41"/>
      <c r="CM164" s="46"/>
      <c r="CN164" s="46"/>
      <c r="CO164" s="114"/>
      <c r="CP164" s="46"/>
      <c r="CQ164" s="114"/>
      <c r="CR164" s="47"/>
      <c r="CS164" s="48"/>
      <c r="CT164" s="41"/>
      <c r="CU164" s="41"/>
      <c r="CV164" s="41"/>
      <c r="CW164" s="42"/>
      <c r="CX164" s="42"/>
      <c r="CY164" s="43"/>
      <c r="CZ164" s="44"/>
      <c r="DA164" s="45"/>
    </row>
    <row r="165" spans="1:105" s="2" customFormat="1" ht="29.25" customHeight="1" x14ac:dyDescent="0.3">
      <c r="A165" s="28"/>
      <c r="B165" s="29"/>
      <c r="C165" s="29"/>
      <c r="D165" s="29"/>
      <c r="E165" s="29"/>
      <c r="F165" s="29"/>
      <c r="G165" s="2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30"/>
      <c r="AB165" s="30"/>
      <c r="AC165" s="30"/>
      <c r="AD165" s="30"/>
      <c r="AE165" s="32"/>
      <c r="AF165" s="32"/>
      <c r="AG165" s="32"/>
      <c r="AH165" s="34"/>
      <c r="AI165" s="33"/>
      <c r="AJ165" s="33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28"/>
      <c r="AV165" s="28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28"/>
      <c r="BH165" s="28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28"/>
      <c r="BT165" s="28"/>
      <c r="BU165" s="35"/>
      <c r="BV165" s="36"/>
      <c r="BW165" s="35"/>
      <c r="BX165" s="36"/>
      <c r="BY165" s="35"/>
      <c r="BZ165" s="36"/>
      <c r="CA165" s="34"/>
      <c r="CB165" s="34"/>
      <c r="CC165" s="34"/>
      <c r="CD165" s="37"/>
      <c r="CE165" s="37"/>
      <c r="CF165" s="38"/>
      <c r="CG165" s="40"/>
      <c r="CH165" s="39"/>
      <c r="CI165" s="40"/>
      <c r="CJ165" s="39"/>
      <c r="CK165" s="41"/>
      <c r="CL165" s="41"/>
      <c r="CM165" s="46"/>
      <c r="CN165" s="46"/>
      <c r="CO165" s="114"/>
      <c r="CP165" s="46"/>
      <c r="CQ165" s="114"/>
      <c r="CR165" s="47"/>
      <c r="CS165" s="48"/>
      <c r="CT165" s="41"/>
      <c r="CU165" s="41"/>
      <c r="CV165" s="41"/>
      <c r="CW165" s="42"/>
      <c r="CX165" s="42"/>
      <c r="CY165" s="43"/>
      <c r="CZ165" s="44"/>
      <c r="DA165" s="45"/>
    </row>
    <row r="166" spans="1:105" s="2" customFormat="1" ht="29.25" customHeight="1" x14ac:dyDescent="0.3">
      <c r="A166" s="28"/>
      <c r="B166" s="29"/>
      <c r="C166" s="29"/>
      <c r="D166" s="29"/>
      <c r="E166" s="29"/>
      <c r="F166" s="29"/>
      <c r="G166" s="2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0"/>
      <c r="AB166" s="30"/>
      <c r="AC166" s="30"/>
      <c r="AD166" s="30"/>
      <c r="AE166" s="32"/>
      <c r="AF166" s="32"/>
      <c r="AG166" s="32"/>
      <c r="AH166" s="34"/>
      <c r="AI166" s="33"/>
      <c r="AJ166" s="33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28"/>
      <c r="AV166" s="28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28"/>
      <c r="BH166" s="28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28"/>
      <c r="BT166" s="28"/>
      <c r="BU166" s="35"/>
      <c r="BV166" s="36"/>
      <c r="BW166" s="35"/>
      <c r="BX166" s="36"/>
      <c r="BY166" s="35"/>
      <c r="BZ166" s="36"/>
      <c r="CA166" s="34"/>
      <c r="CB166" s="34"/>
      <c r="CC166" s="34"/>
      <c r="CD166" s="37"/>
      <c r="CE166" s="37"/>
      <c r="CF166" s="38"/>
      <c r="CG166" s="40"/>
      <c r="CH166" s="39"/>
      <c r="CI166" s="40"/>
      <c r="CJ166" s="39"/>
      <c r="CK166" s="41"/>
      <c r="CL166" s="41"/>
      <c r="CM166" s="46"/>
      <c r="CN166" s="46"/>
      <c r="CO166" s="114"/>
      <c r="CP166" s="46"/>
      <c r="CQ166" s="114"/>
      <c r="CR166" s="47"/>
      <c r="CS166" s="48"/>
      <c r="CT166" s="41"/>
      <c r="CU166" s="41"/>
      <c r="CV166" s="41"/>
      <c r="CW166" s="42"/>
      <c r="CX166" s="42"/>
      <c r="CY166" s="43"/>
      <c r="CZ166" s="44"/>
      <c r="DA166" s="45"/>
    </row>
    <row r="167" spans="1:105" s="2" customFormat="1" ht="29.25" customHeight="1" x14ac:dyDescent="0.3">
      <c r="A167" s="28"/>
      <c r="B167" s="29"/>
      <c r="C167" s="29"/>
      <c r="D167" s="29"/>
      <c r="E167" s="29"/>
      <c r="F167" s="29"/>
      <c r="G167" s="2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30"/>
      <c r="AB167" s="30"/>
      <c r="AC167" s="30"/>
      <c r="AD167" s="30"/>
      <c r="AE167" s="32"/>
      <c r="AF167" s="32"/>
      <c r="AG167" s="32"/>
      <c r="AH167" s="34"/>
      <c r="AI167" s="33"/>
      <c r="AJ167" s="33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28"/>
      <c r="AV167" s="28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28"/>
      <c r="BH167" s="28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28"/>
      <c r="BT167" s="28"/>
      <c r="BU167" s="35"/>
      <c r="BV167" s="36"/>
      <c r="BW167" s="35"/>
      <c r="BX167" s="36"/>
      <c r="BY167" s="35"/>
      <c r="BZ167" s="36"/>
      <c r="CA167" s="34"/>
      <c r="CB167" s="34"/>
      <c r="CC167" s="34"/>
      <c r="CD167" s="37"/>
      <c r="CE167" s="37"/>
      <c r="CF167" s="38"/>
      <c r="CG167" s="40"/>
      <c r="CH167" s="39"/>
      <c r="CI167" s="40"/>
      <c r="CJ167" s="39"/>
      <c r="CK167" s="41"/>
      <c r="CL167" s="41"/>
      <c r="CM167" s="46"/>
      <c r="CN167" s="46"/>
      <c r="CO167" s="114"/>
      <c r="CP167" s="46"/>
      <c r="CQ167" s="114"/>
      <c r="CR167" s="47"/>
      <c r="CS167" s="48"/>
      <c r="CT167" s="41"/>
      <c r="CU167" s="41"/>
      <c r="CV167" s="41"/>
      <c r="CW167" s="42"/>
      <c r="CX167" s="42"/>
      <c r="CY167" s="43"/>
      <c r="CZ167" s="44"/>
      <c r="DA167" s="45"/>
    </row>
    <row r="168" spans="1:105" s="2" customFormat="1" ht="29.25" customHeight="1" x14ac:dyDescent="0.3">
      <c r="A168" s="28"/>
      <c r="B168" s="29"/>
      <c r="C168" s="29"/>
      <c r="D168" s="29"/>
      <c r="E168" s="29"/>
      <c r="F168" s="29"/>
      <c r="G168" s="2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30"/>
      <c r="AB168" s="30"/>
      <c r="AC168" s="30"/>
      <c r="AD168" s="30"/>
      <c r="AE168" s="32"/>
      <c r="AF168" s="32"/>
      <c r="AG168" s="32"/>
      <c r="AH168" s="34"/>
      <c r="AI168" s="33"/>
      <c r="AJ168" s="33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28"/>
      <c r="AV168" s="28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28"/>
      <c r="BH168" s="28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28"/>
      <c r="BT168" s="28"/>
      <c r="BU168" s="35"/>
      <c r="BV168" s="36"/>
      <c r="BW168" s="35"/>
      <c r="BX168" s="36"/>
      <c r="BY168" s="35"/>
      <c r="BZ168" s="36"/>
      <c r="CA168" s="34"/>
      <c r="CB168" s="34"/>
      <c r="CC168" s="34"/>
      <c r="CD168" s="37"/>
      <c r="CE168" s="37"/>
      <c r="CF168" s="38"/>
      <c r="CG168" s="40"/>
      <c r="CH168" s="39"/>
      <c r="CI168" s="40"/>
      <c r="CJ168" s="39"/>
      <c r="CK168" s="41"/>
      <c r="CL168" s="41"/>
      <c r="CM168" s="46"/>
      <c r="CN168" s="46"/>
      <c r="CO168" s="114"/>
      <c r="CP168" s="46"/>
      <c r="CQ168" s="114"/>
      <c r="CR168" s="47"/>
      <c r="CS168" s="48"/>
      <c r="CT168" s="41"/>
      <c r="CU168" s="41"/>
      <c r="CV168" s="41"/>
      <c r="CW168" s="42"/>
      <c r="CX168" s="42"/>
      <c r="CY168" s="43"/>
      <c r="CZ168" s="44"/>
      <c r="DA168" s="45"/>
    </row>
    <row r="169" spans="1:105" s="2" customFormat="1" ht="29.25" customHeight="1" x14ac:dyDescent="0.3">
      <c r="A169" s="28"/>
      <c r="B169" s="29"/>
      <c r="C169" s="29"/>
      <c r="D169" s="29"/>
      <c r="E169" s="29"/>
      <c r="F169" s="29"/>
      <c r="G169" s="2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30"/>
      <c r="AB169" s="30"/>
      <c r="AC169" s="30"/>
      <c r="AD169" s="30"/>
      <c r="AE169" s="32"/>
      <c r="AF169" s="32"/>
      <c r="AG169" s="32"/>
      <c r="AH169" s="34"/>
      <c r="AI169" s="33"/>
      <c r="AJ169" s="33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28"/>
      <c r="AV169" s="28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28"/>
      <c r="BH169" s="28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28"/>
      <c r="BT169" s="28"/>
      <c r="BU169" s="35"/>
      <c r="BV169" s="36"/>
      <c r="BW169" s="35"/>
      <c r="BX169" s="36"/>
      <c r="BY169" s="35"/>
      <c r="BZ169" s="36"/>
      <c r="CA169" s="34"/>
      <c r="CB169" s="34"/>
      <c r="CC169" s="34"/>
      <c r="CD169" s="37"/>
      <c r="CE169" s="37"/>
      <c r="CF169" s="38"/>
      <c r="CG169" s="40"/>
      <c r="CH169" s="39"/>
      <c r="CI169" s="40"/>
      <c r="CJ169" s="39"/>
      <c r="CK169" s="41"/>
      <c r="CL169" s="41"/>
      <c r="CM169" s="46"/>
      <c r="CN169" s="46"/>
      <c r="CO169" s="114"/>
      <c r="CP169" s="46"/>
      <c r="CQ169" s="114"/>
      <c r="CR169" s="47"/>
      <c r="CS169" s="48"/>
      <c r="CT169" s="41"/>
      <c r="CU169" s="41"/>
      <c r="CV169" s="41"/>
      <c r="CW169" s="42"/>
      <c r="CX169" s="42"/>
      <c r="CY169" s="43"/>
      <c r="CZ169" s="44"/>
      <c r="DA169" s="45"/>
    </row>
    <row r="170" spans="1:105" s="2" customFormat="1" ht="29.25" customHeight="1" x14ac:dyDescent="0.3">
      <c r="A170" s="28"/>
      <c r="B170" s="29"/>
      <c r="C170" s="29"/>
      <c r="D170" s="29"/>
      <c r="E170" s="29"/>
      <c r="F170" s="29"/>
      <c r="G170" s="2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30"/>
      <c r="AB170" s="30"/>
      <c r="AC170" s="30"/>
      <c r="AD170" s="30"/>
      <c r="AE170" s="32"/>
      <c r="AF170" s="32"/>
      <c r="AG170" s="32"/>
      <c r="AH170" s="34"/>
      <c r="AI170" s="33"/>
      <c r="AJ170" s="33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28"/>
      <c r="AV170" s="28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28"/>
      <c r="BH170" s="28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28"/>
      <c r="BT170" s="28"/>
      <c r="BU170" s="35"/>
      <c r="BV170" s="36"/>
      <c r="BW170" s="35"/>
      <c r="BX170" s="36"/>
      <c r="BY170" s="35"/>
      <c r="BZ170" s="36"/>
      <c r="CA170" s="34"/>
      <c r="CB170" s="34"/>
      <c r="CC170" s="34"/>
      <c r="CD170" s="37"/>
      <c r="CE170" s="37"/>
      <c r="CF170" s="38"/>
      <c r="CG170" s="40"/>
      <c r="CH170" s="39"/>
      <c r="CI170" s="40"/>
      <c r="CJ170" s="39"/>
      <c r="CK170" s="41"/>
      <c r="CL170" s="41"/>
      <c r="CM170" s="46"/>
      <c r="CN170" s="46"/>
      <c r="CO170" s="114"/>
      <c r="CP170" s="46"/>
      <c r="CQ170" s="114"/>
      <c r="CR170" s="47"/>
      <c r="CS170" s="48"/>
      <c r="CT170" s="41"/>
      <c r="CU170" s="41"/>
      <c r="CV170" s="41"/>
      <c r="CW170" s="42"/>
      <c r="CX170" s="42"/>
      <c r="CY170" s="43"/>
      <c r="CZ170" s="44"/>
      <c r="DA170" s="45"/>
    </row>
    <row r="171" spans="1:105" s="2" customFormat="1" ht="29.25" customHeight="1" x14ac:dyDescent="0.3">
      <c r="A171" s="28"/>
      <c r="B171" s="29"/>
      <c r="C171" s="29"/>
      <c r="D171" s="29"/>
      <c r="E171" s="29"/>
      <c r="F171" s="29"/>
      <c r="G171" s="2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30"/>
      <c r="AB171" s="30"/>
      <c r="AC171" s="30"/>
      <c r="AD171" s="30"/>
      <c r="AE171" s="32"/>
      <c r="AF171" s="32"/>
      <c r="AG171" s="32"/>
      <c r="AH171" s="34"/>
      <c r="AI171" s="33"/>
      <c r="AJ171" s="33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28"/>
      <c r="AV171" s="28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28"/>
      <c r="BH171" s="28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28"/>
      <c r="BT171" s="28"/>
      <c r="BU171" s="35"/>
      <c r="BV171" s="36"/>
      <c r="BW171" s="35"/>
      <c r="BX171" s="36"/>
      <c r="BY171" s="35"/>
      <c r="BZ171" s="36"/>
      <c r="CA171" s="34"/>
      <c r="CB171" s="34"/>
      <c r="CC171" s="34"/>
      <c r="CD171" s="37"/>
      <c r="CE171" s="37"/>
      <c r="CF171" s="38"/>
      <c r="CG171" s="40"/>
      <c r="CH171" s="39"/>
      <c r="CI171" s="40"/>
      <c r="CJ171" s="39"/>
      <c r="CK171" s="41"/>
      <c r="CL171" s="41"/>
      <c r="CM171" s="46"/>
      <c r="CN171" s="46"/>
      <c r="CO171" s="114"/>
      <c r="CP171" s="46"/>
      <c r="CQ171" s="114"/>
      <c r="CR171" s="47"/>
      <c r="CS171" s="48"/>
      <c r="CT171" s="41"/>
      <c r="CU171" s="41"/>
      <c r="CV171" s="41"/>
      <c r="CW171" s="42"/>
      <c r="CX171" s="42"/>
      <c r="CY171" s="43"/>
      <c r="CZ171" s="44"/>
      <c r="DA171" s="45"/>
    </row>
    <row r="172" spans="1:105" s="2" customFormat="1" ht="29.25" customHeight="1" x14ac:dyDescent="0.3">
      <c r="A172" s="28"/>
      <c r="B172" s="29"/>
      <c r="C172" s="29"/>
      <c r="D172" s="29"/>
      <c r="E172" s="29"/>
      <c r="F172" s="29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30"/>
      <c r="AB172" s="30"/>
      <c r="AC172" s="30"/>
      <c r="AD172" s="30"/>
      <c r="AE172" s="32"/>
      <c r="AF172" s="32"/>
      <c r="AG172" s="32"/>
      <c r="AH172" s="34"/>
      <c r="AI172" s="33"/>
      <c r="AJ172" s="33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28"/>
      <c r="AV172" s="28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28"/>
      <c r="BH172" s="28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28"/>
      <c r="BT172" s="28"/>
      <c r="BU172" s="35"/>
      <c r="BV172" s="36"/>
      <c r="BW172" s="35"/>
      <c r="BX172" s="36"/>
      <c r="BY172" s="35"/>
      <c r="BZ172" s="36"/>
      <c r="CA172" s="34"/>
      <c r="CB172" s="34"/>
      <c r="CC172" s="34"/>
      <c r="CD172" s="37"/>
      <c r="CE172" s="37"/>
      <c r="CF172" s="38"/>
      <c r="CG172" s="40"/>
      <c r="CH172" s="39"/>
      <c r="CI172" s="40"/>
      <c r="CJ172" s="39"/>
      <c r="CK172" s="41"/>
      <c r="CL172" s="41"/>
      <c r="CM172" s="46"/>
      <c r="CN172" s="46"/>
      <c r="CO172" s="114"/>
      <c r="CP172" s="46"/>
      <c r="CQ172" s="114"/>
      <c r="CR172" s="47"/>
      <c r="CS172" s="48"/>
      <c r="CT172" s="41"/>
      <c r="CU172" s="41"/>
      <c r="CV172" s="41"/>
      <c r="CW172" s="42"/>
      <c r="CX172" s="42"/>
      <c r="CY172" s="43"/>
      <c r="CZ172" s="44"/>
      <c r="DA172" s="45"/>
    </row>
    <row r="173" spans="1:105" s="2" customFormat="1" ht="29.25" customHeight="1" x14ac:dyDescent="0.3">
      <c r="A173" s="28"/>
      <c r="B173" s="29"/>
      <c r="C173" s="29"/>
      <c r="D173" s="29"/>
      <c r="E173" s="29"/>
      <c r="F173" s="29"/>
      <c r="G173" s="2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30"/>
      <c r="AB173" s="30"/>
      <c r="AC173" s="30"/>
      <c r="AD173" s="30"/>
      <c r="AE173" s="32"/>
      <c r="AF173" s="32"/>
      <c r="AG173" s="32"/>
      <c r="AH173" s="34"/>
      <c r="AI173" s="33"/>
      <c r="AJ173" s="33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28"/>
      <c r="AV173" s="28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28"/>
      <c r="BH173" s="28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28"/>
      <c r="BT173" s="28"/>
      <c r="BU173" s="35"/>
      <c r="BV173" s="36"/>
      <c r="BW173" s="35"/>
      <c r="BX173" s="36"/>
      <c r="BY173" s="35"/>
      <c r="BZ173" s="36"/>
      <c r="CA173" s="34"/>
      <c r="CB173" s="34"/>
      <c r="CC173" s="34"/>
      <c r="CD173" s="37"/>
      <c r="CE173" s="37"/>
      <c r="CF173" s="38"/>
      <c r="CG173" s="40"/>
      <c r="CH173" s="39"/>
      <c r="CI173" s="40"/>
      <c r="CJ173" s="39"/>
      <c r="CK173" s="41"/>
      <c r="CL173" s="41"/>
      <c r="CM173" s="46"/>
      <c r="CN173" s="46"/>
      <c r="CO173" s="114"/>
      <c r="CP173" s="46"/>
      <c r="CQ173" s="114"/>
      <c r="CR173" s="47"/>
      <c r="CS173" s="48"/>
      <c r="CT173" s="41"/>
      <c r="CU173" s="41"/>
      <c r="CV173" s="41"/>
      <c r="CW173" s="42"/>
      <c r="CX173" s="42"/>
      <c r="CY173" s="43"/>
      <c r="CZ173" s="44"/>
      <c r="DA173" s="45"/>
    </row>
    <row r="174" spans="1:105" s="2" customFormat="1" ht="29.25" customHeight="1" x14ac:dyDescent="0.3">
      <c r="A174" s="28"/>
      <c r="B174" s="29"/>
      <c r="C174" s="29"/>
      <c r="D174" s="29"/>
      <c r="E174" s="29"/>
      <c r="F174" s="29"/>
      <c r="G174" s="2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30"/>
      <c r="AB174" s="30"/>
      <c r="AC174" s="30"/>
      <c r="AD174" s="30"/>
      <c r="AE174" s="32"/>
      <c r="AF174" s="32"/>
      <c r="AG174" s="32"/>
      <c r="AH174" s="34"/>
      <c r="AI174" s="33"/>
      <c r="AJ174" s="33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28"/>
      <c r="AV174" s="28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28"/>
      <c r="BH174" s="28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28"/>
      <c r="BT174" s="28"/>
      <c r="BU174" s="35"/>
      <c r="BV174" s="36"/>
      <c r="BW174" s="35"/>
      <c r="BX174" s="36"/>
      <c r="BY174" s="35"/>
      <c r="BZ174" s="36"/>
      <c r="CA174" s="34"/>
      <c r="CB174" s="34"/>
      <c r="CC174" s="34"/>
      <c r="CD174" s="37"/>
      <c r="CE174" s="37"/>
      <c r="CF174" s="38"/>
      <c r="CG174" s="40"/>
      <c r="CH174" s="39"/>
      <c r="CI174" s="40"/>
      <c r="CJ174" s="39"/>
      <c r="CK174" s="41"/>
      <c r="CL174" s="41"/>
      <c r="CM174" s="46"/>
      <c r="CN174" s="46"/>
      <c r="CO174" s="114"/>
      <c r="CP174" s="46"/>
      <c r="CQ174" s="114"/>
      <c r="CR174" s="47"/>
      <c r="CS174" s="48"/>
      <c r="CT174" s="41"/>
      <c r="CU174" s="41"/>
      <c r="CV174" s="41"/>
      <c r="CW174" s="42"/>
      <c r="CX174" s="42"/>
      <c r="CY174" s="43"/>
      <c r="CZ174" s="44"/>
      <c r="DA174" s="45"/>
    </row>
    <row r="175" spans="1:105" s="2" customFormat="1" ht="29.25" customHeight="1" x14ac:dyDescent="0.3">
      <c r="A175" s="28"/>
      <c r="B175" s="29"/>
      <c r="C175" s="29"/>
      <c r="D175" s="29"/>
      <c r="E175" s="29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30"/>
      <c r="AB175" s="30"/>
      <c r="AC175" s="30"/>
      <c r="AD175" s="30"/>
      <c r="AE175" s="32"/>
      <c r="AF175" s="32"/>
      <c r="AG175" s="32"/>
      <c r="AH175" s="34"/>
      <c r="AI175" s="33"/>
      <c r="AJ175" s="33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28"/>
      <c r="AV175" s="28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28"/>
      <c r="BH175" s="28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28"/>
      <c r="BT175" s="28"/>
      <c r="BU175" s="35"/>
      <c r="BV175" s="36"/>
      <c r="BW175" s="35"/>
      <c r="BX175" s="36"/>
      <c r="BY175" s="35"/>
      <c r="BZ175" s="36"/>
      <c r="CA175" s="34"/>
      <c r="CB175" s="34"/>
      <c r="CC175" s="34"/>
      <c r="CD175" s="37"/>
      <c r="CE175" s="37"/>
      <c r="CF175" s="38"/>
      <c r="CG175" s="40"/>
      <c r="CH175" s="39"/>
      <c r="CI175" s="40"/>
      <c r="CJ175" s="39"/>
      <c r="CK175" s="41"/>
      <c r="CL175" s="41"/>
      <c r="CM175" s="46"/>
      <c r="CN175" s="46"/>
      <c r="CO175" s="114"/>
      <c r="CP175" s="46"/>
      <c r="CQ175" s="114"/>
      <c r="CR175" s="47"/>
      <c r="CS175" s="48"/>
      <c r="CT175" s="41"/>
      <c r="CU175" s="41"/>
      <c r="CV175" s="41"/>
      <c r="CW175" s="42"/>
      <c r="CX175" s="42"/>
      <c r="CY175" s="43"/>
      <c r="CZ175" s="44"/>
      <c r="DA175" s="45"/>
    </row>
    <row r="176" spans="1:105" s="2" customFormat="1" ht="29.25" customHeight="1" x14ac:dyDescent="0.3">
      <c r="A176" s="28"/>
      <c r="B176" s="29"/>
      <c r="C176" s="29"/>
      <c r="D176" s="29"/>
      <c r="E176" s="29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30"/>
      <c r="AB176" s="30"/>
      <c r="AC176" s="30"/>
      <c r="AD176" s="30"/>
      <c r="AE176" s="32"/>
      <c r="AF176" s="32"/>
      <c r="AG176" s="32"/>
      <c r="AH176" s="34"/>
      <c r="AI176" s="33"/>
      <c r="AJ176" s="33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28"/>
      <c r="AV176" s="28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28"/>
      <c r="BH176" s="28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28"/>
      <c r="BT176" s="28"/>
      <c r="BU176" s="35"/>
      <c r="BV176" s="36"/>
      <c r="BW176" s="35"/>
      <c r="BX176" s="36"/>
      <c r="BY176" s="35"/>
      <c r="BZ176" s="36"/>
      <c r="CA176" s="34"/>
      <c r="CB176" s="34"/>
      <c r="CC176" s="34"/>
      <c r="CD176" s="37"/>
      <c r="CE176" s="37"/>
      <c r="CF176" s="38"/>
      <c r="CG176" s="40"/>
      <c r="CH176" s="39"/>
      <c r="CI176" s="40"/>
      <c r="CJ176" s="39"/>
      <c r="CK176" s="41"/>
      <c r="CL176" s="41"/>
      <c r="CM176" s="46"/>
      <c r="CN176" s="46"/>
      <c r="CO176" s="114"/>
      <c r="CP176" s="46"/>
      <c r="CQ176" s="114"/>
      <c r="CR176" s="47"/>
      <c r="CS176" s="48"/>
      <c r="CT176" s="41"/>
      <c r="CU176" s="41"/>
      <c r="CV176" s="41"/>
      <c r="CW176" s="42"/>
      <c r="CX176" s="42"/>
      <c r="CY176" s="43"/>
      <c r="CZ176" s="44"/>
      <c r="DA176" s="45"/>
    </row>
    <row r="177" spans="1:105" s="2" customFormat="1" ht="29.25" customHeight="1" x14ac:dyDescent="0.3">
      <c r="A177" s="28"/>
      <c r="B177" s="29"/>
      <c r="C177" s="29"/>
      <c r="D177" s="29"/>
      <c r="E177" s="29"/>
      <c r="F177" s="29"/>
      <c r="G177" s="2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30"/>
      <c r="AB177" s="30"/>
      <c r="AC177" s="30"/>
      <c r="AD177" s="30"/>
      <c r="AE177" s="32"/>
      <c r="AF177" s="32"/>
      <c r="AG177" s="32"/>
      <c r="AH177" s="34"/>
      <c r="AI177" s="33"/>
      <c r="AJ177" s="33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28"/>
      <c r="AV177" s="28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28"/>
      <c r="BH177" s="28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28"/>
      <c r="BT177" s="28"/>
      <c r="BU177" s="35"/>
      <c r="BV177" s="36"/>
      <c r="BW177" s="35"/>
      <c r="BX177" s="36"/>
      <c r="BY177" s="35"/>
      <c r="BZ177" s="36"/>
      <c r="CA177" s="34"/>
      <c r="CB177" s="34"/>
      <c r="CC177" s="34"/>
      <c r="CD177" s="37"/>
      <c r="CE177" s="37"/>
      <c r="CF177" s="38"/>
      <c r="CG177" s="40"/>
      <c r="CH177" s="39"/>
      <c r="CI177" s="40"/>
      <c r="CJ177" s="39"/>
      <c r="CK177" s="41"/>
      <c r="CL177" s="41"/>
      <c r="CM177" s="46"/>
      <c r="CN177" s="46"/>
      <c r="CO177" s="114"/>
      <c r="CP177" s="46"/>
      <c r="CQ177" s="114"/>
      <c r="CR177" s="47"/>
      <c r="CS177" s="48"/>
      <c r="CT177" s="41"/>
      <c r="CU177" s="41"/>
      <c r="CV177" s="41"/>
      <c r="CW177" s="42"/>
      <c r="CX177" s="42"/>
      <c r="CY177" s="43"/>
      <c r="CZ177" s="44"/>
      <c r="DA177" s="45"/>
    </row>
    <row r="178" spans="1:105" s="2" customFormat="1" ht="29.25" customHeight="1" x14ac:dyDescent="0.3">
      <c r="A178" s="28"/>
      <c r="B178" s="29"/>
      <c r="C178" s="29"/>
      <c r="D178" s="29"/>
      <c r="E178" s="29"/>
      <c r="F178" s="29"/>
      <c r="G178" s="2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30"/>
      <c r="AB178" s="30"/>
      <c r="AC178" s="30"/>
      <c r="AD178" s="30"/>
      <c r="AE178" s="32"/>
      <c r="AF178" s="32"/>
      <c r="AG178" s="32"/>
      <c r="AH178" s="34"/>
      <c r="AI178" s="33"/>
      <c r="AJ178" s="33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28"/>
      <c r="AV178" s="28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28"/>
      <c r="BH178" s="28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28"/>
      <c r="BT178" s="28"/>
      <c r="BU178" s="35"/>
      <c r="BV178" s="36"/>
      <c r="BW178" s="35"/>
      <c r="BX178" s="36"/>
      <c r="BY178" s="35"/>
      <c r="BZ178" s="36"/>
      <c r="CA178" s="34"/>
      <c r="CB178" s="34"/>
      <c r="CC178" s="34"/>
      <c r="CD178" s="37"/>
      <c r="CE178" s="37"/>
      <c r="CF178" s="38"/>
      <c r="CG178" s="40"/>
      <c r="CH178" s="39"/>
      <c r="CI178" s="40"/>
      <c r="CJ178" s="39"/>
      <c r="CK178" s="41"/>
      <c r="CL178" s="41"/>
      <c r="CM178" s="46"/>
      <c r="CN178" s="46"/>
      <c r="CO178" s="114"/>
      <c r="CP178" s="46"/>
      <c r="CQ178" s="114"/>
      <c r="CR178" s="47"/>
      <c r="CS178" s="48"/>
      <c r="CT178" s="41"/>
      <c r="CU178" s="41"/>
      <c r="CV178" s="41"/>
      <c r="CW178" s="42"/>
      <c r="CX178" s="42"/>
      <c r="CY178" s="43"/>
      <c r="CZ178" s="44"/>
      <c r="DA178" s="45"/>
    </row>
    <row r="179" spans="1:105" s="2" customFormat="1" ht="29.25" customHeight="1" x14ac:dyDescent="0.3">
      <c r="A179" s="28"/>
      <c r="B179" s="29"/>
      <c r="C179" s="29"/>
      <c r="D179" s="29"/>
      <c r="E179" s="29"/>
      <c r="F179" s="29"/>
      <c r="G179" s="2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30"/>
      <c r="AB179" s="30"/>
      <c r="AC179" s="30"/>
      <c r="AD179" s="30"/>
      <c r="AE179" s="32"/>
      <c r="AF179" s="32"/>
      <c r="AG179" s="32"/>
      <c r="AH179" s="34"/>
      <c r="AI179" s="33"/>
      <c r="AJ179" s="33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28"/>
      <c r="AV179" s="28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28"/>
      <c r="BH179" s="28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28"/>
      <c r="BT179" s="28"/>
      <c r="BU179" s="35"/>
      <c r="BV179" s="36"/>
      <c r="BW179" s="35"/>
      <c r="BX179" s="36"/>
      <c r="BY179" s="35"/>
      <c r="BZ179" s="36"/>
      <c r="CA179" s="34"/>
      <c r="CB179" s="34"/>
      <c r="CC179" s="34"/>
      <c r="CD179" s="37"/>
      <c r="CE179" s="37"/>
      <c r="CF179" s="38"/>
      <c r="CG179" s="40"/>
      <c r="CH179" s="39"/>
      <c r="CI179" s="40"/>
      <c r="CJ179" s="39"/>
      <c r="CK179" s="41"/>
      <c r="CL179" s="41"/>
      <c r="CM179" s="46"/>
      <c r="CN179" s="46"/>
      <c r="CO179" s="114"/>
      <c r="CP179" s="46"/>
      <c r="CQ179" s="114"/>
      <c r="CR179" s="47"/>
      <c r="CS179" s="48"/>
      <c r="CT179" s="41"/>
      <c r="CU179" s="41"/>
      <c r="CV179" s="41"/>
      <c r="CW179" s="42"/>
      <c r="CX179" s="42"/>
      <c r="CY179" s="43"/>
      <c r="CZ179" s="44"/>
      <c r="DA179" s="45"/>
    </row>
    <row r="180" spans="1:105" s="2" customFormat="1" ht="29.25" customHeight="1" x14ac:dyDescent="0.3">
      <c r="A180" s="28"/>
      <c r="B180" s="29"/>
      <c r="C180" s="29"/>
      <c r="D180" s="29"/>
      <c r="E180" s="29"/>
      <c r="F180" s="29"/>
      <c r="G180" s="2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30"/>
      <c r="AB180" s="30"/>
      <c r="AC180" s="30"/>
      <c r="AD180" s="30"/>
      <c r="AE180" s="32"/>
      <c r="AF180" s="32"/>
      <c r="AG180" s="32"/>
      <c r="AH180" s="34"/>
      <c r="AI180" s="33"/>
      <c r="AJ180" s="33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28"/>
      <c r="AV180" s="28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28"/>
      <c r="BH180" s="28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28"/>
      <c r="BT180" s="28"/>
      <c r="BU180" s="35"/>
      <c r="BV180" s="36"/>
      <c r="BW180" s="35"/>
      <c r="BX180" s="36"/>
      <c r="BY180" s="35"/>
      <c r="BZ180" s="36"/>
      <c r="CA180" s="34"/>
      <c r="CB180" s="34"/>
      <c r="CC180" s="34"/>
      <c r="CD180" s="37"/>
      <c r="CE180" s="37"/>
      <c r="CF180" s="38"/>
      <c r="CG180" s="40"/>
      <c r="CH180" s="39"/>
      <c r="CI180" s="40"/>
      <c r="CJ180" s="39"/>
      <c r="CK180" s="41"/>
      <c r="CL180" s="41"/>
      <c r="CM180" s="46"/>
      <c r="CN180" s="46"/>
      <c r="CO180" s="114"/>
      <c r="CP180" s="46"/>
      <c r="CQ180" s="114"/>
      <c r="CR180" s="47"/>
      <c r="CS180" s="48"/>
      <c r="CT180" s="41"/>
      <c r="CU180" s="41"/>
      <c r="CV180" s="41"/>
      <c r="CW180" s="42"/>
      <c r="CX180" s="42"/>
      <c r="CY180" s="43"/>
      <c r="CZ180" s="44"/>
      <c r="DA180" s="45"/>
    </row>
    <row r="181" spans="1:105" s="2" customFormat="1" ht="29.25" customHeight="1" x14ac:dyDescent="0.3">
      <c r="A181" s="28"/>
      <c r="B181" s="29"/>
      <c r="C181" s="29"/>
      <c r="D181" s="29"/>
      <c r="E181" s="29"/>
      <c r="F181" s="29"/>
      <c r="G181" s="2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30"/>
      <c r="AB181" s="30"/>
      <c r="AC181" s="30"/>
      <c r="AD181" s="30"/>
      <c r="AE181" s="32"/>
      <c r="AF181" s="32"/>
      <c r="AG181" s="32"/>
      <c r="AH181" s="34"/>
      <c r="AI181" s="33"/>
      <c r="AJ181" s="33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28"/>
      <c r="AV181" s="28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28"/>
      <c r="BH181" s="28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28"/>
      <c r="BT181" s="28"/>
      <c r="BU181" s="35"/>
      <c r="BV181" s="36"/>
      <c r="BW181" s="35"/>
      <c r="BX181" s="36"/>
      <c r="BY181" s="35"/>
      <c r="BZ181" s="36"/>
      <c r="CA181" s="34"/>
      <c r="CB181" s="34"/>
      <c r="CC181" s="34"/>
      <c r="CD181" s="37"/>
      <c r="CE181" s="37"/>
      <c r="CF181" s="38"/>
      <c r="CG181" s="40"/>
      <c r="CH181" s="39"/>
      <c r="CI181" s="40"/>
      <c r="CJ181" s="39"/>
      <c r="CK181" s="41"/>
      <c r="CL181" s="41"/>
      <c r="CM181" s="46"/>
      <c r="CN181" s="46"/>
      <c r="CO181" s="114"/>
      <c r="CP181" s="46"/>
      <c r="CQ181" s="114"/>
      <c r="CR181" s="47"/>
      <c r="CS181" s="48"/>
      <c r="CT181" s="41"/>
      <c r="CU181" s="41"/>
      <c r="CV181" s="41"/>
      <c r="CW181" s="42"/>
      <c r="CX181" s="42"/>
      <c r="CY181" s="43"/>
      <c r="CZ181" s="44"/>
      <c r="DA181" s="45"/>
    </row>
    <row r="182" spans="1:105" s="2" customFormat="1" ht="29.25" customHeight="1" x14ac:dyDescent="0.3">
      <c r="A182" s="28"/>
      <c r="B182" s="29"/>
      <c r="C182" s="29"/>
      <c r="D182" s="29"/>
      <c r="E182" s="29"/>
      <c r="F182" s="29"/>
      <c r="G182" s="2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30"/>
      <c r="AB182" s="30"/>
      <c r="AC182" s="30"/>
      <c r="AD182" s="30"/>
      <c r="AE182" s="32"/>
      <c r="AF182" s="32"/>
      <c r="AG182" s="32"/>
      <c r="AH182" s="34"/>
      <c r="AI182" s="33"/>
      <c r="AJ182" s="33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28"/>
      <c r="AV182" s="28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28"/>
      <c r="BH182" s="28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28"/>
      <c r="BT182" s="28"/>
      <c r="BU182" s="35"/>
      <c r="BV182" s="36"/>
      <c r="BW182" s="35"/>
      <c r="BX182" s="36"/>
      <c r="BY182" s="35"/>
      <c r="BZ182" s="36"/>
      <c r="CA182" s="34"/>
      <c r="CB182" s="34"/>
      <c r="CC182" s="34"/>
      <c r="CD182" s="37"/>
      <c r="CE182" s="37"/>
      <c r="CF182" s="38"/>
      <c r="CG182" s="40"/>
      <c r="CH182" s="39"/>
      <c r="CI182" s="40"/>
      <c r="CJ182" s="39"/>
      <c r="CK182" s="41"/>
      <c r="CL182" s="41"/>
      <c r="CM182" s="46"/>
      <c r="CN182" s="46"/>
      <c r="CO182" s="114"/>
      <c r="CP182" s="46"/>
      <c r="CQ182" s="114"/>
      <c r="CR182" s="47"/>
      <c r="CS182" s="48"/>
      <c r="CT182" s="41"/>
      <c r="CU182" s="41"/>
      <c r="CV182" s="41"/>
      <c r="CW182" s="42"/>
      <c r="CX182" s="42"/>
      <c r="CY182" s="43"/>
      <c r="CZ182" s="44"/>
      <c r="DA182" s="45"/>
    </row>
    <row r="183" spans="1:105" s="2" customFormat="1" ht="29.25" customHeight="1" x14ac:dyDescent="0.3">
      <c r="A183" s="28"/>
      <c r="B183" s="29"/>
      <c r="C183" s="29"/>
      <c r="D183" s="29"/>
      <c r="E183" s="29"/>
      <c r="F183" s="29"/>
      <c r="G183" s="2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30"/>
      <c r="AB183" s="30"/>
      <c r="AC183" s="30"/>
      <c r="AD183" s="30"/>
      <c r="AE183" s="32"/>
      <c r="AF183" s="32"/>
      <c r="AG183" s="32"/>
      <c r="AH183" s="34"/>
      <c r="AI183" s="33"/>
      <c r="AJ183" s="33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28"/>
      <c r="AV183" s="28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28"/>
      <c r="BH183" s="28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28"/>
      <c r="BT183" s="28"/>
      <c r="BU183" s="35"/>
      <c r="BV183" s="36"/>
      <c r="BW183" s="35"/>
      <c r="BX183" s="36"/>
      <c r="BY183" s="35"/>
      <c r="BZ183" s="36"/>
      <c r="CA183" s="34"/>
      <c r="CB183" s="34"/>
      <c r="CC183" s="34"/>
      <c r="CD183" s="37"/>
      <c r="CE183" s="37"/>
      <c r="CF183" s="38"/>
      <c r="CG183" s="40"/>
      <c r="CH183" s="39"/>
      <c r="CI183" s="40"/>
      <c r="CJ183" s="39"/>
      <c r="CK183" s="41"/>
      <c r="CL183" s="41"/>
      <c r="CM183" s="46"/>
      <c r="CN183" s="46"/>
      <c r="CO183" s="114"/>
      <c r="CP183" s="46"/>
      <c r="CQ183" s="114"/>
      <c r="CR183" s="47"/>
      <c r="CS183" s="48"/>
      <c r="CT183" s="41"/>
      <c r="CU183" s="41"/>
      <c r="CV183" s="41"/>
      <c r="CW183" s="42"/>
      <c r="CX183" s="42"/>
      <c r="CY183" s="43"/>
      <c r="CZ183" s="44"/>
      <c r="DA183" s="45"/>
    </row>
    <row r="184" spans="1:105" s="2" customFormat="1" ht="29.25" customHeight="1" x14ac:dyDescent="0.3">
      <c r="A184" s="28"/>
      <c r="B184" s="29"/>
      <c r="C184" s="29"/>
      <c r="D184" s="29"/>
      <c r="E184" s="29"/>
      <c r="F184" s="29"/>
      <c r="G184" s="2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30"/>
      <c r="AB184" s="30"/>
      <c r="AC184" s="30"/>
      <c r="AD184" s="30"/>
      <c r="AE184" s="32"/>
      <c r="AF184" s="32"/>
      <c r="AG184" s="32"/>
      <c r="AH184" s="34"/>
      <c r="AI184" s="33"/>
      <c r="AJ184" s="33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28"/>
      <c r="AV184" s="28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28"/>
      <c r="BH184" s="28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28"/>
      <c r="BT184" s="28"/>
      <c r="BU184" s="35"/>
      <c r="BV184" s="36"/>
      <c r="BW184" s="35"/>
      <c r="BX184" s="36"/>
      <c r="BY184" s="35"/>
      <c r="BZ184" s="36"/>
      <c r="CA184" s="34"/>
      <c r="CB184" s="34"/>
      <c r="CC184" s="34"/>
      <c r="CD184" s="37"/>
      <c r="CE184" s="37"/>
      <c r="CF184" s="38"/>
      <c r="CG184" s="40"/>
      <c r="CH184" s="39"/>
      <c r="CI184" s="40"/>
      <c r="CJ184" s="39"/>
      <c r="CK184" s="41"/>
      <c r="CL184" s="41"/>
      <c r="CM184" s="46"/>
      <c r="CN184" s="46"/>
      <c r="CO184" s="114"/>
      <c r="CP184" s="46"/>
      <c r="CQ184" s="114"/>
      <c r="CR184" s="47"/>
      <c r="CS184" s="48"/>
      <c r="CT184" s="41"/>
      <c r="CU184" s="41"/>
      <c r="CV184" s="41"/>
      <c r="CW184" s="42"/>
      <c r="CX184" s="42"/>
      <c r="CY184" s="43"/>
      <c r="CZ184" s="44"/>
      <c r="DA184" s="45"/>
    </row>
    <row r="185" spans="1:105" s="2" customFormat="1" ht="29.25" customHeight="1" x14ac:dyDescent="0.3">
      <c r="A185" s="28"/>
      <c r="B185" s="29"/>
      <c r="C185" s="29"/>
      <c r="D185" s="29"/>
      <c r="E185" s="29"/>
      <c r="F185" s="29"/>
      <c r="G185" s="2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30"/>
      <c r="AB185" s="30"/>
      <c r="AC185" s="30"/>
      <c r="AD185" s="30"/>
      <c r="AE185" s="32"/>
      <c r="AF185" s="32"/>
      <c r="AG185" s="32"/>
      <c r="AH185" s="34"/>
      <c r="AI185" s="33"/>
      <c r="AJ185" s="33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28"/>
      <c r="AV185" s="28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28"/>
      <c r="BH185" s="28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28"/>
      <c r="BT185" s="28"/>
      <c r="BU185" s="35"/>
      <c r="BV185" s="36"/>
      <c r="BW185" s="35"/>
      <c r="BX185" s="36"/>
      <c r="BY185" s="35"/>
      <c r="BZ185" s="36"/>
      <c r="CA185" s="34"/>
      <c r="CB185" s="34"/>
      <c r="CC185" s="34"/>
      <c r="CD185" s="37"/>
      <c r="CE185" s="37"/>
      <c r="CF185" s="38"/>
      <c r="CG185" s="40"/>
      <c r="CH185" s="39"/>
      <c r="CI185" s="40"/>
      <c r="CJ185" s="39"/>
      <c r="CK185" s="41"/>
      <c r="CL185" s="41"/>
      <c r="CM185" s="46"/>
      <c r="CN185" s="46"/>
      <c r="CO185" s="114"/>
      <c r="CP185" s="46"/>
      <c r="CQ185" s="114"/>
      <c r="CR185" s="47"/>
      <c r="CS185" s="48"/>
      <c r="CT185" s="41"/>
      <c r="CU185" s="41"/>
      <c r="CV185" s="41"/>
      <c r="CW185" s="42"/>
      <c r="CX185" s="42"/>
      <c r="CY185" s="43"/>
      <c r="CZ185" s="44"/>
      <c r="DA185" s="45"/>
    </row>
    <row r="186" spans="1:105" s="2" customFormat="1" ht="29.25" customHeight="1" x14ac:dyDescent="0.3">
      <c r="A186" s="28"/>
      <c r="B186" s="29"/>
      <c r="C186" s="29"/>
      <c r="D186" s="29"/>
      <c r="E186" s="29"/>
      <c r="F186" s="29"/>
      <c r="G186" s="2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30"/>
      <c r="AB186" s="30"/>
      <c r="AC186" s="30"/>
      <c r="AD186" s="30"/>
      <c r="AE186" s="32"/>
      <c r="AF186" s="32"/>
      <c r="AG186" s="32"/>
      <c r="AH186" s="34"/>
      <c r="AI186" s="33"/>
      <c r="AJ186" s="33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28"/>
      <c r="AV186" s="28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28"/>
      <c r="BH186" s="28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28"/>
      <c r="BT186" s="28"/>
      <c r="BU186" s="35"/>
      <c r="BV186" s="36"/>
      <c r="BW186" s="35"/>
      <c r="BX186" s="36"/>
      <c r="BY186" s="35"/>
      <c r="BZ186" s="36"/>
      <c r="CA186" s="34"/>
      <c r="CB186" s="34"/>
      <c r="CC186" s="34"/>
      <c r="CD186" s="37"/>
      <c r="CE186" s="37"/>
      <c r="CF186" s="38"/>
      <c r="CG186" s="40"/>
      <c r="CH186" s="39"/>
      <c r="CI186" s="40"/>
      <c r="CJ186" s="39"/>
      <c r="CK186" s="41"/>
      <c r="CL186" s="41"/>
      <c r="CM186" s="46"/>
      <c r="CN186" s="46"/>
      <c r="CO186" s="114"/>
      <c r="CP186" s="46"/>
      <c r="CQ186" s="114"/>
      <c r="CR186" s="47"/>
      <c r="CS186" s="48"/>
      <c r="CT186" s="41"/>
      <c r="CU186" s="41"/>
      <c r="CV186" s="41"/>
      <c r="CW186" s="42"/>
      <c r="CX186" s="42"/>
      <c r="CY186" s="43"/>
      <c r="CZ186" s="44"/>
      <c r="DA186" s="45"/>
    </row>
    <row r="187" spans="1:105" s="2" customFormat="1" ht="29.25" customHeight="1" x14ac:dyDescent="0.3">
      <c r="A187" s="28"/>
      <c r="B187" s="29"/>
      <c r="C187" s="29"/>
      <c r="D187" s="29"/>
      <c r="E187" s="29"/>
      <c r="F187" s="29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30"/>
      <c r="AB187" s="30"/>
      <c r="AC187" s="30"/>
      <c r="AD187" s="30"/>
      <c r="AE187" s="32"/>
      <c r="AF187" s="32"/>
      <c r="AG187" s="32"/>
      <c r="AH187" s="34"/>
      <c r="AI187" s="33"/>
      <c r="AJ187" s="33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28"/>
      <c r="AV187" s="28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28"/>
      <c r="BH187" s="28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28"/>
      <c r="BT187" s="28"/>
      <c r="BU187" s="35"/>
      <c r="BV187" s="36"/>
      <c r="BW187" s="35"/>
      <c r="BX187" s="36"/>
      <c r="BY187" s="35"/>
      <c r="BZ187" s="36"/>
      <c r="CA187" s="34"/>
      <c r="CB187" s="34"/>
      <c r="CC187" s="34"/>
      <c r="CD187" s="37"/>
      <c r="CE187" s="37"/>
      <c r="CF187" s="38"/>
      <c r="CG187" s="40"/>
      <c r="CH187" s="39"/>
      <c r="CI187" s="40"/>
      <c r="CJ187" s="39"/>
      <c r="CK187" s="41"/>
      <c r="CL187" s="41"/>
      <c r="CM187" s="46"/>
      <c r="CN187" s="46"/>
      <c r="CO187" s="114"/>
      <c r="CP187" s="46"/>
      <c r="CQ187" s="114"/>
      <c r="CR187" s="47"/>
      <c r="CS187" s="48"/>
      <c r="CT187" s="41"/>
      <c r="CU187" s="41"/>
      <c r="CV187" s="41"/>
      <c r="CW187" s="42"/>
      <c r="CX187" s="42"/>
      <c r="CY187" s="43"/>
      <c r="CZ187" s="44"/>
      <c r="DA187" s="45"/>
    </row>
    <row r="188" spans="1:105" s="2" customFormat="1" ht="29.25" customHeight="1" x14ac:dyDescent="0.3">
      <c r="A188" s="28"/>
      <c r="B188" s="29"/>
      <c r="C188" s="29"/>
      <c r="D188" s="29"/>
      <c r="E188" s="29"/>
      <c r="F188" s="29"/>
      <c r="G188" s="2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30"/>
      <c r="AB188" s="30"/>
      <c r="AC188" s="30"/>
      <c r="AD188" s="30"/>
      <c r="AE188" s="32"/>
      <c r="AF188" s="32"/>
      <c r="AG188" s="32"/>
      <c r="AH188" s="34"/>
      <c r="AI188" s="33"/>
      <c r="AJ188" s="33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28"/>
      <c r="AV188" s="28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28"/>
      <c r="BH188" s="28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28"/>
      <c r="BT188" s="28"/>
      <c r="BU188" s="35"/>
      <c r="BV188" s="36"/>
      <c r="BW188" s="35"/>
      <c r="BX188" s="36"/>
      <c r="BY188" s="35"/>
      <c r="BZ188" s="36"/>
      <c r="CA188" s="34"/>
      <c r="CB188" s="34"/>
      <c r="CC188" s="34"/>
      <c r="CD188" s="37"/>
      <c r="CE188" s="37"/>
      <c r="CF188" s="38"/>
      <c r="CG188" s="40"/>
      <c r="CH188" s="39"/>
      <c r="CI188" s="40"/>
      <c r="CJ188" s="39"/>
      <c r="CK188" s="41"/>
      <c r="CL188" s="41"/>
      <c r="CM188" s="46"/>
      <c r="CN188" s="46"/>
      <c r="CO188" s="114"/>
      <c r="CP188" s="46"/>
      <c r="CQ188" s="114"/>
      <c r="CR188" s="47"/>
      <c r="CS188" s="48"/>
      <c r="CT188" s="41"/>
      <c r="CU188" s="41"/>
      <c r="CV188" s="41"/>
      <c r="CW188" s="42"/>
      <c r="CX188" s="42"/>
      <c r="CY188" s="43"/>
      <c r="CZ188" s="44"/>
      <c r="DA188" s="45"/>
    </row>
    <row r="189" spans="1:105" s="2" customFormat="1" ht="29.25" customHeight="1" x14ac:dyDescent="0.3">
      <c r="A189" s="28"/>
      <c r="B189" s="29"/>
      <c r="C189" s="29"/>
      <c r="D189" s="29"/>
      <c r="E189" s="29"/>
      <c r="F189" s="29"/>
      <c r="G189" s="2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30"/>
      <c r="AB189" s="30"/>
      <c r="AC189" s="30"/>
      <c r="AD189" s="30"/>
      <c r="AE189" s="32"/>
      <c r="AF189" s="32"/>
      <c r="AG189" s="32"/>
      <c r="AH189" s="34"/>
      <c r="AI189" s="33"/>
      <c r="AJ189" s="33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28"/>
      <c r="AV189" s="28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28"/>
      <c r="BH189" s="28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28"/>
      <c r="BT189" s="28"/>
      <c r="BU189" s="35"/>
      <c r="BV189" s="36"/>
      <c r="BW189" s="35"/>
      <c r="BX189" s="36"/>
      <c r="BY189" s="35"/>
      <c r="BZ189" s="36"/>
      <c r="CA189" s="34"/>
      <c r="CB189" s="34"/>
      <c r="CC189" s="34"/>
      <c r="CD189" s="37"/>
      <c r="CE189" s="37"/>
      <c r="CF189" s="38"/>
      <c r="CG189" s="40"/>
      <c r="CH189" s="39"/>
      <c r="CI189" s="40"/>
      <c r="CJ189" s="39"/>
      <c r="CK189" s="41"/>
      <c r="CL189" s="41"/>
      <c r="CM189" s="46"/>
      <c r="CN189" s="46"/>
      <c r="CO189" s="114"/>
      <c r="CP189" s="46"/>
      <c r="CQ189" s="114"/>
      <c r="CR189" s="47"/>
      <c r="CS189" s="48"/>
      <c r="CT189" s="41"/>
      <c r="CU189" s="41"/>
      <c r="CV189" s="41"/>
      <c r="CW189" s="42"/>
      <c r="CX189" s="42"/>
      <c r="CY189" s="43"/>
      <c r="CZ189" s="44"/>
      <c r="DA189" s="45"/>
    </row>
    <row r="190" spans="1:105" s="2" customFormat="1" ht="29.25" customHeight="1" x14ac:dyDescent="0.3">
      <c r="A190" s="28"/>
      <c r="B190" s="29"/>
      <c r="C190" s="29"/>
      <c r="D190" s="29"/>
      <c r="E190" s="29"/>
      <c r="F190" s="29"/>
      <c r="G190" s="2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30"/>
      <c r="AB190" s="30"/>
      <c r="AC190" s="30"/>
      <c r="AD190" s="30"/>
      <c r="AE190" s="32"/>
      <c r="AF190" s="32"/>
      <c r="AG190" s="32"/>
      <c r="AH190" s="34"/>
      <c r="AI190" s="33"/>
      <c r="AJ190" s="33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28"/>
      <c r="AV190" s="28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28"/>
      <c r="BH190" s="28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28"/>
      <c r="BT190" s="28"/>
      <c r="BU190" s="35"/>
      <c r="BV190" s="36"/>
      <c r="BW190" s="35"/>
      <c r="BX190" s="36"/>
      <c r="BY190" s="35"/>
      <c r="BZ190" s="36"/>
      <c r="CA190" s="34"/>
      <c r="CB190" s="34"/>
      <c r="CC190" s="34"/>
      <c r="CD190" s="37"/>
      <c r="CE190" s="37"/>
      <c r="CF190" s="38"/>
      <c r="CG190" s="40"/>
      <c r="CH190" s="39"/>
      <c r="CI190" s="40"/>
      <c r="CJ190" s="39"/>
      <c r="CK190" s="41"/>
      <c r="CL190" s="41"/>
      <c r="CM190" s="46"/>
      <c r="CN190" s="46"/>
      <c r="CO190" s="114"/>
      <c r="CP190" s="46"/>
      <c r="CQ190" s="114"/>
      <c r="CR190" s="47"/>
      <c r="CS190" s="48"/>
      <c r="CT190" s="41"/>
      <c r="CU190" s="41"/>
      <c r="CV190" s="41"/>
      <c r="CW190" s="42"/>
      <c r="CX190" s="42"/>
      <c r="CY190" s="43"/>
      <c r="CZ190" s="44"/>
      <c r="DA190" s="45"/>
    </row>
    <row r="191" spans="1:105" s="2" customFormat="1" ht="29.25" customHeight="1" x14ac:dyDescent="0.3">
      <c r="A191" s="28"/>
      <c r="B191" s="29"/>
      <c r="C191" s="29"/>
      <c r="D191" s="29"/>
      <c r="E191" s="29"/>
      <c r="F191" s="29"/>
      <c r="G191" s="2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30"/>
      <c r="AB191" s="30"/>
      <c r="AC191" s="30"/>
      <c r="AD191" s="30"/>
      <c r="AE191" s="32"/>
      <c r="AF191" s="32"/>
      <c r="AG191" s="32"/>
      <c r="AH191" s="34"/>
      <c r="AI191" s="33"/>
      <c r="AJ191" s="33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28"/>
      <c r="AV191" s="28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28"/>
      <c r="BH191" s="28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28"/>
      <c r="BT191" s="28"/>
      <c r="BU191" s="35"/>
      <c r="BV191" s="36"/>
      <c r="BW191" s="35"/>
      <c r="BX191" s="36"/>
      <c r="BY191" s="35"/>
      <c r="BZ191" s="36"/>
      <c r="CA191" s="34"/>
      <c r="CB191" s="34"/>
      <c r="CC191" s="34"/>
      <c r="CD191" s="37"/>
      <c r="CE191" s="37"/>
      <c r="CF191" s="38"/>
      <c r="CG191" s="40"/>
      <c r="CH191" s="39"/>
      <c r="CI191" s="40"/>
      <c r="CJ191" s="39"/>
      <c r="CK191" s="41"/>
      <c r="CL191" s="41"/>
      <c r="CM191" s="46"/>
      <c r="CN191" s="46"/>
      <c r="CO191" s="114"/>
      <c r="CP191" s="46"/>
      <c r="CQ191" s="114"/>
      <c r="CR191" s="47"/>
      <c r="CS191" s="48"/>
      <c r="CT191" s="41"/>
      <c r="CU191" s="41"/>
      <c r="CV191" s="41"/>
      <c r="CW191" s="42"/>
      <c r="CX191" s="42"/>
      <c r="CY191" s="43"/>
      <c r="CZ191" s="44"/>
      <c r="DA191" s="45"/>
    </row>
    <row r="192" spans="1:105" s="2" customFormat="1" ht="29.25" customHeight="1" x14ac:dyDescent="0.3">
      <c r="A192" s="28"/>
      <c r="B192" s="29"/>
      <c r="C192" s="29"/>
      <c r="D192" s="29"/>
      <c r="E192" s="29"/>
      <c r="F192" s="29"/>
      <c r="G192" s="2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30"/>
      <c r="AB192" s="30"/>
      <c r="AC192" s="30"/>
      <c r="AD192" s="30"/>
      <c r="AE192" s="32"/>
      <c r="AF192" s="32"/>
      <c r="AG192" s="32"/>
      <c r="AH192" s="34"/>
      <c r="AI192" s="33"/>
      <c r="AJ192" s="33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28"/>
      <c r="AV192" s="28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28"/>
      <c r="BH192" s="28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28"/>
      <c r="BT192" s="28"/>
      <c r="BU192" s="35"/>
      <c r="BV192" s="36"/>
      <c r="BW192" s="35"/>
      <c r="BX192" s="36"/>
      <c r="BY192" s="35"/>
      <c r="BZ192" s="36"/>
      <c r="CA192" s="34"/>
      <c r="CB192" s="34"/>
      <c r="CC192" s="34"/>
      <c r="CD192" s="37"/>
      <c r="CE192" s="37"/>
      <c r="CF192" s="38"/>
      <c r="CG192" s="40"/>
      <c r="CH192" s="39"/>
      <c r="CI192" s="40"/>
      <c r="CJ192" s="39"/>
      <c r="CK192" s="41"/>
      <c r="CL192" s="41"/>
      <c r="CM192" s="46"/>
      <c r="CN192" s="46"/>
      <c r="CO192" s="114"/>
      <c r="CP192" s="46"/>
      <c r="CQ192" s="114"/>
      <c r="CR192" s="47"/>
      <c r="CS192" s="48"/>
      <c r="CT192" s="41"/>
      <c r="CU192" s="41"/>
      <c r="CV192" s="41"/>
      <c r="CW192" s="42"/>
      <c r="CX192" s="42"/>
      <c r="CY192" s="43"/>
      <c r="CZ192" s="44"/>
      <c r="DA192" s="45"/>
    </row>
    <row r="193" spans="1:105" s="2" customFormat="1" ht="29.25" customHeight="1" x14ac:dyDescent="0.3">
      <c r="A193" s="28"/>
      <c r="B193" s="29"/>
      <c r="C193" s="29"/>
      <c r="D193" s="29"/>
      <c r="E193" s="29"/>
      <c r="F193" s="29"/>
      <c r="G193" s="2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30"/>
      <c r="AB193" s="30"/>
      <c r="AC193" s="30"/>
      <c r="AD193" s="30"/>
      <c r="AE193" s="32"/>
      <c r="AF193" s="32"/>
      <c r="AG193" s="32"/>
      <c r="AH193" s="34"/>
      <c r="AI193" s="33"/>
      <c r="AJ193" s="33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28"/>
      <c r="AV193" s="28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28"/>
      <c r="BH193" s="28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28"/>
      <c r="BT193" s="28"/>
      <c r="BU193" s="35"/>
      <c r="BV193" s="36"/>
      <c r="BW193" s="35"/>
      <c r="BX193" s="36"/>
      <c r="BY193" s="35"/>
      <c r="BZ193" s="36"/>
      <c r="CA193" s="34"/>
      <c r="CB193" s="34"/>
      <c r="CC193" s="34"/>
      <c r="CD193" s="37"/>
      <c r="CE193" s="37"/>
      <c r="CF193" s="38"/>
      <c r="CG193" s="40"/>
      <c r="CH193" s="39"/>
      <c r="CI193" s="40"/>
      <c r="CJ193" s="39"/>
      <c r="CK193" s="41"/>
      <c r="CL193" s="41"/>
      <c r="CM193" s="46"/>
      <c r="CN193" s="46"/>
      <c r="CO193" s="114"/>
      <c r="CP193" s="46"/>
      <c r="CQ193" s="114"/>
      <c r="CR193" s="47"/>
      <c r="CS193" s="48"/>
      <c r="CT193" s="41"/>
      <c r="CU193" s="41"/>
      <c r="CV193" s="41"/>
      <c r="CW193" s="42"/>
      <c r="CX193" s="42"/>
      <c r="CY193" s="43"/>
      <c r="CZ193" s="44"/>
      <c r="DA193" s="45"/>
    </row>
    <row r="194" spans="1:105" s="2" customFormat="1" ht="29.25" customHeight="1" x14ac:dyDescent="0.3">
      <c r="A194" s="28"/>
      <c r="B194" s="29"/>
      <c r="C194" s="29"/>
      <c r="D194" s="29"/>
      <c r="E194" s="29"/>
      <c r="F194" s="29"/>
      <c r="G194" s="2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30"/>
      <c r="AB194" s="30"/>
      <c r="AC194" s="30"/>
      <c r="AD194" s="30"/>
      <c r="AE194" s="32"/>
      <c r="AF194" s="32"/>
      <c r="AG194" s="32"/>
      <c r="AH194" s="34"/>
      <c r="AI194" s="33"/>
      <c r="AJ194" s="33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28"/>
      <c r="AV194" s="28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28"/>
      <c r="BH194" s="28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28"/>
      <c r="BT194" s="28"/>
      <c r="BU194" s="35"/>
      <c r="BV194" s="36"/>
      <c r="BW194" s="35"/>
      <c r="BX194" s="36"/>
      <c r="BY194" s="35"/>
      <c r="BZ194" s="36"/>
      <c r="CA194" s="34"/>
      <c r="CB194" s="34"/>
      <c r="CC194" s="34"/>
      <c r="CD194" s="37"/>
      <c r="CE194" s="37"/>
      <c r="CF194" s="38"/>
      <c r="CG194" s="40"/>
      <c r="CH194" s="39"/>
      <c r="CI194" s="40"/>
      <c r="CJ194" s="39"/>
      <c r="CK194" s="41"/>
      <c r="CL194" s="41"/>
      <c r="CM194" s="46"/>
      <c r="CN194" s="46"/>
      <c r="CO194" s="114"/>
      <c r="CP194" s="46"/>
      <c r="CQ194" s="114"/>
      <c r="CR194" s="47"/>
      <c r="CS194" s="48"/>
      <c r="CT194" s="41"/>
      <c r="CU194" s="41"/>
      <c r="CV194" s="41"/>
      <c r="CW194" s="42"/>
      <c r="CX194" s="42"/>
      <c r="CY194" s="43"/>
      <c r="CZ194" s="44"/>
      <c r="DA194" s="45"/>
    </row>
    <row r="195" spans="1:105" s="2" customFormat="1" ht="29.25" customHeight="1" x14ac:dyDescent="0.3">
      <c r="A195" s="28"/>
      <c r="B195" s="29"/>
      <c r="C195" s="29"/>
      <c r="D195" s="29"/>
      <c r="E195" s="29"/>
      <c r="F195" s="29"/>
      <c r="G195" s="2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30"/>
      <c r="AB195" s="30"/>
      <c r="AC195" s="30"/>
      <c r="AD195" s="30"/>
      <c r="AE195" s="32"/>
      <c r="AF195" s="32"/>
      <c r="AG195" s="32"/>
      <c r="AH195" s="34"/>
      <c r="AI195" s="33"/>
      <c r="AJ195" s="33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28"/>
      <c r="AV195" s="28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28"/>
      <c r="BH195" s="28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28"/>
      <c r="BT195" s="28"/>
      <c r="BU195" s="35"/>
      <c r="BV195" s="36"/>
      <c r="BW195" s="35"/>
      <c r="BX195" s="36"/>
      <c r="BY195" s="35"/>
      <c r="BZ195" s="36"/>
      <c r="CA195" s="34"/>
      <c r="CB195" s="34"/>
      <c r="CC195" s="34"/>
      <c r="CD195" s="37"/>
      <c r="CE195" s="37"/>
      <c r="CF195" s="38"/>
      <c r="CG195" s="40"/>
      <c r="CH195" s="39"/>
      <c r="CI195" s="40"/>
      <c r="CJ195" s="39"/>
      <c r="CK195" s="41"/>
      <c r="CL195" s="41"/>
      <c r="CM195" s="46"/>
      <c r="CN195" s="46"/>
      <c r="CO195" s="114"/>
      <c r="CP195" s="46"/>
      <c r="CQ195" s="114"/>
      <c r="CR195" s="47"/>
      <c r="CS195" s="48"/>
      <c r="CT195" s="41"/>
      <c r="CU195" s="41"/>
      <c r="CV195" s="41"/>
      <c r="CW195" s="42"/>
      <c r="CX195" s="42"/>
      <c r="CY195" s="43"/>
      <c r="CZ195" s="44"/>
      <c r="DA195" s="45"/>
    </row>
    <row r="196" spans="1:105" s="2" customFormat="1" ht="29.25" customHeight="1" x14ac:dyDescent="0.3">
      <c r="A196" s="28"/>
      <c r="B196" s="29"/>
      <c r="C196" s="29"/>
      <c r="D196" s="29"/>
      <c r="E196" s="29"/>
      <c r="F196" s="29"/>
      <c r="G196" s="2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30"/>
      <c r="AB196" s="30"/>
      <c r="AC196" s="30"/>
      <c r="AD196" s="30"/>
      <c r="AE196" s="32"/>
      <c r="AF196" s="32"/>
      <c r="AG196" s="32"/>
      <c r="AH196" s="34"/>
      <c r="AI196" s="33"/>
      <c r="AJ196" s="33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28"/>
      <c r="AV196" s="28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28"/>
      <c r="BH196" s="28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28"/>
      <c r="BT196" s="28"/>
      <c r="BU196" s="35"/>
      <c r="BV196" s="36"/>
      <c r="BW196" s="35"/>
      <c r="BX196" s="36"/>
      <c r="BY196" s="35"/>
      <c r="BZ196" s="36"/>
      <c r="CA196" s="34"/>
      <c r="CB196" s="34"/>
      <c r="CC196" s="34"/>
      <c r="CD196" s="37"/>
      <c r="CE196" s="37"/>
      <c r="CF196" s="38"/>
      <c r="CG196" s="40"/>
      <c r="CH196" s="39"/>
      <c r="CI196" s="40"/>
      <c r="CJ196" s="39"/>
      <c r="CK196" s="41"/>
      <c r="CL196" s="41"/>
      <c r="CM196" s="46"/>
      <c r="CN196" s="46"/>
      <c r="CO196" s="114"/>
      <c r="CP196" s="46"/>
      <c r="CQ196" s="114"/>
      <c r="CR196" s="47"/>
      <c r="CS196" s="48"/>
      <c r="CT196" s="41"/>
      <c r="CU196" s="41"/>
      <c r="CV196" s="41"/>
      <c r="CW196" s="42"/>
      <c r="CX196" s="42"/>
      <c r="CY196" s="43"/>
      <c r="CZ196" s="44"/>
      <c r="DA196" s="45"/>
    </row>
    <row r="197" spans="1:105" s="2" customFormat="1" ht="29.25" customHeight="1" x14ac:dyDescent="0.3">
      <c r="A197" s="28"/>
      <c r="B197" s="29"/>
      <c r="C197" s="2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30"/>
      <c r="AB197" s="30"/>
      <c r="AC197" s="30"/>
      <c r="AD197" s="30"/>
      <c r="AE197" s="32"/>
      <c r="AF197" s="32"/>
      <c r="AG197" s="32"/>
      <c r="AH197" s="34"/>
      <c r="AI197" s="33"/>
      <c r="AJ197" s="33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28"/>
      <c r="AV197" s="28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28"/>
      <c r="BH197" s="28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28"/>
      <c r="BT197" s="28"/>
      <c r="BU197" s="35"/>
      <c r="BV197" s="36"/>
      <c r="BW197" s="35"/>
      <c r="BX197" s="36"/>
      <c r="BY197" s="35"/>
      <c r="BZ197" s="36"/>
      <c r="CA197" s="34"/>
      <c r="CB197" s="34"/>
      <c r="CC197" s="34"/>
      <c r="CD197" s="37"/>
      <c r="CE197" s="37"/>
      <c r="CF197" s="38"/>
      <c r="CG197" s="40"/>
      <c r="CH197" s="39"/>
      <c r="CI197" s="40"/>
      <c r="CJ197" s="39"/>
      <c r="CK197" s="41"/>
      <c r="CL197" s="41"/>
      <c r="CM197" s="46"/>
      <c r="CN197" s="46"/>
      <c r="CO197" s="114"/>
      <c r="CP197" s="46"/>
      <c r="CQ197" s="114"/>
      <c r="CR197" s="47"/>
      <c r="CS197" s="48"/>
      <c r="CT197" s="41"/>
      <c r="CU197" s="41"/>
      <c r="CV197" s="41"/>
      <c r="CW197" s="42"/>
      <c r="CX197" s="42"/>
      <c r="CY197" s="43"/>
      <c r="CZ197" s="44"/>
      <c r="DA197" s="45"/>
    </row>
    <row r="198" spans="1:105" s="2" customFormat="1" ht="29.25" customHeight="1" x14ac:dyDescent="0.3">
      <c r="A198" s="28"/>
      <c r="B198" s="29"/>
      <c r="C198" s="29"/>
      <c r="D198" s="29"/>
      <c r="E198" s="29"/>
      <c r="F198" s="29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30"/>
      <c r="AB198" s="30"/>
      <c r="AC198" s="30"/>
      <c r="AD198" s="30"/>
      <c r="AE198" s="32"/>
      <c r="AF198" s="32"/>
      <c r="AG198" s="32"/>
      <c r="AH198" s="34"/>
      <c r="AI198" s="33"/>
      <c r="AJ198" s="33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28"/>
      <c r="AV198" s="28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28"/>
      <c r="BH198" s="28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28"/>
      <c r="BT198" s="28"/>
      <c r="BU198" s="35"/>
      <c r="BV198" s="36"/>
      <c r="BW198" s="35"/>
      <c r="BX198" s="36"/>
      <c r="BY198" s="35"/>
      <c r="BZ198" s="36"/>
      <c r="CA198" s="34"/>
      <c r="CB198" s="34"/>
      <c r="CC198" s="34"/>
      <c r="CD198" s="37"/>
      <c r="CE198" s="37"/>
      <c r="CF198" s="38"/>
      <c r="CG198" s="40"/>
      <c r="CH198" s="39"/>
      <c r="CI198" s="40"/>
      <c r="CJ198" s="39"/>
      <c r="CK198" s="41"/>
      <c r="CL198" s="41"/>
      <c r="CM198" s="46"/>
      <c r="CN198" s="46"/>
      <c r="CO198" s="114"/>
      <c r="CP198" s="46"/>
      <c r="CQ198" s="114"/>
      <c r="CR198" s="47"/>
      <c r="CS198" s="48"/>
      <c r="CT198" s="41"/>
      <c r="CU198" s="41"/>
      <c r="CV198" s="41"/>
      <c r="CW198" s="42"/>
      <c r="CX198" s="42"/>
      <c r="CY198" s="43"/>
      <c r="CZ198" s="44"/>
      <c r="DA198" s="45"/>
    </row>
    <row r="199" spans="1:105" s="2" customFormat="1" ht="29.25" customHeight="1" x14ac:dyDescent="0.3">
      <c r="A199" s="28"/>
      <c r="B199" s="29"/>
      <c r="C199" s="29"/>
      <c r="D199" s="29"/>
      <c r="E199" s="29"/>
      <c r="F199" s="29"/>
      <c r="G199" s="2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30"/>
      <c r="AB199" s="30"/>
      <c r="AC199" s="30"/>
      <c r="AD199" s="30"/>
      <c r="AE199" s="32"/>
      <c r="AF199" s="32"/>
      <c r="AG199" s="32"/>
      <c r="AH199" s="34"/>
      <c r="AI199" s="33"/>
      <c r="AJ199" s="33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28"/>
      <c r="AV199" s="28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28"/>
      <c r="BH199" s="28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28"/>
      <c r="BT199" s="28"/>
      <c r="BU199" s="35"/>
      <c r="BV199" s="36"/>
      <c r="BW199" s="35"/>
      <c r="BX199" s="36"/>
      <c r="BY199" s="35"/>
      <c r="BZ199" s="36"/>
      <c r="CA199" s="34"/>
      <c r="CB199" s="34"/>
      <c r="CC199" s="34"/>
      <c r="CD199" s="37"/>
      <c r="CE199" s="37"/>
      <c r="CF199" s="38"/>
      <c r="CG199" s="40"/>
      <c r="CH199" s="39"/>
      <c r="CI199" s="40"/>
      <c r="CJ199" s="39"/>
      <c r="CK199" s="41"/>
      <c r="CL199" s="41"/>
      <c r="CM199" s="46"/>
      <c r="CN199" s="46"/>
      <c r="CO199" s="114"/>
      <c r="CP199" s="46"/>
      <c r="CQ199" s="114"/>
      <c r="CR199" s="47"/>
      <c r="CS199" s="48"/>
      <c r="CT199" s="41"/>
      <c r="CU199" s="41"/>
      <c r="CV199" s="41"/>
      <c r="CW199" s="42"/>
      <c r="CX199" s="42"/>
      <c r="CY199" s="43"/>
      <c r="CZ199" s="44"/>
      <c r="DA199" s="45"/>
    </row>
    <row r="200" spans="1:105" s="2" customFormat="1" ht="29.25" customHeight="1" x14ac:dyDescent="0.3">
      <c r="A200" s="28"/>
      <c r="B200" s="29"/>
      <c r="C200" s="29"/>
      <c r="D200" s="29"/>
      <c r="E200" s="29"/>
      <c r="F200" s="29"/>
      <c r="G200" s="2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30"/>
      <c r="AB200" s="30"/>
      <c r="AC200" s="30"/>
      <c r="AD200" s="30"/>
      <c r="AE200" s="32"/>
      <c r="AF200" s="32"/>
      <c r="AG200" s="32"/>
      <c r="AH200" s="34"/>
      <c r="AI200" s="33"/>
      <c r="AJ200" s="33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28"/>
      <c r="AV200" s="28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28"/>
      <c r="BH200" s="28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28"/>
      <c r="BT200" s="28"/>
      <c r="BU200" s="35"/>
      <c r="BV200" s="36"/>
      <c r="BW200" s="35"/>
      <c r="BX200" s="36"/>
      <c r="BY200" s="35"/>
      <c r="BZ200" s="36"/>
      <c r="CA200" s="34"/>
      <c r="CB200" s="34"/>
      <c r="CC200" s="34"/>
      <c r="CD200" s="37"/>
      <c r="CE200" s="37"/>
      <c r="CF200" s="38"/>
      <c r="CG200" s="40"/>
      <c r="CH200" s="39"/>
      <c r="CI200" s="40"/>
      <c r="CJ200" s="39"/>
      <c r="CK200" s="41"/>
      <c r="CL200" s="41"/>
      <c r="CM200" s="46"/>
      <c r="CN200" s="46"/>
      <c r="CO200" s="114"/>
      <c r="CP200" s="46"/>
      <c r="CQ200" s="114"/>
      <c r="CR200" s="47"/>
      <c r="CS200" s="48"/>
      <c r="CT200" s="41"/>
      <c r="CU200" s="41"/>
      <c r="CV200" s="41"/>
      <c r="CW200" s="42"/>
      <c r="CX200" s="42"/>
      <c r="CY200" s="43"/>
      <c r="CZ200" s="44"/>
      <c r="DA200" s="45"/>
    </row>
    <row r="201" spans="1:105" s="2" customFormat="1" ht="29.25" customHeight="1" x14ac:dyDescent="0.3">
      <c r="A201" s="28"/>
      <c r="B201" s="29"/>
      <c r="C201" s="29"/>
      <c r="D201" s="29"/>
      <c r="E201" s="29"/>
      <c r="F201" s="29"/>
      <c r="G201" s="2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30"/>
      <c r="AB201" s="30"/>
      <c r="AC201" s="30"/>
      <c r="AD201" s="30"/>
      <c r="AE201" s="32"/>
      <c r="AF201" s="32"/>
      <c r="AG201" s="32"/>
      <c r="AH201" s="34"/>
      <c r="AI201" s="33"/>
      <c r="AJ201" s="33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28"/>
      <c r="AV201" s="28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28"/>
      <c r="BH201" s="28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28"/>
      <c r="BT201" s="28"/>
      <c r="BU201" s="35"/>
      <c r="BV201" s="36"/>
      <c r="BW201" s="35"/>
      <c r="BX201" s="36"/>
      <c r="BY201" s="35"/>
      <c r="BZ201" s="36"/>
      <c r="CA201" s="34"/>
      <c r="CB201" s="34"/>
      <c r="CC201" s="34"/>
      <c r="CD201" s="37"/>
      <c r="CE201" s="37"/>
      <c r="CF201" s="38"/>
      <c r="CG201" s="40"/>
      <c r="CH201" s="39"/>
      <c r="CI201" s="40"/>
      <c r="CJ201" s="39"/>
      <c r="CK201" s="41"/>
      <c r="CL201" s="41"/>
      <c r="CM201" s="46"/>
      <c r="CN201" s="46"/>
      <c r="CO201" s="114"/>
      <c r="CP201" s="46"/>
      <c r="CQ201" s="114"/>
      <c r="CR201" s="47"/>
      <c r="CS201" s="48"/>
      <c r="CT201" s="41"/>
      <c r="CU201" s="41"/>
      <c r="CV201" s="41"/>
      <c r="CW201" s="42"/>
      <c r="CX201" s="42"/>
      <c r="CY201" s="43"/>
      <c r="CZ201" s="44"/>
      <c r="DA201" s="45"/>
    </row>
    <row r="202" spans="1:105" s="2" customFormat="1" ht="29.25" customHeight="1" x14ac:dyDescent="0.3">
      <c r="A202" s="28"/>
      <c r="B202" s="29"/>
      <c r="C202" s="29"/>
      <c r="D202" s="29"/>
      <c r="E202" s="29"/>
      <c r="F202" s="29"/>
      <c r="G202" s="2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30"/>
      <c r="AB202" s="30"/>
      <c r="AC202" s="30"/>
      <c r="AD202" s="30"/>
      <c r="AE202" s="32"/>
      <c r="AF202" s="32"/>
      <c r="AG202" s="32"/>
      <c r="AH202" s="34"/>
      <c r="AI202" s="33"/>
      <c r="AJ202" s="33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28"/>
      <c r="AV202" s="28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28"/>
      <c r="BH202" s="28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28"/>
      <c r="BT202" s="28"/>
      <c r="BU202" s="35"/>
      <c r="BV202" s="36"/>
      <c r="BW202" s="35"/>
      <c r="BX202" s="36"/>
      <c r="BY202" s="35"/>
      <c r="BZ202" s="36"/>
      <c r="CA202" s="34"/>
      <c r="CB202" s="34"/>
      <c r="CC202" s="34"/>
      <c r="CD202" s="37"/>
      <c r="CE202" s="37"/>
      <c r="CF202" s="38"/>
      <c r="CG202" s="40"/>
      <c r="CH202" s="39"/>
      <c r="CI202" s="40"/>
      <c r="CJ202" s="39"/>
      <c r="CK202" s="41"/>
      <c r="CL202" s="41"/>
      <c r="CM202" s="46"/>
      <c r="CN202" s="46"/>
      <c r="CO202" s="114"/>
      <c r="CP202" s="46"/>
      <c r="CQ202" s="114"/>
      <c r="CR202" s="47"/>
      <c r="CS202" s="48"/>
      <c r="CT202" s="41"/>
      <c r="CU202" s="41"/>
      <c r="CV202" s="41"/>
      <c r="CW202" s="42"/>
      <c r="CX202" s="42"/>
      <c r="CY202" s="43"/>
      <c r="CZ202" s="44"/>
      <c r="DA202" s="45"/>
    </row>
    <row r="203" spans="1:105" s="2" customFormat="1" ht="29.25" customHeight="1" x14ac:dyDescent="0.3">
      <c r="A203" s="28"/>
      <c r="B203" s="29"/>
      <c r="C203" s="29"/>
      <c r="D203" s="29"/>
      <c r="E203" s="29"/>
      <c r="F203" s="29"/>
      <c r="G203" s="2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30"/>
      <c r="AB203" s="30"/>
      <c r="AC203" s="30"/>
      <c r="AD203" s="30"/>
      <c r="AE203" s="32"/>
      <c r="AF203" s="32"/>
      <c r="AG203" s="32"/>
      <c r="AH203" s="34"/>
      <c r="AI203" s="33"/>
      <c r="AJ203" s="33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28"/>
      <c r="AV203" s="28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28"/>
      <c r="BH203" s="28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28"/>
      <c r="BT203" s="28"/>
      <c r="BU203" s="35"/>
      <c r="BV203" s="36"/>
      <c r="BW203" s="35"/>
      <c r="BX203" s="36"/>
      <c r="BY203" s="35"/>
      <c r="BZ203" s="36"/>
      <c r="CA203" s="34"/>
      <c r="CB203" s="34"/>
      <c r="CC203" s="34"/>
      <c r="CD203" s="37"/>
      <c r="CE203" s="37"/>
      <c r="CF203" s="38"/>
      <c r="CG203" s="40"/>
      <c r="CH203" s="39"/>
      <c r="CI203" s="40"/>
      <c r="CJ203" s="39"/>
      <c r="CK203" s="41"/>
      <c r="CL203" s="41"/>
      <c r="CM203" s="46"/>
      <c r="CN203" s="46"/>
      <c r="CO203" s="114"/>
      <c r="CP203" s="46"/>
      <c r="CQ203" s="114"/>
      <c r="CR203" s="47"/>
      <c r="CS203" s="48"/>
      <c r="CT203" s="41"/>
      <c r="CU203" s="41"/>
      <c r="CV203" s="41"/>
      <c r="CW203" s="42"/>
      <c r="CX203" s="42"/>
      <c r="CY203" s="43"/>
      <c r="CZ203" s="44"/>
      <c r="DA203" s="45"/>
    </row>
    <row r="204" spans="1:105" s="2" customFormat="1" ht="29.25" customHeight="1" x14ac:dyDescent="0.3">
      <c r="A204" s="28"/>
      <c r="B204" s="29"/>
      <c r="C204" s="29"/>
      <c r="D204" s="29"/>
      <c r="E204" s="29"/>
      <c r="F204" s="29"/>
      <c r="G204" s="2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0"/>
      <c r="AB204" s="30"/>
      <c r="AC204" s="30"/>
      <c r="AD204" s="30"/>
      <c r="AE204" s="32"/>
      <c r="AF204" s="32"/>
      <c r="AG204" s="32"/>
      <c r="AH204" s="34"/>
      <c r="AI204" s="33"/>
      <c r="AJ204" s="33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28"/>
      <c r="AV204" s="28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28"/>
      <c r="BH204" s="28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28"/>
      <c r="BT204" s="28"/>
      <c r="BU204" s="35"/>
      <c r="BV204" s="36"/>
      <c r="BW204" s="35"/>
      <c r="BX204" s="36"/>
      <c r="BY204" s="35"/>
      <c r="BZ204" s="36"/>
      <c r="CA204" s="34"/>
      <c r="CB204" s="34"/>
      <c r="CC204" s="34"/>
      <c r="CD204" s="37"/>
      <c r="CE204" s="37"/>
      <c r="CF204" s="38"/>
      <c r="CG204" s="40"/>
      <c r="CH204" s="39"/>
      <c r="CI204" s="40"/>
      <c r="CJ204" s="39"/>
      <c r="CK204" s="41"/>
      <c r="CL204" s="41"/>
      <c r="CM204" s="46"/>
      <c r="CN204" s="46"/>
      <c r="CO204" s="114"/>
      <c r="CP204" s="46"/>
      <c r="CQ204" s="114"/>
      <c r="CR204" s="47"/>
      <c r="CS204" s="48"/>
      <c r="CT204" s="41"/>
      <c r="CU204" s="41"/>
      <c r="CV204" s="41"/>
      <c r="CW204" s="42"/>
      <c r="CX204" s="42"/>
      <c r="CY204" s="43"/>
      <c r="CZ204" s="44"/>
      <c r="DA204" s="45"/>
    </row>
    <row r="205" spans="1:105" s="2" customFormat="1" ht="29.25" customHeight="1" x14ac:dyDescent="0.3">
      <c r="A205" s="28"/>
      <c r="B205" s="29"/>
      <c r="C205" s="29"/>
      <c r="D205" s="29"/>
      <c r="E205" s="29"/>
      <c r="F205" s="29"/>
      <c r="G205" s="2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0"/>
      <c r="AB205" s="30"/>
      <c r="AC205" s="30"/>
      <c r="AD205" s="30"/>
      <c r="AE205" s="32"/>
      <c r="AF205" s="32"/>
      <c r="AG205" s="32"/>
      <c r="AH205" s="34"/>
      <c r="AI205" s="33"/>
      <c r="AJ205" s="33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28"/>
      <c r="AV205" s="28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28"/>
      <c r="BH205" s="28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28"/>
      <c r="BT205" s="28"/>
      <c r="BU205" s="35"/>
      <c r="BV205" s="36"/>
      <c r="BW205" s="35"/>
      <c r="BX205" s="36"/>
      <c r="BY205" s="35"/>
      <c r="BZ205" s="36"/>
      <c r="CA205" s="34"/>
      <c r="CB205" s="34"/>
      <c r="CC205" s="34"/>
      <c r="CD205" s="37"/>
      <c r="CE205" s="37"/>
      <c r="CF205" s="38"/>
      <c r="CG205" s="40"/>
      <c r="CH205" s="39"/>
      <c r="CI205" s="40"/>
      <c r="CJ205" s="39"/>
      <c r="CK205" s="41"/>
      <c r="CL205" s="41"/>
      <c r="CM205" s="46"/>
      <c r="CN205" s="46"/>
      <c r="CO205" s="114"/>
      <c r="CP205" s="46"/>
      <c r="CQ205" s="114"/>
      <c r="CR205" s="47"/>
      <c r="CS205" s="48"/>
      <c r="CT205" s="41"/>
      <c r="CU205" s="41"/>
      <c r="CV205" s="41"/>
      <c r="CW205" s="42"/>
      <c r="CX205" s="42"/>
      <c r="CY205" s="43"/>
      <c r="CZ205" s="44"/>
      <c r="DA205" s="45"/>
    </row>
    <row r="206" spans="1:105" s="2" customFormat="1" ht="29.25" customHeight="1" x14ac:dyDescent="0.3">
      <c r="A206" s="28"/>
      <c r="B206" s="29"/>
      <c r="C206" s="29"/>
      <c r="D206" s="29"/>
      <c r="E206" s="29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0"/>
      <c r="AB206" s="30"/>
      <c r="AC206" s="30"/>
      <c r="AD206" s="30"/>
      <c r="AE206" s="32"/>
      <c r="AF206" s="32"/>
      <c r="AG206" s="32"/>
      <c r="AH206" s="34"/>
      <c r="AI206" s="33"/>
      <c r="AJ206" s="33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28"/>
      <c r="AV206" s="28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28"/>
      <c r="BH206" s="28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28"/>
      <c r="BT206" s="28"/>
      <c r="BU206" s="35"/>
      <c r="BV206" s="36"/>
      <c r="BW206" s="35"/>
      <c r="BX206" s="36"/>
      <c r="BY206" s="35"/>
      <c r="BZ206" s="36"/>
      <c r="CA206" s="34"/>
      <c r="CB206" s="34"/>
      <c r="CC206" s="34"/>
      <c r="CD206" s="37"/>
      <c r="CE206" s="37"/>
      <c r="CF206" s="38"/>
      <c r="CG206" s="40"/>
      <c r="CH206" s="39"/>
      <c r="CI206" s="40"/>
      <c r="CJ206" s="39"/>
      <c r="CK206" s="41"/>
      <c r="CL206" s="41"/>
      <c r="CM206" s="46"/>
      <c r="CN206" s="46"/>
      <c r="CO206" s="114"/>
      <c r="CP206" s="46"/>
      <c r="CQ206" s="114"/>
      <c r="CR206" s="47"/>
      <c r="CS206" s="48"/>
      <c r="CT206" s="41"/>
      <c r="CU206" s="41"/>
      <c r="CV206" s="41"/>
      <c r="CW206" s="42"/>
      <c r="CX206" s="42"/>
      <c r="CY206" s="43"/>
      <c r="CZ206" s="44"/>
      <c r="DA206" s="45"/>
    </row>
    <row r="207" spans="1:105" s="2" customFormat="1" ht="29.25" customHeight="1" x14ac:dyDescent="0.3">
      <c r="A207" s="28"/>
      <c r="B207" s="29"/>
      <c r="C207" s="29"/>
      <c r="D207" s="29"/>
      <c r="E207" s="29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0"/>
      <c r="AB207" s="30"/>
      <c r="AC207" s="30"/>
      <c r="AD207" s="30"/>
      <c r="AE207" s="32"/>
      <c r="AF207" s="32"/>
      <c r="AG207" s="32"/>
      <c r="AH207" s="34"/>
      <c r="AI207" s="33"/>
      <c r="AJ207" s="33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28"/>
      <c r="AV207" s="28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28"/>
      <c r="BH207" s="28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28"/>
      <c r="BT207" s="28"/>
      <c r="BU207" s="35"/>
      <c r="BV207" s="36"/>
      <c r="BW207" s="35"/>
      <c r="BX207" s="36"/>
      <c r="BY207" s="35"/>
      <c r="BZ207" s="36"/>
      <c r="CA207" s="34"/>
      <c r="CB207" s="34"/>
      <c r="CC207" s="34"/>
      <c r="CD207" s="37"/>
      <c r="CE207" s="37"/>
      <c r="CF207" s="38"/>
      <c r="CG207" s="40"/>
      <c r="CH207" s="39"/>
      <c r="CI207" s="40"/>
      <c r="CJ207" s="39"/>
      <c r="CK207" s="41"/>
      <c r="CL207" s="41"/>
      <c r="CM207" s="46"/>
      <c r="CN207" s="46"/>
      <c r="CO207" s="114"/>
      <c r="CP207" s="46"/>
      <c r="CQ207" s="114"/>
      <c r="CR207" s="47"/>
      <c r="CS207" s="48"/>
      <c r="CT207" s="41"/>
      <c r="CU207" s="41"/>
      <c r="CV207" s="41"/>
      <c r="CW207" s="42"/>
      <c r="CX207" s="42"/>
      <c r="CY207" s="43"/>
      <c r="CZ207" s="44"/>
      <c r="DA207" s="45"/>
    </row>
    <row r="208" spans="1:105" s="2" customFormat="1" ht="29.25" customHeight="1" x14ac:dyDescent="0.3">
      <c r="A208" s="28"/>
      <c r="B208" s="29"/>
      <c r="C208" s="29"/>
      <c r="D208" s="29"/>
      <c r="E208" s="29"/>
      <c r="F208" s="29"/>
      <c r="G208" s="2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0"/>
      <c r="AB208" s="30"/>
      <c r="AC208" s="30"/>
      <c r="AD208" s="30"/>
      <c r="AE208" s="32"/>
      <c r="AF208" s="32"/>
      <c r="AG208" s="32"/>
      <c r="AH208" s="34"/>
      <c r="AI208" s="33"/>
      <c r="AJ208" s="33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28"/>
      <c r="AV208" s="28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28"/>
      <c r="BH208" s="28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28"/>
      <c r="BT208" s="28"/>
      <c r="BU208" s="35"/>
      <c r="BV208" s="36"/>
      <c r="BW208" s="35"/>
      <c r="BX208" s="36"/>
      <c r="BY208" s="35"/>
      <c r="BZ208" s="36"/>
      <c r="CA208" s="34"/>
      <c r="CB208" s="34"/>
      <c r="CC208" s="34"/>
      <c r="CD208" s="37"/>
      <c r="CE208" s="37"/>
      <c r="CF208" s="38"/>
      <c r="CG208" s="40"/>
      <c r="CH208" s="39"/>
      <c r="CI208" s="40"/>
      <c r="CJ208" s="39"/>
      <c r="CK208" s="41"/>
      <c r="CL208" s="41"/>
      <c r="CM208" s="46"/>
      <c r="CN208" s="46"/>
      <c r="CO208" s="114"/>
      <c r="CP208" s="46"/>
      <c r="CQ208" s="114"/>
      <c r="CR208" s="47"/>
      <c r="CS208" s="48"/>
      <c r="CT208" s="41"/>
      <c r="CU208" s="41"/>
      <c r="CV208" s="41"/>
      <c r="CW208" s="42"/>
      <c r="CX208" s="42"/>
      <c r="CY208" s="43"/>
      <c r="CZ208" s="44"/>
      <c r="DA208" s="45"/>
    </row>
    <row r="209" spans="1:105" s="2" customFormat="1" ht="29.25" customHeight="1" x14ac:dyDescent="0.3">
      <c r="A209" s="28"/>
      <c r="B209" s="29"/>
      <c r="C209" s="29"/>
      <c r="D209" s="29"/>
      <c r="E209" s="29"/>
      <c r="F209" s="29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0"/>
      <c r="AB209" s="30"/>
      <c r="AC209" s="30"/>
      <c r="AD209" s="30"/>
      <c r="AE209" s="32"/>
      <c r="AF209" s="32"/>
      <c r="AG209" s="32"/>
      <c r="AH209" s="34"/>
      <c r="AI209" s="33"/>
      <c r="AJ209" s="33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28"/>
      <c r="AV209" s="28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28"/>
      <c r="BH209" s="28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28"/>
      <c r="BT209" s="28"/>
      <c r="BU209" s="35"/>
      <c r="BV209" s="36"/>
      <c r="BW209" s="35"/>
      <c r="BX209" s="36"/>
      <c r="BY209" s="35"/>
      <c r="BZ209" s="36"/>
      <c r="CA209" s="34"/>
      <c r="CB209" s="34"/>
      <c r="CC209" s="34"/>
      <c r="CD209" s="37"/>
      <c r="CE209" s="37"/>
      <c r="CF209" s="38"/>
      <c r="CG209" s="40"/>
      <c r="CH209" s="39"/>
      <c r="CI209" s="40"/>
      <c r="CJ209" s="39"/>
      <c r="CK209" s="41"/>
      <c r="CL209" s="41"/>
      <c r="CM209" s="46"/>
      <c r="CN209" s="46"/>
      <c r="CO209" s="114"/>
      <c r="CP209" s="46"/>
      <c r="CQ209" s="114"/>
      <c r="CR209" s="47"/>
      <c r="CS209" s="48"/>
      <c r="CT209" s="41"/>
      <c r="CU209" s="41"/>
      <c r="CV209" s="41"/>
      <c r="CW209" s="42"/>
      <c r="CX209" s="42"/>
      <c r="CY209" s="43"/>
      <c r="CZ209" s="44"/>
      <c r="DA209" s="45"/>
    </row>
    <row r="210" spans="1:105" s="2" customFormat="1" ht="29.25" customHeight="1" x14ac:dyDescent="0.3">
      <c r="A210" s="28"/>
      <c r="B210" s="29"/>
      <c r="C210" s="29"/>
      <c r="D210" s="29"/>
      <c r="E210" s="29"/>
      <c r="F210" s="29"/>
      <c r="G210" s="2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0"/>
      <c r="AB210" s="30"/>
      <c r="AC210" s="30"/>
      <c r="AD210" s="30"/>
      <c r="AE210" s="32"/>
      <c r="AF210" s="32"/>
      <c r="AG210" s="32"/>
      <c r="AH210" s="34"/>
      <c r="AI210" s="33"/>
      <c r="AJ210" s="33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28"/>
      <c r="AV210" s="28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28"/>
      <c r="BH210" s="28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28"/>
      <c r="BT210" s="28"/>
      <c r="BU210" s="35"/>
      <c r="BV210" s="36"/>
      <c r="BW210" s="35"/>
      <c r="BX210" s="36"/>
      <c r="BY210" s="35"/>
      <c r="BZ210" s="36"/>
      <c r="CA210" s="34"/>
      <c r="CB210" s="34"/>
      <c r="CC210" s="34"/>
      <c r="CD210" s="37"/>
      <c r="CE210" s="37"/>
      <c r="CF210" s="38"/>
      <c r="CG210" s="40"/>
      <c r="CH210" s="39"/>
      <c r="CI210" s="40"/>
      <c r="CJ210" s="39"/>
      <c r="CK210" s="41"/>
      <c r="CL210" s="41"/>
      <c r="CM210" s="46"/>
      <c r="CN210" s="46"/>
      <c r="CO210" s="114"/>
      <c r="CP210" s="46"/>
      <c r="CQ210" s="114"/>
      <c r="CR210" s="47"/>
      <c r="CS210" s="48"/>
      <c r="CT210" s="41"/>
      <c r="CU210" s="41"/>
      <c r="CV210" s="41"/>
      <c r="CW210" s="42"/>
      <c r="CX210" s="42"/>
      <c r="CY210" s="43"/>
      <c r="CZ210" s="44"/>
      <c r="DA210" s="45"/>
    </row>
    <row r="211" spans="1:105" s="2" customFormat="1" ht="29.25" customHeight="1" x14ac:dyDescent="0.3">
      <c r="A211" s="28"/>
      <c r="B211" s="29"/>
      <c r="C211" s="29"/>
      <c r="D211" s="29"/>
      <c r="E211" s="29"/>
      <c r="F211" s="29"/>
      <c r="G211" s="2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0"/>
      <c r="AB211" s="30"/>
      <c r="AC211" s="30"/>
      <c r="AD211" s="30"/>
      <c r="AE211" s="32"/>
      <c r="AF211" s="32"/>
      <c r="AG211" s="32"/>
      <c r="AH211" s="34"/>
      <c r="AI211" s="33"/>
      <c r="AJ211" s="33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28"/>
      <c r="AV211" s="28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28"/>
      <c r="BH211" s="28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28"/>
      <c r="BT211" s="28"/>
      <c r="BU211" s="35"/>
      <c r="BV211" s="36"/>
      <c r="BW211" s="35"/>
      <c r="BX211" s="36"/>
      <c r="BY211" s="35"/>
      <c r="BZ211" s="36"/>
      <c r="CA211" s="34"/>
      <c r="CB211" s="34"/>
      <c r="CC211" s="34"/>
      <c r="CD211" s="37"/>
      <c r="CE211" s="37"/>
      <c r="CF211" s="38"/>
      <c r="CG211" s="40"/>
      <c r="CH211" s="39"/>
      <c r="CI211" s="40"/>
      <c r="CJ211" s="39"/>
      <c r="CK211" s="41"/>
      <c r="CL211" s="41"/>
      <c r="CM211" s="46"/>
      <c r="CN211" s="46"/>
      <c r="CO211" s="114"/>
      <c r="CP211" s="46"/>
      <c r="CQ211" s="114"/>
      <c r="CR211" s="47"/>
      <c r="CS211" s="48"/>
      <c r="CT211" s="41"/>
      <c r="CU211" s="41"/>
      <c r="CV211" s="41"/>
      <c r="CW211" s="42"/>
      <c r="CX211" s="42"/>
      <c r="CY211" s="43"/>
      <c r="CZ211" s="44"/>
      <c r="DA211" s="45"/>
    </row>
    <row r="212" spans="1:105" s="2" customFormat="1" ht="29.25" customHeight="1" x14ac:dyDescent="0.3">
      <c r="A212" s="28"/>
      <c r="B212" s="29"/>
      <c r="C212" s="29"/>
      <c r="D212" s="29"/>
      <c r="E212" s="29"/>
      <c r="F212" s="29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0"/>
      <c r="AB212" s="30"/>
      <c r="AC212" s="30"/>
      <c r="AD212" s="30"/>
      <c r="AE212" s="32"/>
      <c r="AF212" s="32"/>
      <c r="AG212" s="32"/>
      <c r="AH212" s="34"/>
      <c r="AI212" s="33"/>
      <c r="AJ212" s="33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28"/>
      <c r="AV212" s="28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28"/>
      <c r="BH212" s="28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28"/>
      <c r="BT212" s="28"/>
      <c r="BU212" s="35"/>
      <c r="BV212" s="36"/>
      <c r="BW212" s="35"/>
      <c r="BX212" s="36"/>
      <c r="BY212" s="35"/>
      <c r="BZ212" s="36"/>
      <c r="CA212" s="34"/>
      <c r="CB212" s="34"/>
      <c r="CC212" s="34"/>
      <c r="CD212" s="37"/>
      <c r="CE212" s="37"/>
      <c r="CF212" s="38"/>
      <c r="CG212" s="40"/>
      <c r="CH212" s="39"/>
      <c r="CI212" s="40"/>
      <c r="CJ212" s="39"/>
      <c r="CK212" s="41"/>
      <c r="CL212" s="41"/>
      <c r="CM212" s="46"/>
      <c r="CN212" s="46"/>
      <c r="CO212" s="114"/>
      <c r="CP212" s="46"/>
      <c r="CQ212" s="114"/>
      <c r="CR212" s="47"/>
      <c r="CS212" s="48"/>
      <c r="CT212" s="41"/>
      <c r="CU212" s="41"/>
      <c r="CV212" s="41"/>
      <c r="CW212" s="42"/>
      <c r="CX212" s="42"/>
      <c r="CY212" s="43"/>
      <c r="CZ212" s="44"/>
      <c r="DA212" s="45"/>
    </row>
    <row r="213" spans="1:105" s="2" customFormat="1" ht="29.25" customHeight="1" x14ac:dyDescent="0.3">
      <c r="A213" s="28"/>
      <c r="B213" s="29"/>
      <c r="C213" s="29"/>
      <c r="D213" s="29"/>
      <c r="E213" s="29"/>
      <c r="F213" s="29"/>
      <c r="G213" s="2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0"/>
      <c r="AB213" s="30"/>
      <c r="AC213" s="30"/>
      <c r="AD213" s="30"/>
      <c r="AE213" s="32"/>
      <c r="AF213" s="32"/>
      <c r="AG213" s="32"/>
      <c r="AH213" s="34"/>
      <c r="AI213" s="33"/>
      <c r="AJ213" s="33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28"/>
      <c r="AV213" s="28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28"/>
      <c r="BH213" s="28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28"/>
      <c r="BT213" s="28"/>
      <c r="BU213" s="35"/>
      <c r="BV213" s="36"/>
      <c r="BW213" s="35"/>
      <c r="BX213" s="36"/>
      <c r="BY213" s="35"/>
      <c r="BZ213" s="36"/>
      <c r="CA213" s="34"/>
      <c r="CB213" s="34"/>
      <c r="CC213" s="34"/>
      <c r="CD213" s="37"/>
      <c r="CE213" s="37"/>
      <c r="CF213" s="38"/>
      <c r="CG213" s="40"/>
      <c r="CH213" s="39"/>
      <c r="CI213" s="40"/>
      <c r="CJ213" s="39"/>
      <c r="CK213" s="41"/>
      <c r="CL213" s="41"/>
      <c r="CM213" s="46"/>
      <c r="CN213" s="46"/>
      <c r="CO213" s="114"/>
      <c r="CP213" s="46"/>
      <c r="CQ213" s="114"/>
      <c r="CR213" s="47"/>
      <c r="CS213" s="48"/>
      <c r="CT213" s="41"/>
      <c r="CU213" s="41"/>
      <c r="CV213" s="41"/>
      <c r="CW213" s="42"/>
      <c r="CX213" s="42"/>
      <c r="CY213" s="43"/>
      <c r="CZ213" s="44"/>
      <c r="DA213" s="45"/>
    </row>
    <row r="214" spans="1:105" s="2" customFormat="1" ht="29.25" customHeight="1" x14ac:dyDescent="0.3">
      <c r="A214" s="28"/>
      <c r="B214" s="29"/>
      <c r="C214" s="29"/>
      <c r="D214" s="29"/>
      <c r="E214" s="29"/>
      <c r="F214" s="29"/>
      <c r="G214" s="2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0"/>
      <c r="AB214" s="30"/>
      <c r="AC214" s="30"/>
      <c r="AD214" s="30"/>
      <c r="AE214" s="32"/>
      <c r="AF214" s="32"/>
      <c r="AG214" s="32"/>
      <c r="AH214" s="34"/>
      <c r="AI214" s="33"/>
      <c r="AJ214" s="33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28"/>
      <c r="AV214" s="28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28"/>
      <c r="BH214" s="28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28"/>
      <c r="BT214" s="28"/>
      <c r="BU214" s="35"/>
      <c r="BV214" s="36"/>
      <c r="BW214" s="35"/>
      <c r="BX214" s="36"/>
      <c r="BY214" s="35"/>
      <c r="BZ214" s="36"/>
      <c r="CA214" s="34"/>
      <c r="CB214" s="34"/>
      <c r="CC214" s="34"/>
      <c r="CD214" s="37"/>
      <c r="CE214" s="37"/>
      <c r="CF214" s="38"/>
      <c r="CG214" s="40"/>
      <c r="CH214" s="39"/>
      <c r="CI214" s="40"/>
      <c r="CJ214" s="39"/>
      <c r="CK214" s="41"/>
      <c r="CL214" s="41"/>
      <c r="CM214" s="46"/>
      <c r="CN214" s="46"/>
      <c r="CO214" s="114"/>
      <c r="CP214" s="46"/>
      <c r="CQ214" s="114"/>
      <c r="CR214" s="47"/>
      <c r="CS214" s="48"/>
      <c r="CT214" s="41"/>
      <c r="CU214" s="41"/>
      <c r="CV214" s="41"/>
      <c r="CW214" s="42"/>
      <c r="CX214" s="42"/>
      <c r="CY214" s="43"/>
      <c r="CZ214" s="44"/>
      <c r="DA214" s="45"/>
    </row>
    <row r="215" spans="1:105" s="2" customFormat="1" ht="29.25" customHeight="1" x14ac:dyDescent="0.3">
      <c r="A215" s="28"/>
      <c r="B215" s="29"/>
      <c r="C215" s="29"/>
      <c r="D215" s="29"/>
      <c r="E215" s="29"/>
      <c r="F215" s="29"/>
      <c r="G215" s="2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0"/>
      <c r="AB215" s="30"/>
      <c r="AC215" s="30"/>
      <c r="AD215" s="30"/>
      <c r="AE215" s="32"/>
      <c r="AF215" s="32"/>
      <c r="AG215" s="32"/>
      <c r="AH215" s="34"/>
      <c r="AI215" s="33"/>
      <c r="AJ215" s="33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28"/>
      <c r="AV215" s="28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28"/>
      <c r="BH215" s="28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28"/>
      <c r="BT215" s="28"/>
      <c r="BU215" s="35"/>
      <c r="BV215" s="36"/>
      <c r="BW215" s="35"/>
      <c r="BX215" s="36"/>
      <c r="BY215" s="35"/>
      <c r="BZ215" s="36"/>
      <c r="CA215" s="34"/>
      <c r="CB215" s="34"/>
      <c r="CC215" s="34"/>
      <c r="CD215" s="37"/>
      <c r="CE215" s="37"/>
      <c r="CF215" s="38"/>
      <c r="CG215" s="40"/>
      <c r="CH215" s="39"/>
      <c r="CI215" s="40"/>
      <c r="CJ215" s="39"/>
      <c r="CK215" s="41"/>
      <c r="CL215" s="41"/>
      <c r="CM215" s="46"/>
      <c r="CN215" s="46"/>
      <c r="CO215" s="114"/>
      <c r="CP215" s="46"/>
      <c r="CQ215" s="114"/>
      <c r="CR215" s="47"/>
      <c r="CS215" s="48"/>
      <c r="CT215" s="41"/>
      <c r="CU215" s="41"/>
      <c r="CV215" s="41"/>
      <c r="CW215" s="42"/>
      <c r="CX215" s="42"/>
      <c r="CY215" s="43"/>
      <c r="CZ215" s="44"/>
      <c r="DA215" s="45"/>
    </row>
    <row r="216" spans="1:105" s="2" customFormat="1" ht="29.25" customHeight="1" x14ac:dyDescent="0.3">
      <c r="A216" s="28"/>
      <c r="B216" s="29"/>
      <c r="C216" s="29"/>
      <c r="D216" s="29"/>
      <c r="E216" s="29"/>
      <c r="F216" s="29"/>
      <c r="G216" s="2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0"/>
      <c r="AB216" s="30"/>
      <c r="AC216" s="30"/>
      <c r="AD216" s="30"/>
      <c r="AE216" s="32"/>
      <c r="AF216" s="32"/>
      <c r="AG216" s="32"/>
      <c r="AH216" s="34"/>
      <c r="AI216" s="33"/>
      <c r="AJ216" s="33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28"/>
      <c r="AV216" s="28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28"/>
      <c r="BH216" s="28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28"/>
      <c r="BT216" s="28"/>
      <c r="BU216" s="35"/>
      <c r="BV216" s="36"/>
      <c r="BW216" s="35"/>
      <c r="BX216" s="36"/>
      <c r="BY216" s="35"/>
      <c r="BZ216" s="36"/>
      <c r="CA216" s="34"/>
      <c r="CB216" s="34"/>
      <c r="CC216" s="34"/>
      <c r="CD216" s="37"/>
      <c r="CE216" s="37"/>
      <c r="CF216" s="38"/>
      <c r="CG216" s="40"/>
      <c r="CH216" s="39"/>
      <c r="CI216" s="40"/>
      <c r="CJ216" s="39"/>
      <c r="CK216" s="41"/>
      <c r="CL216" s="41"/>
      <c r="CM216" s="46"/>
      <c r="CN216" s="46"/>
      <c r="CO216" s="114"/>
      <c r="CP216" s="46"/>
      <c r="CQ216" s="114"/>
      <c r="CR216" s="47"/>
      <c r="CS216" s="48"/>
      <c r="CT216" s="41"/>
      <c r="CU216" s="41"/>
      <c r="CV216" s="41"/>
      <c r="CW216" s="42"/>
      <c r="CX216" s="42"/>
      <c r="CY216" s="43"/>
      <c r="CZ216" s="44"/>
      <c r="DA216" s="45"/>
    </row>
    <row r="217" spans="1:105" s="2" customFormat="1" ht="29.25" customHeight="1" x14ac:dyDescent="0.3">
      <c r="A217" s="28"/>
      <c r="B217" s="29"/>
      <c r="C217" s="29"/>
      <c r="D217" s="29"/>
      <c r="E217" s="29"/>
      <c r="F217" s="29"/>
      <c r="G217" s="2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30"/>
      <c r="AB217" s="30"/>
      <c r="AC217" s="30"/>
      <c r="AD217" s="30"/>
      <c r="AE217" s="32"/>
      <c r="AF217" s="32"/>
      <c r="AG217" s="32"/>
      <c r="AH217" s="34"/>
      <c r="AI217" s="33"/>
      <c r="AJ217" s="33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28"/>
      <c r="AV217" s="28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28"/>
      <c r="BH217" s="28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28"/>
      <c r="BT217" s="28"/>
      <c r="BU217" s="35"/>
      <c r="BV217" s="36"/>
      <c r="BW217" s="35"/>
      <c r="BX217" s="36"/>
      <c r="BY217" s="35"/>
      <c r="BZ217" s="36"/>
      <c r="CA217" s="34"/>
      <c r="CB217" s="34"/>
      <c r="CC217" s="34"/>
      <c r="CD217" s="37"/>
      <c r="CE217" s="37"/>
      <c r="CF217" s="38"/>
      <c r="CG217" s="40"/>
      <c r="CH217" s="39"/>
      <c r="CI217" s="40"/>
      <c r="CJ217" s="39"/>
      <c r="CK217" s="41"/>
      <c r="CL217" s="41"/>
      <c r="CM217" s="46"/>
      <c r="CN217" s="46"/>
      <c r="CO217" s="114"/>
      <c r="CP217" s="46"/>
      <c r="CQ217" s="114"/>
      <c r="CR217" s="47"/>
      <c r="CS217" s="48"/>
      <c r="CT217" s="41"/>
      <c r="CU217" s="41"/>
      <c r="CV217" s="41"/>
      <c r="CW217" s="42"/>
      <c r="CX217" s="42"/>
      <c r="CY217" s="43"/>
      <c r="CZ217" s="44"/>
      <c r="DA217" s="45"/>
    </row>
    <row r="218" spans="1:105" s="2" customFormat="1" ht="29.25" customHeight="1" x14ac:dyDescent="0.3">
      <c r="A218" s="28"/>
      <c r="B218" s="29"/>
      <c r="C218" s="29"/>
      <c r="D218" s="29"/>
      <c r="E218" s="29"/>
      <c r="F218" s="29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30"/>
      <c r="AB218" s="30"/>
      <c r="AC218" s="30"/>
      <c r="AD218" s="30"/>
      <c r="AE218" s="32"/>
      <c r="AF218" s="32"/>
      <c r="AG218" s="32"/>
      <c r="AH218" s="34"/>
      <c r="AI218" s="33"/>
      <c r="AJ218" s="33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28"/>
      <c r="AV218" s="28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28"/>
      <c r="BH218" s="28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28"/>
      <c r="BT218" s="28"/>
      <c r="BU218" s="35"/>
      <c r="BV218" s="36"/>
      <c r="BW218" s="35"/>
      <c r="BX218" s="36"/>
      <c r="BY218" s="35"/>
      <c r="BZ218" s="36"/>
      <c r="CA218" s="34"/>
      <c r="CB218" s="34"/>
      <c r="CC218" s="34"/>
      <c r="CD218" s="37"/>
      <c r="CE218" s="37"/>
      <c r="CF218" s="38"/>
      <c r="CG218" s="40"/>
      <c r="CH218" s="39"/>
      <c r="CI218" s="40"/>
      <c r="CJ218" s="39"/>
      <c r="CK218" s="41"/>
      <c r="CL218" s="41"/>
      <c r="CM218" s="46"/>
      <c r="CN218" s="46"/>
      <c r="CO218" s="114"/>
      <c r="CP218" s="46"/>
      <c r="CQ218" s="114"/>
      <c r="CR218" s="47"/>
      <c r="CS218" s="48"/>
      <c r="CT218" s="41"/>
      <c r="CU218" s="41"/>
      <c r="CV218" s="41"/>
      <c r="CW218" s="42"/>
      <c r="CX218" s="42"/>
      <c r="CY218" s="43"/>
      <c r="CZ218" s="44"/>
      <c r="DA218" s="45"/>
    </row>
    <row r="219" spans="1:105" s="2" customFormat="1" ht="29.25" customHeight="1" x14ac:dyDescent="0.3">
      <c r="A219" s="28"/>
      <c r="B219" s="29"/>
      <c r="C219" s="29"/>
      <c r="D219" s="29"/>
      <c r="E219" s="29"/>
      <c r="F219" s="29"/>
      <c r="G219" s="2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30"/>
      <c r="AB219" s="30"/>
      <c r="AC219" s="30"/>
      <c r="AD219" s="30"/>
      <c r="AE219" s="32"/>
      <c r="AF219" s="32"/>
      <c r="AG219" s="32"/>
      <c r="AH219" s="34"/>
      <c r="AI219" s="33"/>
      <c r="AJ219" s="33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28"/>
      <c r="AV219" s="28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28"/>
      <c r="BH219" s="28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28"/>
      <c r="BT219" s="28"/>
      <c r="BU219" s="35"/>
      <c r="BV219" s="36"/>
      <c r="BW219" s="35"/>
      <c r="BX219" s="36"/>
      <c r="BY219" s="35"/>
      <c r="BZ219" s="36"/>
      <c r="CA219" s="34"/>
      <c r="CB219" s="34"/>
      <c r="CC219" s="34"/>
      <c r="CD219" s="37"/>
      <c r="CE219" s="37"/>
      <c r="CF219" s="38"/>
      <c r="CG219" s="40"/>
      <c r="CH219" s="39"/>
      <c r="CI219" s="40"/>
      <c r="CJ219" s="39"/>
      <c r="CK219" s="41"/>
      <c r="CL219" s="41"/>
      <c r="CM219" s="46"/>
      <c r="CN219" s="46"/>
      <c r="CO219" s="114"/>
      <c r="CP219" s="46"/>
      <c r="CQ219" s="114"/>
      <c r="CR219" s="47"/>
      <c r="CS219" s="48"/>
      <c r="CT219" s="41"/>
      <c r="CU219" s="41"/>
      <c r="CV219" s="41"/>
      <c r="CW219" s="42"/>
      <c r="CX219" s="42"/>
      <c r="CY219" s="43"/>
      <c r="CZ219" s="44"/>
      <c r="DA219" s="45"/>
    </row>
    <row r="220" spans="1:105" s="2" customFormat="1" ht="29.25" customHeight="1" x14ac:dyDescent="0.3">
      <c r="A220" s="28"/>
      <c r="B220" s="29"/>
      <c r="C220" s="29"/>
      <c r="D220" s="29"/>
      <c r="E220" s="29"/>
      <c r="F220" s="29"/>
      <c r="G220" s="2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30"/>
      <c r="AB220" s="30"/>
      <c r="AC220" s="30"/>
      <c r="AD220" s="30"/>
      <c r="AE220" s="32"/>
      <c r="AF220" s="32"/>
      <c r="AG220" s="32"/>
      <c r="AH220" s="34"/>
      <c r="AI220" s="33"/>
      <c r="AJ220" s="33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28"/>
      <c r="AV220" s="28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28"/>
      <c r="BH220" s="28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28"/>
      <c r="BT220" s="28"/>
      <c r="BU220" s="35"/>
      <c r="BV220" s="36"/>
      <c r="BW220" s="35"/>
      <c r="BX220" s="36"/>
      <c r="BY220" s="35"/>
      <c r="BZ220" s="36"/>
      <c r="CA220" s="34"/>
      <c r="CB220" s="34"/>
      <c r="CC220" s="34"/>
      <c r="CD220" s="37"/>
      <c r="CE220" s="37"/>
      <c r="CF220" s="38"/>
      <c r="CG220" s="40"/>
      <c r="CH220" s="39"/>
      <c r="CI220" s="40"/>
      <c r="CJ220" s="39"/>
      <c r="CK220" s="41"/>
      <c r="CL220" s="41"/>
      <c r="CM220" s="46"/>
      <c r="CN220" s="46"/>
      <c r="CO220" s="114"/>
      <c r="CP220" s="46"/>
      <c r="CQ220" s="114"/>
      <c r="CR220" s="47"/>
      <c r="CS220" s="48"/>
      <c r="CT220" s="41"/>
      <c r="CU220" s="41"/>
      <c r="CV220" s="41"/>
      <c r="CW220" s="42"/>
      <c r="CX220" s="42"/>
      <c r="CY220" s="43"/>
      <c r="CZ220" s="44"/>
      <c r="DA220" s="45"/>
    </row>
    <row r="221" spans="1:105" s="2" customFormat="1" ht="29.25" customHeight="1" x14ac:dyDescent="0.3">
      <c r="A221" s="28"/>
      <c r="B221" s="29"/>
      <c r="C221" s="29"/>
      <c r="D221" s="29"/>
      <c r="E221" s="29"/>
      <c r="F221" s="29"/>
      <c r="G221" s="29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30"/>
      <c r="AB221" s="30"/>
      <c r="AC221" s="30"/>
      <c r="AD221" s="30"/>
      <c r="AE221" s="32"/>
      <c r="AF221" s="32"/>
      <c r="AG221" s="32"/>
      <c r="AH221" s="34"/>
      <c r="AI221" s="33"/>
      <c r="AJ221" s="33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28"/>
      <c r="AV221" s="28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28"/>
      <c r="BH221" s="28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28"/>
      <c r="BT221" s="28"/>
      <c r="BU221" s="35"/>
      <c r="BV221" s="36"/>
      <c r="BW221" s="35"/>
      <c r="BX221" s="36"/>
      <c r="BY221" s="35"/>
      <c r="BZ221" s="36"/>
      <c r="CA221" s="34"/>
      <c r="CB221" s="34"/>
      <c r="CC221" s="34"/>
      <c r="CD221" s="37"/>
      <c r="CE221" s="37"/>
      <c r="CF221" s="38"/>
      <c r="CG221" s="40"/>
      <c r="CH221" s="39"/>
      <c r="CI221" s="40"/>
      <c r="CJ221" s="39"/>
      <c r="CK221" s="41"/>
      <c r="CL221" s="41"/>
      <c r="CM221" s="46"/>
      <c r="CN221" s="46"/>
      <c r="CO221" s="114"/>
      <c r="CP221" s="46"/>
      <c r="CQ221" s="114"/>
      <c r="CR221" s="47"/>
      <c r="CS221" s="48"/>
      <c r="CT221" s="41"/>
      <c r="CU221" s="41"/>
      <c r="CV221" s="41"/>
      <c r="CW221" s="42"/>
      <c r="CX221" s="42"/>
      <c r="CY221" s="43"/>
      <c r="CZ221" s="44"/>
      <c r="DA221" s="45"/>
    </row>
    <row r="222" spans="1:105" s="2" customFormat="1" ht="29.25" customHeight="1" x14ac:dyDescent="0.3">
      <c r="A222" s="28"/>
      <c r="B222" s="29"/>
      <c r="C222" s="29"/>
      <c r="D222" s="29"/>
      <c r="E222" s="29"/>
      <c r="F222" s="29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30"/>
      <c r="AB222" s="30"/>
      <c r="AC222" s="30"/>
      <c r="AD222" s="30"/>
      <c r="AE222" s="32"/>
      <c r="AF222" s="32"/>
      <c r="AG222" s="32"/>
      <c r="AH222" s="34"/>
      <c r="AI222" s="33"/>
      <c r="AJ222" s="33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28"/>
      <c r="AV222" s="28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28"/>
      <c r="BH222" s="28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28"/>
      <c r="BT222" s="28"/>
      <c r="BU222" s="35"/>
      <c r="BV222" s="36"/>
      <c r="BW222" s="35"/>
      <c r="BX222" s="36"/>
      <c r="BY222" s="35"/>
      <c r="BZ222" s="36"/>
      <c r="CA222" s="34"/>
      <c r="CB222" s="34"/>
      <c r="CC222" s="34"/>
      <c r="CD222" s="37"/>
      <c r="CE222" s="37"/>
      <c r="CF222" s="38"/>
      <c r="CG222" s="40"/>
      <c r="CH222" s="39"/>
      <c r="CI222" s="40"/>
      <c r="CJ222" s="39"/>
      <c r="CK222" s="41"/>
      <c r="CL222" s="41"/>
      <c r="CM222" s="46"/>
      <c r="CN222" s="46"/>
      <c r="CO222" s="114"/>
      <c r="CP222" s="46"/>
      <c r="CQ222" s="114"/>
      <c r="CR222" s="47"/>
      <c r="CS222" s="48"/>
      <c r="CT222" s="41"/>
      <c r="CU222" s="41"/>
      <c r="CV222" s="41"/>
      <c r="CW222" s="42"/>
      <c r="CX222" s="42"/>
      <c r="CY222" s="43"/>
      <c r="CZ222" s="44"/>
      <c r="DA222" s="45"/>
    </row>
    <row r="223" spans="1:105" s="2" customFormat="1" ht="29.25" customHeight="1" x14ac:dyDescent="0.3">
      <c r="A223" s="28"/>
      <c r="B223" s="29"/>
      <c r="C223" s="29"/>
      <c r="D223" s="29"/>
      <c r="E223" s="29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30"/>
      <c r="AB223" s="30"/>
      <c r="AC223" s="30"/>
      <c r="AD223" s="30"/>
      <c r="AE223" s="32"/>
      <c r="AF223" s="32"/>
      <c r="AG223" s="32"/>
      <c r="AH223" s="34"/>
      <c r="AI223" s="33"/>
      <c r="AJ223" s="33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28"/>
      <c r="AV223" s="28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28"/>
      <c r="BH223" s="28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28"/>
      <c r="BT223" s="28"/>
      <c r="BU223" s="35"/>
      <c r="BV223" s="36"/>
      <c r="BW223" s="35"/>
      <c r="BX223" s="36"/>
      <c r="BY223" s="35"/>
      <c r="BZ223" s="36"/>
      <c r="CA223" s="34"/>
      <c r="CB223" s="34"/>
      <c r="CC223" s="34"/>
      <c r="CD223" s="37"/>
      <c r="CE223" s="37"/>
      <c r="CF223" s="38"/>
      <c r="CG223" s="40"/>
      <c r="CH223" s="39"/>
      <c r="CI223" s="40"/>
      <c r="CJ223" s="39"/>
      <c r="CK223" s="41"/>
      <c r="CL223" s="41"/>
      <c r="CM223" s="46"/>
      <c r="CN223" s="46"/>
      <c r="CO223" s="114"/>
      <c r="CP223" s="46"/>
      <c r="CQ223" s="114"/>
      <c r="CR223" s="47"/>
      <c r="CS223" s="48"/>
      <c r="CT223" s="41"/>
      <c r="CU223" s="41"/>
      <c r="CV223" s="41"/>
      <c r="CW223" s="42"/>
      <c r="CX223" s="42"/>
      <c r="CY223" s="43"/>
      <c r="CZ223" s="44"/>
      <c r="DA223" s="45"/>
    </row>
    <row r="224" spans="1:105" s="2" customFormat="1" ht="29.25" customHeight="1" x14ac:dyDescent="0.3">
      <c r="A224" s="28"/>
      <c r="B224" s="29"/>
      <c r="C224" s="29"/>
      <c r="D224" s="29"/>
      <c r="E224" s="29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30"/>
      <c r="AB224" s="30"/>
      <c r="AC224" s="30"/>
      <c r="AD224" s="30"/>
      <c r="AE224" s="32"/>
      <c r="AF224" s="32"/>
      <c r="AG224" s="32"/>
      <c r="AH224" s="34"/>
      <c r="AI224" s="33"/>
      <c r="AJ224" s="33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28"/>
      <c r="AV224" s="28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28"/>
      <c r="BH224" s="28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28"/>
      <c r="BT224" s="28"/>
      <c r="BU224" s="35"/>
      <c r="BV224" s="36"/>
      <c r="BW224" s="35"/>
      <c r="BX224" s="36"/>
      <c r="BY224" s="35"/>
      <c r="BZ224" s="36"/>
      <c r="CA224" s="34"/>
      <c r="CB224" s="34"/>
      <c r="CC224" s="34"/>
      <c r="CD224" s="37"/>
      <c r="CE224" s="37"/>
      <c r="CF224" s="38"/>
      <c r="CG224" s="40"/>
      <c r="CH224" s="39"/>
      <c r="CI224" s="40"/>
      <c r="CJ224" s="39"/>
      <c r="CK224" s="41"/>
      <c r="CL224" s="41"/>
      <c r="CM224" s="46"/>
      <c r="CN224" s="46"/>
      <c r="CO224" s="114"/>
      <c r="CP224" s="46"/>
      <c r="CQ224" s="114"/>
      <c r="CR224" s="47"/>
      <c r="CS224" s="48"/>
      <c r="CT224" s="41"/>
      <c r="CU224" s="41"/>
      <c r="CV224" s="41"/>
      <c r="CW224" s="42"/>
      <c r="CX224" s="42"/>
      <c r="CY224" s="43"/>
      <c r="CZ224" s="44"/>
      <c r="DA224" s="45"/>
    </row>
    <row r="225" spans="1:105" s="2" customFormat="1" ht="29.25" customHeight="1" x14ac:dyDescent="0.3">
      <c r="A225" s="28"/>
      <c r="B225" s="29"/>
      <c r="C225" s="29"/>
      <c r="D225" s="29"/>
      <c r="E225" s="29"/>
      <c r="F225" s="29"/>
      <c r="G225" s="29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30"/>
      <c r="AB225" s="30"/>
      <c r="AC225" s="30"/>
      <c r="AD225" s="30"/>
      <c r="AE225" s="32"/>
      <c r="AF225" s="32"/>
      <c r="AG225" s="32"/>
      <c r="AH225" s="34"/>
      <c r="AI225" s="33"/>
      <c r="AJ225" s="33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28"/>
      <c r="AV225" s="28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28"/>
      <c r="BH225" s="28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28"/>
      <c r="BT225" s="28"/>
      <c r="BU225" s="35"/>
      <c r="BV225" s="36"/>
      <c r="BW225" s="35"/>
      <c r="BX225" s="36"/>
      <c r="BY225" s="35"/>
      <c r="BZ225" s="36"/>
      <c r="CA225" s="34"/>
      <c r="CB225" s="34"/>
      <c r="CC225" s="34"/>
      <c r="CD225" s="37"/>
      <c r="CE225" s="37"/>
      <c r="CF225" s="38"/>
      <c r="CG225" s="40"/>
      <c r="CH225" s="39"/>
      <c r="CI225" s="40"/>
      <c r="CJ225" s="39"/>
      <c r="CK225" s="41"/>
      <c r="CL225" s="41"/>
      <c r="CM225" s="46"/>
      <c r="CN225" s="46"/>
      <c r="CO225" s="114"/>
      <c r="CP225" s="46"/>
      <c r="CQ225" s="114"/>
      <c r="CR225" s="47"/>
      <c r="CS225" s="48"/>
      <c r="CT225" s="41"/>
      <c r="CU225" s="41"/>
      <c r="CV225" s="41"/>
      <c r="CW225" s="42"/>
      <c r="CX225" s="42"/>
      <c r="CY225" s="43"/>
      <c r="CZ225" s="44"/>
      <c r="DA225" s="45"/>
    </row>
    <row r="226" spans="1:105" s="2" customFormat="1" ht="29.25" customHeight="1" x14ac:dyDescent="0.3">
      <c r="A226" s="28"/>
      <c r="B226" s="29"/>
      <c r="C226" s="29"/>
      <c r="D226" s="29"/>
      <c r="E226" s="29"/>
      <c r="F226" s="29"/>
      <c r="G226" s="29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30"/>
      <c r="AB226" s="30"/>
      <c r="AC226" s="30"/>
      <c r="AD226" s="30"/>
      <c r="AE226" s="32"/>
      <c r="AF226" s="32"/>
      <c r="AG226" s="32"/>
      <c r="AH226" s="34"/>
      <c r="AI226" s="33"/>
      <c r="AJ226" s="33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28"/>
      <c r="AV226" s="28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28"/>
      <c r="BH226" s="28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28"/>
      <c r="BT226" s="28"/>
      <c r="BU226" s="35"/>
      <c r="BV226" s="36"/>
      <c r="BW226" s="35"/>
      <c r="BX226" s="36"/>
      <c r="BY226" s="35"/>
      <c r="BZ226" s="36"/>
      <c r="CA226" s="34"/>
      <c r="CB226" s="34"/>
      <c r="CC226" s="34"/>
      <c r="CD226" s="37"/>
      <c r="CE226" s="37"/>
      <c r="CF226" s="38"/>
      <c r="CG226" s="40"/>
      <c r="CH226" s="39"/>
      <c r="CI226" s="40"/>
      <c r="CJ226" s="39"/>
      <c r="CK226" s="41"/>
      <c r="CL226" s="41"/>
      <c r="CM226" s="46"/>
      <c r="CN226" s="46"/>
      <c r="CO226" s="114"/>
      <c r="CP226" s="46"/>
      <c r="CQ226" s="114"/>
      <c r="CR226" s="47"/>
      <c r="CS226" s="48"/>
      <c r="CT226" s="41"/>
      <c r="CU226" s="41"/>
      <c r="CV226" s="41"/>
      <c r="CW226" s="42"/>
      <c r="CX226" s="42"/>
      <c r="CY226" s="43"/>
      <c r="CZ226" s="44"/>
      <c r="DA226" s="45"/>
    </row>
    <row r="227" spans="1:105" s="2" customFormat="1" ht="29.25" customHeight="1" x14ac:dyDescent="0.3">
      <c r="A227" s="28"/>
      <c r="B227" s="29"/>
      <c r="C227" s="29"/>
      <c r="D227" s="29"/>
      <c r="E227" s="29"/>
      <c r="F227" s="29"/>
      <c r="G227" s="29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0"/>
      <c r="AB227" s="30"/>
      <c r="AC227" s="30"/>
      <c r="AD227" s="30"/>
      <c r="AE227" s="32"/>
      <c r="AF227" s="32"/>
      <c r="AG227" s="32"/>
      <c r="AH227" s="34"/>
      <c r="AI227" s="33"/>
      <c r="AJ227" s="33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28"/>
      <c r="AV227" s="28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28"/>
      <c r="BH227" s="28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28"/>
      <c r="BT227" s="28"/>
      <c r="BU227" s="35"/>
      <c r="BV227" s="36"/>
      <c r="BW227" s="35"/>
      <c r="BX227" s="36"/>
      <c r="BY227" s="35"/>
      <c r="BZ227" s="36"/>
      <c r="CA227" s="34"/>
      <c r="CB227" s="34"/>
      <c r="CC227" s="34"/>
      <c r="CD227" s="37"/>
      <c r="CE227" s="37"/>
      <c r="CF227" s="38"/>
      <c r="CG227" s="40"/>
      <c r="CH227" s="39"/>
      <c r="CI227" s="40"/>
      <c r="CJ227" s="39"/>
      <c r="CK227" s="41"/>
      <c r="CL227" s="41"/>
      <c r="CM227" s="46"/>
      <c r="CN227" s="46"/>
      <c r="CO227" s="114"/>
      <c r="CP227" s="46"/>
      <c r="CQ227" s="114"/>
      <c r="CR227" s="47"/>
      <c r="CS227" s="48"/>
      <c r="CT227" s="41"/>
      <c r="CU227" s="41"/>
      <c r="CV227" s="41"/>
      <c r="CW227" s="42"/>
      <c r="CX227" s="42"/>
      <c r="CY227" s="43"/>
      <c r="CZ227" s="44"/>
      <c r="DA227" s="45"/>
    </row>
    <row r="228" spans="1:105" s="2" customFormat="1" ht="29.25" customHeight="1" x14ac:dyDescent="0.3">
      <c r="A228" s="28"/>
      <c r="B228" s="29"/>
      <c r="C228" s="29"/>
      <c r="D228" s="29"/>
      <c r="E228" s="29"/>
      <c r="F228" s="29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30"/>
      <c r="AB228" s="30"/>
      <c r="AC228" s="30"/>
      <c r="AD228" s="30"/>
      <c r="AE228" s="32"/>
      <c r="AF228" s="32"/>
      <c r="AG228" s="32"/>
      <c r="AH228" s="34"/>
      <c r="AI228" s="33"/>
      <c r="AJ228" s="33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28"/>
      <c r="AV228" s="28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28"/>
      <c r="BH228" s="28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28"/>
      <c r="BT228" s="28"/>
      <c r="BU228" s="35"/>
      <c r="BV228" s="36"/>
      <c r="BW228" s="35"/>
      <c r="BX228" s="36"/>
      <c r="BY228" s="35"/>
      <c r="BZ228" s="36"/>
      <c r="CA228" s="34"/>
      <c r="CB228" s="34"/>
      <c r="CC228" s="34"/>
      <c r="CD228" s="37"/>
      <c r="CE228" s="37"/>
      <c r="CF228" s="38"/>
      <c r="CG228" s="40"/>
      <c r="CH228" s="39"/>
      <c r="CI228" s="40"/>
      <c r="CJ228" s="39"/>
      <c r="CK228" s="41"/>
      <c r="CL228" s="41"/>
      <c r="CM228" s="46"/>
      <c r="CN228" s="46"/>
      <c r="CO228" s="114"/>
      <c r="CP228" s="46"/>
      <c r="CQ228" s="114"/>
      <c r="CR228" s="47"/>
      <c r="CS228" s="48"/>
      <c r="CT228" s="41"/>
      <c r="CU228" s="41"/>
      <c r="CV228" s="41"/>
      <c r="CW228" s="42"/>
      <c r="CX228" s="42"/>
      <c r="CY228" s="43"/>
      <c r="CZ228" s="44"/>
      <c r="DA228" s="45"/>
    </row>
    <row r="229" spans="1:105" s="2" customFormat="1" ht="29.25" customHeight="1" x14ac:dyDescent="0.3">
      <c r="A229" s="28"/>
      <c r="B229" s="29"/>
      <c r="C229" s="29"/>
      <c r="D229" s="29"/>
      <c r="E229" s="29"/>
      <c r="F229" s="29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30"/>
      <c r="AB229" s="30"/>
      <c r="AC229" s="30"/>
      <c r="AD229" s="30"/>
      <c r="AE229" s="32"/>
      <c r="AF229" s="32"/>
      <c r="AG229" s="32"/>
      <c r="AH229" s="34"/>
      <c r="AI229" s="33"/>
      <c r="AJ229" s="33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28"/>
      <c r="AV229" s="28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28"/>
      <c r="BH229" s="28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28"/>
      <c r="BT229" s="28"/>
      <c r="BU229" s="35"/>
      <c r="BV229" s="36"/>
      <c r="BW229" s="35"/>
      <c r="BX229" s="36"/>
      <c r="BY229" s="35"/>
      <c r="BZ229" s="36"/>
      <c r="CA229" s="34"/>
      <c r="CB229" s="34"/>
      <c r="CC229" s="34"/>
      <c r="CD229" s="37"/>
      <c r="CE229" s="37"/>
      <c r="CF229" s="38"/>
      <c r="CG229" s="40"/>
      <c r="CH229" s="39"/>
      <c r="CI229" s="40"/>
      <c r="CJ229" s="39"/>
      <c r="CK229" s="41"/>
      <c r="CL229" s="41"/>
      <c r="CM229" s="46"/>
      <c r="CN229" s="46"/>
      <c r="CO229" s="114"/>
      <c r="CP229" s="46"/>
      <c r="CQ229" s="114"/>
      <c r="CR229" s="47"/>
      <c r="CS229" s="48"/>
      <c r="CT229" s="41"/>
      <c r="CU229" s="41"/>
      <c r="CV229" s="41"/>
      <c r="CW229" s="42"/>
      <c r="CX229" s="42"/>
      <c r="CY229" s="43"/>
      <c r="CZ229" s="44"/>
      <c r="DA229" s="45"/>
    </row>
    <row r="230" spans="1:105" s="2" customFormat="1" ht="29.25" customHeight="1" x14ac:dyDescent="0.3">
      <c r="A230" s="28"/>
      <c r="B230" s="29"/>
      <c r="C230" s="29"/>
      <c r="D230" s="29"/>
      <c r="E230" s="29"/>
      <c r="F230" s="29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30"/>
      <c r="AB230" s="30"/>
      <c r="AC230" s="30"/>
      <c r="AD230" s="30"/>
      <c r="AE230" s="32"/>
      <c r="AF230" s="32"/>
      <c r="AG230" s="32"/>
      <c r="AH230" s="34"/>
      <c r="AI230" s="33"/>
      <c r="AJ230" s="33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28"/>
      <c r="AV230" s="28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28"/>
      <c r="BH230" s="28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28"/>
      <c r="BT230" s="28"/>
      <c r="BU230" s="35"/>
      <c r="BV230" s="36"/>
      <c r="BW230" s="35"/>
      <c r="BX230" s="36"/>
      <c r="BY230" s="35"/>
      <c r="BZ230" s="36"/>
      <c r="CA230" s="34"/>
      <c r="CB230" s="34"/>
      <c r="CC230" s="34"/>
      <c r="CD230" s="37"/>
      <c r="CE230" s="37"/>
      <c r="CF230" s="38"/>
      <c r="CG230" s="40"/>
      <c r="CH230" s="39"/>
      <c r="CI230" s="40"/>
      <c r="CJ230" s="39"/>
      <c r="CK230" s="41"/>
      <c r="CL230" s="41"/>
      <c r="CM230" s="46"/>
      <c r="CN230" s="46"/>
      <c r="CO230" s="114"/>
      <c r="CP230" s="46"/>
      <c r="CQ230" s="114"/>
      <c r="CR230" s="47"/>
      <c r="CS230" s="48"/>
      <c r="CT230" s="41"/>
      <c r="CU230" s="41"/>
      <c r="CV230" s="41"/>
      <c r="CW230" s="42"/>
      <c r="CX230" s="42"/>
      <c r="CY230" s="43"/>
      <c r="CZ230" s="44"/>
      <c r="DA230" s="45"/>
    </row>
    <row r="231" spans="1:105" s="2" customFormat="1" ht="29.25" customHeight="1" x14ac:dyDescent="0.3">
      <c r="A231" s="28"/>
      <c r="B231" s="29"/>
      <c r="C231" s="29"/>
      <c r="D231" s="29"/>
      <c r="E231" s="29"/>
      <c r="F231" s="29"/>
      <c r="G231" s="2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30"/>
      <c r="AB231" s="30"/>
      <c r="AC231" s="30"/>
      <c r="AD231" s="30"/>
      <c r="AE231" s="32"/>
      <c r="AF231" s="32"/>
      <c r="AG231" s="32"/>
      <c r="AH231" s="34"/>
      <c r="AI231" s="33"/>
      <c r="AJ231" s="33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28"/>
      <c r="AV231" s="28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28"/>
      <c r="BH231" s="28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28"/>
      <c r="BT231" s="28"/>
      <c r="BU231" s="35"/>
      <c r="BV231" s="36"/>
      <c r="BW231" s="35"/>
      <c r="BX231" s="36"/>
      <c r="BY231" s="35"/>
      <c r="BZ231" s="36"/>
      <c r="CA231" s="34"/>
      <c r="CB231" s="34"/>
      <c r="CC231" s="34"/>
      <c r="CD231" s="37"/>
      <c r="CE231" s="37"/>
      <c r="CF231" s="38"/>
      <c r="CG231" s="40"/>
      <c r="CH231" s="39"/>
      <c r="CI231" s="40"/>
      <c r="CJ231" s="39"/>
      <c r="CK231" s="41"/>
      <c r="CL231" s="41"/>
      <c r="CM231" s="46"/>
      <c r="CN231" s="46"/>
      <c r="CO231" s="114"/>
      <c r="CP231" s="46"/>
      <c r="CQ231" s="114"/>
      <c r="CR231" s="47"/>
      <c r="CS231" s="48"/>
      <c r="CT231" s="41"/>
      <c r="CU231" s="41"/>
      <c r="CV231" s="41"/>
      <c r="CW231" s="42"/>
      <c r="CX231" s="42"/>
      <c r="CY231" s="43"/>
      <c r="CZ231" s="44"/>
      <c r="DA231" s="45"/>
    </row>
    <row r="232" spans="1:105" s="2" customFormat="1" ht="29.25" customHeight="1" x14ac:dyDescent="0.3">
      <c r="A232" s="28"/>
      <c r="B232" s="29"/>
      <c r="C232" s="29"/>
      <c r="D232" s="29"/>
      <c r="E232" s="29"/>
      <c r="F232" s="29"/>
      <c r="G232" s="2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30"/>
      <c r="AB232" s="30"/>
      <c r="AC232" s="30"/>
      <c r="AD232" s="30"/>
      <c r="AE232" s="32"/>
      <c r="AF232" s="32"/>
      <c r="AG232" s="32"/>
      <c r="AH232" s="34"/>
      <c r="AI232" s="33"/>
      <c r="AJ232" s="33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28"/>
      <c r="AV232" s="28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28"/>
      <c r="BH232" s="28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28"/>
      <c r="BT232" s="28"/>
      <c r="BU232" s="35"/>
      <c r="BV232" s="36"/>
      <c r="BW232" s="35"/>
      <c r="BX232" s="36"/>
      <c r="BY232" s="35"/>
      <c r="BZ232" s="36"/>
      <c r="CA232" s="34"/>
      <c r="CB232" s="34"/>
      <c r="CC232" s="34"/>
      <c r="CD232" s="37"/>
      <c r="CE232" s="37"/>
      <c r="CF232" s="38"/>
      <c r="CG232" s="40"/>
      <c r="CH232" s="39"/>
      <c r="CI232" s="40"/>
      <c r="CJ232" s="39"/>
      <c r="CK232" s="41"/>
      <c r="CL232" s="41"/>
      <c r="CM232" s="46"/>
      <c r="CN232" s="46"/>
      <c r="CO232" s="114"/>
      <c r="CP232" s="46"/>
      <c r="CQ232" s="114"/>
      <c r="CR232" s="47"/>
      <c r="CS232" s="48"/>
      <c r="CT232" s="41"/>
      <c r="CU232" s="41"/>
      <c r="CV232" s="41"/>
      <c r="CW232" s="42"/>
      <c r="CX232" s="42"/>
      <c r="CY232" s="43"/>
      <c r="CZ232" s="44"/>
      <c r="DA232" s="45"/>
    </row>
    <row r="233" spans="1:105" s="2" customFormat="1" ht="29.25" customHeight="1" x14ac:dyDescent="0.3">
      <c r="A233" s="28"/>
      <c r="B233" s="29"/>
      <c r="C233" s="29"/>
      <c r="D233" s="29"/>
      <c r="E233" s="29"/>
      <c r="F233" s="29"/>
      <c r="G233" s="29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30"/>
      <c r="AB233" s="30"/>
      <c r="AC233" s="30"/>
      <c r="AD233" s="30"/>
      <c r="AE233" s="32"/>
      <c r="AF233" s="32"/>
      <c r="AG233" s="32"/>
      <c r="AH233" s="34"/>
      <c r="AI233" s="33"/>
      <c r="AJ233" s="33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28"/>
      <c r="AV233" s="28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28"/>
      <c r="BH233" s="28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28"/>
      <c r="BT233" s="28"/>
      <c r="BU233" s="35"/>
      <c r="BV233" s="36"/>
      <c r="BW233" s="35"/>
      <c r="BX233" s="36"/>
      <c r="BY233" s="35"/>
      <c r="BZ233" s="36"/>
      <c r="CA233" s="34"/>
      <c r="CB233" s="34"/>
      <c r="CC233" s="34"/>
      <c r="CD233" s="37"/>
      <c r="CE233" s="37"/>
      <c r="CF233" s="38"/>
      <c r="CG233" s="40"/>
      <c r="CH233" s="39"/>
      <c r="CI233" s="40"/>
      <c r="CJ233" s="39"/>
      <c r="CK233" s="41"/>
      <c r="CL233" s="41"/>
      <c r="CM233" s="46"/>
      <c r="CN233" s="46"/>
      <c r="CO233" s="114"/>
      <c r="CP233" s="46"/>
      <c r="CQ233" s="114"/>
      <c r="CR233" s="47"/>
      <c r="CS233" s="48"/>
      <c r="CT233" s="41"/>
      <c r="CU233" s="41"/>
      <c r="CV233" s="41"/>
      <c r="CW233" s="42"/>
      <c r="CX233" s="42"/>
      <c r="CY233" s="43"/>
      <c r="CZ233" s="44"/>
      <c r="DA233" s="45"/>
    </row>
    <row r="234" spans="1:105" s="2" customFormat="1" ht="29.25" customHeight="1" x14ac:dyDescent="0.3">
      <c r="A234" s="28"/>
      <c r="B234" s="29"/>
      <c r="C234" s="29"/>
      <c r="D234" s="29"/>
      <c r="E234" s="29"/>
      <c r="F234" s="29"/>
      <c r="G234" s="29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30"/>
      <c r="AB234" s="30"/>
      <c r="AC234" s="30"/>
      <c r="AD234" s="30"/>
      <c r="AE234" s="32"/>
      <c r="AF234" s="32"/>
      <c r="AG234" s="32"/>
      <c r="AH234" s="34"/>
      <c r="AI234" s="33"/>
      <c r="AJ234" s="33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28"/>
      <c r="AV234" s="28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28"/>
      <c r="BH234" s="28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28"/>
      <c r="BT234" s="28"/>
      <c r="BU234" s="35"/>
      <c r="BV234" s="36"/>
      <c r="BW234" s="35"/>
      <c r="BX234" s="36"/>
      <c r="BY234" s="35"/>
      <c r="BZ234" s="36"/>
      <c r="CA234" s="34"/>
      <c r="CB234" s="34"/>
      <c r="CC234" s="34"/>
      <c r="CD234" s="37"/>
      <c r="CE234" s="37"/>
      <c r="CF234" s="38"/>
      <c r="CG234" s="40"/>
      <c r="CH234" s="39"/>
      <c r="CI234" s="40"/>
      <c r="CJ234" s="39"/>
      <c r="CK234" s="41"/>
      <c r="CL234" s="41"/>
      <c r="CM234" s="46"/>
      <c r="CN234" s="46"/>
      <c r="CO234" s="114"/>
      <c r="CP234" s="46"/>
      <c r="CQ234" s="114"/>
      <c r="CR234" s="47"/>
      <c r="CS234" s="48"/>
      <c r="CT234" s="41"/>
      <c r="CU234" s="41"/>
      <c r="CV234" s="41"/>
      <c r="CW234" s="42"/>
      <c r="CX234" s="42"/>
      <c r="CY234" s="43"/>
      <c r="CZ234" s="44"/>
      <c r="DA234" s="45"/>
    </row>
    <row r="235" spans="1:105" s="2" customFormat="1" ht="29.25" customHeight="1" x14ac:dyDescent="0.3">
      <c r="A235" s="28"/>
      <c r="B235" s="29"/>
      <c r="C235" s="29"/>
      <c r="D235" s="29"/>
      <c r="E235" s="29"/>
      <c r="F235" s="29"/>
      <c r="G235" s="29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30"/>
      <c r="AB235" s="30"/>
      <c r="AC235" s="30"/>
      <c r="AD235" s="30"/>
      <c r="AE235" s="32"/>
      <c r="AF235" s="32"/>
      <c r="AG235" s="32"/>
      <c r="AH235" s="34"/>
      <c r="AI235" s="33"/>
      <c r="AJ235" s="33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28"/>
      <c r="AV235" s="28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28"/>
      <c r="BH235" s="28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28"/>
      <c r="BT235" s="28"/>
      <c r="BU235" s="35"/>
      <c r="BV235" s="36"/>
      <c r="BW235" s="35"/>
      <c r="BX235" s="36"/>
      <c r="BY235" s="35"/>
      <c r="BZ235" s="36"/>
      <c r="CA235" s="34"/>
      <c r="CB235" s="34"/>
      <c r="CC235" s="34"/>
      <c r="CD235" s="37"/>
      <c r="CE235" s="37"/>
      <c r="CF235" s="38"/>
      <c r="CG235" s="40"/>
      <c r="CH235" s="39"/>
      <c r="CI235" s="40"/>
      <c r="CJ235" s="39"/>
      <c r="CK235" s="41"/>
      <c r="CL235" s="41"/>
      <c r="CM235" s="46"/>
      <c r="CN235" s="46"/>
      <c r="CO235" s="114"/>
      <c r="CP235" s="46"/>
      <c r="CQ235" s="114"/>
      <c r="CR235" s="47"/>
      <c r="CS235" s="48"/>
      <c r="CT235" s="41"/>
      <c r="CU235" s="41"/>
      <c r="CV235" s="41"/>
      <c r="CW235" s="42"/>
      <c r="CX235" s="42"/>
      <c r="CY235" s="43"/>
      <c r="CZ235" s="44"/>
      <c r="DA235" s="45"/>
    </row>
    <row r="236" spans="1:105" s="2" customFormat="1" ht="29.25" customHeight="1" x14ac:dyDescent="0.3">
      <c r="A236" s="28"/>
      <c r="B236" s="29"/>
      <c r="C236" s="29"/>
      <c r="D236" s="29"/>
      <c r="E236" s="29"/>
      <c r="F236" s="29"/>
      <c r="G236" s="29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30"/>
      <c r="AB236" s="30"/>
      <c r="AC236" s="30"/>
      <c r="AD236" s="30"/>
      <c r="AE236" s="32"/>
      <c r="AF236" s="32"/>
      <c r="AG236" s="32"/>
      <c r="AH236" s="34"/>
      <c r="AI236" s="33"/>
      <c r="AJ236" s="33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28"/>
      <c r="AV236" s="28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28"/>
      <c r="BH236" s="28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28"/>
      <c r="BT236" s="28"/>
      <c r="BU236" s="35"/>
      <c r="BV236" s="36"/>
      <c r="BW236" s="35"/>
      <c r="BX236" s="36"/>
      <c r="BY236" s="35"/>
      <c r="BZ236" s="36"/>
      <c r="CA236" s="34"/>
      <c r="CB236" s="34"/>
      <c r="CC236" s="34"/>
      <c r="CD236" s="37"/>
      <c r="CE236" s="37"/>
      <c r="CF236" s="38"/>
      <c r="CG236" s="40"/>
      <c r="CH236" s="39"/>
      <c r="CI236" s="40"/>
      <c r="CJ236" s="39"/>
      <c r="CK236" s="41"/>
      <c r="CL236" s="41"/>
      <c r="CM236" s="46"/>
      <c r="CN236" s="46"/>
      <c r="CO236" s="114"/>
      <c r="CP236" s="46"/>
      <c r="CQ236" s="114"/>
      <c r="CR236" s="47"/>
      <c r="CS236" s="48"/>
      <c r="CT236" s="41"/>
      <c r="CU236" s="41"/>
      <c r="CV236" s="41"/>
      <c r="CW236" s="42"/>
      <c r="CX236" s="42"/>
      <c r="CY236" s="43"/>
      <c r="CZ236" s="44"/>
      <c r="DA236" s="45"/>
    </row>
    <row r="237" spans="1:105" s="2" customFormat="1" ht="29.25" customHeight="1" x14ac:dyDescent="0.3">
      <c r="A237" s="28"/>
      <c r="B237" s="29"/>
      <c r="C237" s="29"/>
      <c r="D237" s="29"/>
      <c r="E237" s="29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0"/>
      <c r="AB237" s="30"/>
      <c r="AC237" s="30"/>
      <c r="AD237" s="30"/>
      <c r="AE237" s="32"/>
      <c r="AF237" s="32"/>
      <c r="AG237" s="32"/>
      <c r="AH237" s="34"/>
      <c r="AI237" s="33"/>
      <c r="AJ237" s="33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28"/>
      <c r="AV237" s="28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28"/>
      <c r="BH237" s="28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28"/>
      <c r="BT237" s="28"/>
      <c r="BU237" s="35"/>
      <c r="BV237" s="36"/>
      <c r="BW237" s="35"/>
      <c r="BX237" s="36"/>
      <c r="BY237" s="35"/>
      <c r="BZ237" s="36"/>
      <c r="CA237" s="34"/>
      <c r="CB237" s="34"/>
      <c r="CC237" s="34"/>
      <c r="CD237" s="37"/>
      <c r="CE237" s="37"/>
      <c r="CF237" s="38"/>
      <c r="CG237" s="40"/>
      <c r="CH237" s="39"/>
      <c r="CI237" s="40"/>
      <c r="CJ237" s="39"/>
      <c r="CK237" s="41"/>
      <c r="CL237" s="41"/>
      <c r="CM237" s="46"/>
      <c r="CN237" s="46"/>
      <c r="CO237" s="114"/>
      <c r="CP237" s="46"/>
      <c r="CQ237" s="114"/>
      <c r="CR237" s="47"/>
      <c r="CS237" s="48"/>
      <c r="CT237" s="41"/>
      <c r="CU237" s="41"/>
      <c r="CV237" s="41"/>
      <c r="CW237" s="42"/>
      <c r="CX237" s="42"/>
      <c r="CY237" s="43"/>
      <c r="CZ237" s="44"/>
      <c r="DA237" s="45"/>
    </row>
    <row r="238" spans="1:105" s="2" customFormat="1" ht="29.25" customHeight="1" x14ac:dyDescent="0.3">
      <c r="A238" s="28"/>
      <c r="B238" s="29"/>
      <c r="C238" s="29"/>
      <c r="D238" s="29"/>
      <c r="E238" s="29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0"/>
      <c r="AB238" s="30"/>
      <c r="AC238" s="30"/>
      <c r="AD238" s="30"/>
      <c r="AE238" s="32"/>
      <c r="AF238" s="32"/>
      <c r="AG238" s="32"/>
      <c r="AH238" s="34"/>
      <c r="AI238" s="33"/>
      <c r="AJ238" s="33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28"/>
      <c r="AV238" s="28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28"/>
      <c r="BH238" s="28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28"/>
      <c r="BT238" s="28"/>
      <c r="BU238" s="35"/>
      <c r="BV238" s="36"/>
      <c r="BW238" s="35"/>
      <c r="BX238" s="36"/>
      <c r="BY238" s="35"/>
      <c r="BZ238" s="36"/>
      <c r="CA238" s="34"/>
      <c r="CB238" s="34"/>
      <c r="CC238" s="34"/>
      <c r="CD238" s="37"/>
      <c r="CE238" s="37"/>
      <c r="CF238" s="38"/>
      <c r="CG238" s="40"/>
      <c r="CH238" s="39"/>
      <c r="CI238" s="40"/>
      <c r="CJ238" s="39"/>
      <c r="CK238" s="41"/>
      <c r="CL238" s="41"/>
      <c r="CM238" s="46"/>
      <c r="CN238" s="46"/>
      <c r="CO238" s="114"/>
      <c r="CP238" s="46"/>
      <c r="CQ238" s="114"/>
      <c r="CR238" s="47"/>
      <c r="CS238" s="48"/>
      <c r="CT238" s="41"/>
      <c r="CU238" s="41"/>
      <c r="CV238" s="41"/>
      <c r="CW238" s="42"/>
      <c r="CX238" s="42"/>
      <c r="CY238" s="43"/>
      <c r="CZ238" s="44"/>
      <c r="DA238" s="45"/>
    </row>
    <row r="239" spans="1:105" s="2" customFormat="1" ht="29.25" customHeight="1" x14ac:dyDescent="0.3">
      <c r="A239" s="28"/>
      <c r="B239" s="29"/>
      <c r="C239" s="29"/>
      <c r="D239" s="29"/>
      <c r="E239" s="29"/>
      <c r="F239" s="29"/>
      <c r="G239" s="2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0"/>
      <c r="AB239" s="30"/>
      <c r="AC239" s="30"/>
      <c r="AD239" s="30"/>
      <c r="AE239" s="32"/>
      <c r="AF239" s="32"/>
      <c r="AG239" s="32"/>
      <c r="AH239" s="34"/>
      <c r="AI239" s="33"/>
      <c r="AJ239" s="33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28"/>
      <c r="AV239" s="28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28"/>
      <c r="BH239" s="28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28"/>
      <c r="BT239" s="28"/>
      <c r="BU239" s="35"/>
      <c r="BV239" s="36"/>
      <c r="BW239" s="35"/>
      <c r="BX239" s="36"/>
      <c r="BY239" s="35"/>
      <c r="BZ239" s="36"/>
      <c r="CA239" s="34"/>
      <c r="CB239" s="34"/>
      <c r="CC239" s="34"/>
      <c r="CD239" s="37"/>
      <c r="CE239" s="37"/>
      <c r="CF239" s="38"/>
      <c r="CG239" s="40"/>
      <c r="CH239" s="39"/>
      <c r="CI239" s="40"/>
      <c r="CJ239" s="39"/>
      <c r="CK239" s="41"/>
      <c r="CL239" s="41"/>
      <c r="CM239" s="46"/>
      <c r="CN239" s="46"/>
      <c r="CO239" s="114"/>
      <c r="CP239" s="46"/>
      <c r="CQ239" s="114"/>
      <c r="CR239" s="47"/>
      <c r="CS239" s="48"/>
      <c r="CT239" s="41"/>
      <c r="CU239" s="41"/>
      <c r="CV239" s="41"/>
      <c r="CW239" s="42"/>
      <c r="CX239" s="42"/>
      <c r="CY239" s="43"/>
      <c r="CZ239" s="44"/>
      <c r="DA239" s="45"/>
    </row>
    <row r="240" spans="1:105" s="2" customFormat="1" ht="29.25" customHeight="1" x14ac:dyDescent="0.3">
      <c r="A240" s="28"/>
      <c r="B240" s="29"/>
      <c r="C240" s="29"/>
      <c r="D240" s="29"/>
      <c r="E240" s="29"/>
      <c r="F240" s="29"/>
      <c r="G240" s="2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0"/>
      <c r="AB240" s="30"/>
      <c r="AC240" s="30"/>
      <c r="AD240" s="30"/>
      <c r="AE240" s="32"/>
      <c r="AF240" s="32"/>
      <c r="AG240" s="32"/>
      <c r="AH240" s="34"/>
      <c r="AI240" s="33"/>
      <c r="AJ240" s="33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28"/>
      <c r="AV240" s="28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28"/>
      <c r="BH240" s="28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28"/>
      <c r="BT240" s="28"/>
      <c r="BU240" s="35"/>
      <c r="BV240" s="36"/>
      <c r="BW240" s="35"/>
      <c r="BX240" s="36"/>
      <c r="BY240" s="35"/>
      <c r="BZ240" s="36"/>
      <c r="CA240" s="34"/>
      <c r="CB240" s="34"/>
      <c r="CC240" s="34"/>
      <c r="CD240" s="37"/>
      <c r="CE240" s="37"/>
      <c r="CF240" s="38"/>
      <c r="CG240" s="40"/>
      <c r="CH240" s="39"/>
      <c r="CI240" s="40"/>
      <c r="CJ240" s="39"/>
      <c r="CK240" s="41"/>
      <c r="CL240" s="41"/>
      <c r="CM240" s="46"/>
      <c r="CN240" s="46"/>
      <c r="CO240" s="114"/>
      <c r="CP240" s="46"/>
      <c r="CQ240" s="114"/>
      <c r="CR240" s="47"/>
      <c r="CS240" s="48"/>
      <c r="CT240" s="41"/>
      <c r="CU240" s="41"/>
      <c r="CV240" s="41"/>
      <c r="CW240" s="42"/>
      <c r="CX240" s="42"/>
      <c r="CY240" s="43"/>
      <c r="CZ240" s="44"/>
      <c r="DA240" s="45"/>
    </row>
    <row r="241" spans="1:105" s="2" customFormat="1" ht="29.25" customHeight="1" x14ac:dyDescent="0.3">
      <c r="A241" s="28"/>
      <c r="B241" s="29"/>
      <c r="C241" s="29"/>
      <c r="D241" s="29"/>
      <c r="E241" s="29"/>
      <c r="F241" s="29"/>
      <c r="G241" s="29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30"/>
      <c r="AB241" s="30"/>
      <c r="AC241" s="30"/>
      <c r="AD241" s="30"/>
      <c r="AE241" s="32"/>
      <c r="AF241" s="32"/>
      <c r="AG241" s="32"/>
      <c r="AH241" s="34"/>
      <c r="AI241" s="33"/>
      <c r="AJ241" s="33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28"/>
      <c r="AV241" s="28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28"/>
      <c r="BH241" s="28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28"/>
      <c r="BT241" s="28"/>
      <c r="BU241" s="35"/>
      <c r="BV241" s="36"/>
      <c r="BW241" s="35"/>
      <c r="BX241" s="36"/>
      <c r="BY241" s="35"/>
      <c r="BZ241" s="36"/>
      <c r="CA241" s="34"/>
      <c r="CB241" s="34"/>
      <c r="CC241" s="34"/>
      <c r="CD241" s="37"/>
      <c r="CE241" s="37"/>
      <c r="CF241" s="38"/>
      <c r="CG241" s="40"/>
      <c r="CH241" s="39"/>
      <c r="CI241" s="40"/>
      <c r="CJ241" s="39"/>
      <c r="CK241" s="41"/>
      <c r="CL241" s="41"/>
      <c r="CM241" s="46"/>
      <c r="CN241" s="46"/>
      <c r="CO241" s="114"/>
      <c r="CP241" s="46"/>
      <c r="CQ241" s="114"/>
      <c r="CR241" s="47"/>
      <c r="CS241" s="48"/>
      <c r="CT241" s="41"/>
      <c r="CU241" s="41"/>
      <c r="CV241" s="41"/>
      <c r="CW241" s="42"/>
      <c r="CX241" s="42"/>
      <c r="CY241" s="43"/>
      <c r="CZ241" s="44"/>
      <c r="DA241" s="45"/>
    </row>
    <row r="242" spans="1:105" s="2" customFormat="1" ht="29.25" customHeight="1" x14ac:dyDescent="0.3">
      <c r="A242" s="28"/>
      <c r="B242" s="29"/>
      <c r="C242" s="29"/>
      <c r="D242" s="29"/>
      <c r="E242" s="29"/>
      <c r="F242" s="29"/>
      <c r="G242" s="29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30"/>
      <c r="AB242" s="30"/>
      <c r="AC242" s="30"/>
      <c r="AD242" s="30"/>
      <c r="AE242" s="32"/>
      <c r="AF242" s="32"/>
      <c r="AG242" s="32"/>
      <c r="AH242" s="34"/>
      <c r="AI242" s="33"/>
      <c r="AJ242" s="33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28"/>
      <c r="AV242" s="28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28"/>
      <c r="BH242" s="28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28"/>
      <c r="BT242" s="28"/>
      <c r="BU242" s="35"/>
      <c r="BV242" s="36"/>
      <c r="BW242" s="35"/>
      <c r="BX242" s="36"/>
      <c r="BY242" s="35"/>
      <c r="BZ242" s="36"/>
      <c r="CA242" s="34"/>
      <c r="CB242" s="34"/>
      <c r="CC242" s="34"/>
      <c r="CD242" s="37"/>
      <c r="CE242" s="37"/>
      <c r="CF242" s="38"/>
      <c r="CG242" s="40"/>
      <c r="CH242" s="39"/>
      <c r="CI242" s="40"/>
      <c r="CJ242" s="39"/>
      <c r="CK242" s="41"/>
      <c r="CL242" s="41"/>
      <c r="CM242" s="46"/>
      <c r="CN242" s="46"/>
      <c r="CO242" s="114"/>
      <c r="CP242" s="46"/>
      <c r="CQ242" s="114"/>
      <c r="CR242" s="47"/>
      <c r="CS242" s="48"/>
      <c r="CT242" s="41"/>
      <c r="CU242" s="41"/>
      <c r="CV242" s="41"/>
      <c r="CW242" s="42"/>
      <c r="CX242" s="42"/>
      <c r="CY242" s="43"/>
      <c r="CZ242" s="44"/>
      <c r="DA242" s="45"/>
    </row>
    <row r="243" spans="1:105" s="2" customFormat="1" ht="29.25" customHeight="1" x14ac:dyDescent="0.3">
      <c r="A243" s="28"/>
      <c r="B243" s="29"/>
      <c r="C243" s="29"/>
      <c r="D243" s="29"/>
      <c r="E243" s="29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30"/>
      <c r="AB243" s="30"/>
      <c r="AC243" s="30"/>
      <c r="AD243" s="30"/>
      <c r="AE243" s="32"/>
      <c r="AF243" s="32"/>
      <c r="AG243" s="32"/>
      <c r="AH243" s="34"/>
      <c r="AI243" s="33"/>
      <c r="AJ243" s="33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28"/>
      <c r="AV243" s="28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28"/>
      <c r="BH243" s="28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28"/>
      <c r="BT243" s="28"/>
      <c r="BU243" s="35"/>
      <c r="BV243" s="36"/>
      <c r="BW243" s="35"/>
      <c r="BX243" s="36"/>
      <c r="BY243" s="35"/>
      <c r="BZ243" s="36"/>
      <c r="CA243" s="34"/>
      <c r="CB243" s="34"/>
      <c r="CC243" s="34"/>
      <c r="CD243" s="37"/>
      <c r="CE243" s="37"/>
      <c r="CF243" s="38"/>
      <c r="CG243" s="40"/>
      <c r="CH243" s="39"/>
      <c r="CI243" s="40"/>
      <c r="CJ243" s="39"/>
      <c r="CK243" s="41"/>
      <c r="CL243" s="41"/>
      <c r="CM243" s="46"/>
      <c r="CN243" s="46"/>
      <c r="CO243" s="114"/>
      <c r="CP243" s="46"/>
      <c r="CQ243" s="114"/>
      <c r="CR243" s="47"/>
      <c r="CS243" s="48"/>
      <c r="CT243" s="41"/>
      <c r="CU243" s="41"/>
      <c r="CV243" s="41"/>
      <c r="CW243" s="42"/>
      <c r="CX243" s="42"/>
      <c r="CY243" s="43"/>
      <c r="CZ243" s="44"/>
      <c r="DA243" s="45"/>
    </row>
    <row r="244" spans="1:105" s="2" customFormat="1" ht="29.25" customHeight="1" x14ac:dyDescent="0.3">
      <c r="A244" s="28"/>
      <c r="B244" s="29"/>
      <c r="C244" s="29"/>
      <c r="D244" s="29"/>
      <c r="E244" s="29"/>
      <c r="F244" s="29"/>
      <c r="G244" s="29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30"/>
      <c r="AB244" s="30"/>
      <c r="AC244" s="30"/>
      <c r="AD244" s="30"/>
      <c r="AE244" s="32"/>
      <c r="AF244" s="32"/>
      <c r="AG244" s="32"/>
      <c r="AH244" s="34"/>
      <c r="AI244" s="33"/>
      <c r="AJ244" s="33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28"/>
      <c r="AV244" s="28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28"/>
      <c r="BH244" s="28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28"/>
      <c r="BT244" s="28"/>
      <c r="BU244" s="35"/>
      <c r="BV244" s="36"/>
      <c r="BW244" s="35"/>
      <c r="BX244" s="36"/>
      <c r="BY244" s="35"/>
      <c r="BZ244" s="36"/>
      <c r="CA244" s="34"/>
      <c r="CB244" s="34"/>
      <c r="CC244" s="34"/>
      <c r="CD244" s="37"/>
      <c r="CE244" s="37"/>
      <c r="CF244" s="38"/>
      <c r="CG244" s="40"/>
      <c r="CH244" s="39"/>
      <c r="CI244" s="40"/>
      <c r="CJ244" s="39"/>
      <c r="CK244" s="41"/>
      <c r="CL244" s="41"/>
      <c r="CM244" s="46"/>
      <c r="CN244" s="46"/>
      <c r="CO244" s="114"/>
      <c r="CP244" s="46"/>
      <c r="CQ244" s="114"/>
      <c r="CR244" s="47"/>
      <c r="CS244" s="48"/>
      <c r="CT244" s="41"/>
      <c r="CU244" s="41"/>
      <c r="CV244" s="41"/>
      <c r="CW244" s="42"/>
      <c r="CX244" s="42"/>
      <c r="CY244" s="43"/>
      <c r="CZ244" s="44"/>
      <c r="DA244" s="45"/>
    </row>
    <row r="245" spans="1:105" s="2" customFormat="1" ht="29.25" customHeight="1" x14ac:dyDescent="0.3">
      <c r="A245" s="28"/>
      <c r="B245" s="29"/>
      <c r="C245" s="29"/>
      <c r="D245" s="29"/>
      <c r="E245" s="29"/>
      <c r="F245" s="29"/>
      <c r="G245" s="29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30"/>
      <c r="AB245" s="30"/>
      <c r="AC245" s="30"/>
      <c r="AD245" s="30"/>
      <c r="AE245" s="32"/>
      <c r="AF245" s="32"/>
      <c r="AG245" s="32"/>
      <c r="AH245" s="34"/>
      <c r="AI245" s="33"/>
      <c r="AJ245" s="33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28"/>
      <c r="AV245" s="28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28"/>
      <c r="BH245" s="28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28"/>
      <c r="BT245" s="28"/>
      <c r="BU245" s="35"/>
      <c r="BV245" s="36"/>
      <c r="BW245" s="35"/>
      <c r="BX245" s="36"/>
      <c r="BY245" s="35"/>
      <c r="BZ245" s="36"/>
      <c r="CA245" s="34"/>
      <c r="CB245" s="34"/>
      <c r="CC245" s="34"/>
      <c r="CD245" s="37"/>
      <c r="CE245" s="37"/>
      <c r="CF245" s="38"/>
      <c r="CG245" s="40"/>
      <c r="CH245" s="39"/>
      <c r="CI245" s="40"/>
      <c r="CJ245" s="39"/>
      <c r="CK245" s="41"/>
      <c r="CL245" s="41"/>
      <c r="CM245" s="46"/>
      <c r="CN245" s="46"/>
      <c r="CO245" s="114"/>
      <c r="CP245" s="46"/>
      <c r="CQ245" s="114"/>
      <c r="CR245" s="47"/>
      <c r="CS245" s="48"/>
      <c r="CT245" s="41"/>
      <c r="CU245" s="41"/>
      <c r="CV245" s="41"/>
      <c r="CW245" s="42"/>
      <c r="CX245" s="42"/>
      <c r="CY245" s="43"/>
      <c r="CZ245" s="44"/>
      <c r="DA245" s="45"/>
    </row>
    <row r="246" spans="1:105" s="2" customFormat="1" ht="29.25" customHeight="1" x14ac:dyDescent="0.3">
      <c r="A246" s="28"/>
      <c r="B246" s="29"/>
      <c r="C246" s="29"/>
      <c r="D246" s="29"/>
      <c r="E246" s="29"/>
      <c r="F246" s="29"/>
      <c r="G246" s="29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30"/>
      <c r="AB246" s="30"/>
      <c r="AC246" s="30"/>
      <c r="AD246" s="30"/>
      <c r="AE246" s="32"/>
      <c r="AF246" s="32"/>
      <c r="AG246" s="32"/>
      <c r="AH246" s="34"/>
      <c r="AI246" s="33"/>
      <c r="AJ246" s="33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28"/>
      <c r="AV246" s="28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28"/>
      <c r="BH246" s="28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28"/>
      <c r="BT246" s="28"/>
      <c r="BU246" s="35"/>
      <c r="BV246" s="36"/>
      <c r="BW246" s="35"/>
      <c r="BX246" s="36"/>
      <c r="BY246" s="35"/>
      <c r="BZ246" s="36"/>
      <c r="CA246" s="34"/>
      <c r="CB246" s="34"/>
      <c r="CC246" s="34"/>
      <c r="CD246" s="37"/>
      <c r="CE246" s="37"/>
      <c r="CF246" s="38"/>
      <c r="CG246" s="40"/>
      <c r="CH246" s="39"/>
      <c r="CI246" s="40"/>
      <c r="CJ246" s="39"/>
      <c r="CK246" s="41"/>
      <c r="CL246" s="41"/>
      <c r="CM246" s="46"/>
      <c r="CN246" s="46"/>
      <c r="CO246" s="114"/>
      <c r="CP246" s="46"/>
      <c r="CQ246" s="114"/>
      <c r="CR246" s="47"/>
      <c r="CS246" s="48"/>
      <c r="CT246" s="41"/>
      <c r="CU246" s="41"/>
      <c r="CV246" s="41"/>
      <c r="CW246" s="42"/>
      <c r="CX246" s="42"/>
      <c r="CY246" s="43"/>
      <c r="CZ246" s="44"/>
      <c r="DA246" s="45"/>
    </row>
    <row r="247" spans="1:105" s="2" customFormat="1" ht="29.25" customHeight="1" x14ac:dyDescent="0.3">
      <c r="A247" s="28"/>
      <c r="B247" s="29"/>
      <c r="C247" s="29"/>
      <c r="D247" s="29"/>
      <c r="E247" s="29"/>
      <c r="F247" s="29"/>
      <c r="G247" s="29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30"/>
      <c r="AB247" s="30"/>
      <c r="AC247" s="30"/>
      <c r="AD247" s="30"/>
      <c r="AE247" s="32"/>
      <c r="AF247" s="32"/>
      <c r="AG247" s="32"/>
      <c r="AH247" s="34"/>
      <c r="AI247" s="33"/>
      <c r="AJ247" s="33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28"/>
      <c r="AV247" s="28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28"/>
      <c r="BH247" s="28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28"/>
      <c r="BT247" s="28"/>
      <c r="BU247" s="35"/>
      <c r="BV247" s="36"/>
      <c r="BW247" s="35"/>
      <c r="BX247" s="36"/>
      <c r="BY247" s="35"/>
      <c r="BZ247" s="36"/>
      <c r="CA247" s="34"/>
      <c r="CB247" s="34"/>
      <c r="CC247" s="34"/>
      <c r="CD247" s="37"/>
      <c r="CE247" s="37"/>
      <c r="CF247" s="38"/>
      <c r="CG247" s="40"/>
      <c r="CH247" s="39"/>
      <c r="CI247" s="40"/>
      <c r="CJ247" s="39"/>
      <c r="CK247" s="41"/>
      <c r="CL247" s="41"/>
      <c r="CM247" s="46"/>
      <c r="CN247" s="46"/>
      <c r="CO247" s="114"/>
      <c r="CP247" s="46"/>
      <c r="CQ247" s="114"/>
      <c r="CR247" s="47"/>
      <c r="CS247" s="48"/>
      <c r="CT247" s="41"/>
      <c r="CU247" s="41"/>
      <c r="CV247" s="41"/>
      <c r="CW247" s="42"/>
      <c r="CX247" s="42"/>
      <c r="CY247" s="43"/>
      <c r="CZ247" s="44"/>
      <c r="DA247" s="45"/>
    </row>
    <row r="248" spans="1:105" s="2" customFormat="1" ht="29.25" customHeight="1" x14ac:dyDescent="0.3">
      <c r="A248" s="28"/>
      <c r="B248" s="29"/>
      <c r="C248" s="29"/>
      <c r="D248" s="29"/>
      <c r="E248" s="29"/>
      <c r="F248" s="29"/>
      <c r="G248" s="29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30"/>
      <c r="AB248" s="30"/>
      <c r="AC248" s="30"/>
      <c r="AD248" s="30"/>
      <c r="AE248" s="32"/>
      <c r="AF248" s="32"/>
      <c r="AG248" s="32"/>
      <c r="AH248" s="34"/>
      <c r="AI248" s="33"/>
      <c r="AJ248" s="33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28"/>
      <c r="AV248" s="28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28"/>
      <c r="BH248" s="28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28"/>
      <c r="BT248" s="28"/>
      <c r="BU248" s="35"/>
      <c r="BV248" s="36"/>
      <c r="BW248" s="35"/>
      <c r="BX248" s="36"/>
      <c r="BY248" s="35"/>
      <c r="BZ248" s="36"/>
      <c r="CA248" s="34"/>
      <c r="CB248" s="34"/>
      <c r="CC248" s="34"/>
      <c r="CD248" s="37"/>
      <c r="CE248" s="37"/>
      <c r="CF248" s="38"/>
      <c r="CG248" s="40"/>
      <c r="CH248" s="39"/>
      <c r="CI248" s="40"/>
      <c r="CJ248" s="39"/>
      <c r="CK248" s="41"/>
      <c r="CL248" s="41"/>
      <c r="CM248" s="46"/>
      <c r="CN248" s="46"/>
      <c r="CO248" s="114"/>
      <c r="CP248" s="46"/>
      <c r="CQ248" s="114"/>
      <c r="CR248" s="47"/>
      <c r="CS248" s="48"/>
      <c r="CT248" s="41"/>
      <c r="CU248" s="41"/>
      <c r="CV248" s="41"/>
      <c r="CW248" s="42"/>
      <c r="CX248" s="42"/>
      <c r="CY248" s="43"/>
      <c r="CZ248" s="44"/>
      <c r="DA248" s="45"/>
    </row>
    <row r="249" spans="1:105" s="2" customFormat="1" ht="29.25" customHeight="1" x14ac:dyDescent="0.3">
      <c r="A249" s="28"/>
      <c r="B249" s="29"/>
      <c r="C249" s="29"/>
      <c r="D249" s="29"/>
      <c r="E249" s="29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30"/>
      <c r="AB249" s="30"/>
      <c r="AC249" s="30"/>
      <c r="AD249" s="30"/>
      <c r="AE249" s="32"/>
      <c r="AF249" s="32"/>
      <c r="AG249" s="32"/>
      <c r="AH249" s="34"/>
      <c r="AI249" s="33"/>
      <c r="AJ249" s="33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28"/>
      <c r="AV249" s="28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28"/>
      <c r="BH249" s="28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28"/>
      <c r="BT249" s="28"/>
      <c r="BU249" s="35"/>
      <c r="BV249" s="36"/>
      <c r="BW249" s="35"/>
      <c r="BX249" s="36"/>
      <c r="BY249" s="35"/>
      <c r="BZ249" s="36"/>
      <c r="CA249" s="34"/>
      <c r="CB249" s="34"/>
      <c r="CC249" s="34"/>
      <c r="CD249" s="37"/>
      <c r="CE249" s="37"/>
      <c r="CF249" s="38"/>
      <c r="CG249" s="40"/>
      <c r="CH249" s="39"/>
      <c r="CI249" s="40"/>
      <c r="CJ249" s="39"/>
      <c r="CK249" s="41"/>
      <c r="CL249" s="41"/>
      <c r="CM249" s="46"/>
      <c r="CN249" s="46"/>
      <c r="CO249" s="114"/>
      <c r="CP249" s="46"/>
      <c r="CQ249" s="114"/>
      <c r="CR249" s="47"/>
      <c r="CS249" s="48"/>
      <c r="CT249" s="41"/>
      <c r="CU249" s="41"/>
      <c r="CV249" s="41"/>
      <c r="CW249" s="42"/>
      <c r="CX249" s="42"/>
      <c r="CY249" s="43"/>
      <c r="CZ249" s="44"/>
      <c r="DA249" s="45"/>
    </row>
    <row r="250" spans="1:105" s="2" customFormat="1" ht="29.25" customHeight="1" x14ac:dyDescent="0.3">
      <c r="A250" s="28"/>
      <c r="B250" s="29"/>
      <c r="C250" s="29"/>
      <c r="D250" s="29"/>
      <c r="E250" s="29"/>
      <c r="F250" s="29"/>
      <c r="G250" s="29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30"/>
      <c r="AB250" s="30"/>
      <c r="AC250" s="30"/>
      <c r="AD250" s="30"/>
      <c r="AE250" s="32"/>
      <c r="AF250" s="32"/>
      <c r="AG250" s="32"/>
      <c r="AH250" s="34"/>
      <c r="AI250" s="33"/>
      <c r="AJ250" s="33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28"/>
      <c r="AV250" s="28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28"/>
      <c r="BH250" s="28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28"/>
      <c r="BT250" s="28"/>
      <c r="BU250" s="35"/>
      <c r="BV250" s="36"/>
      <c r="BW250" s="35"/>
      <c r="BX250" s="36"/>
      <c r="BY250" s="35"/>
      <c r="BZ250" s="36"/>
      <c r="CA250" s="34"/>
      <c r="CB250" s="34"/>
      <c r="CC250" s="34"/>
      <c r="CD250" s="37"/>
      <c r="CE250" s="37"/>
      <c r="CF250" s="38"/>
      <c r="CG250" s="40"/>
      <c r="CH250" s="39"/>
      <c r="CI250" s="40"/>
      <c r="CJ250" s="39"/>
      <c r="CK250" s="41"/>
      <c r="CL250" s="41"/>
      <c r="CM250" s="46"/>
      <c r="CN250" s="46"/>
      <c r="CO250" s="114"/>
      <c r="CP250" s="46"/>
      <c r="CQ250" s="114"/>
      <c r="CR250" s="47"/>
      <c r="CS250" s="48"/>
      <c r="CT250" s="41"/>
      <c r="CU250" s="41"/>
      <c r="CV250" s="41"/>
      <c r="CW250" s="42"/>
      <c r="CX250" s="42"/>
      <c r="CY250" s="43"/>
      <c r="CZ250" s="44"/>
      <c r="DA250" s="45"/>
    </row>
    <row r="251" spans="1:105" s="2" customFormat="1" ht="29.25" customHeight="1" x14ac:dyDescent="0.3">
      <c r="A251" s="28"/>
      <c r="B251" s="29"/>
      <c r="C251" s="29"/>
      <c r="D251" s="29"/>
      <c r="E251" s="29"/>
      <c r="F251" s="29"/>
      <c r="G251" s="29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30"/>
      <c r="AB251" s="30"/>
      <c r="AC251" s="30"/>
      <c r="AD251" s="30"/>
      <c r="AE251" s="32"/>
      <c r="AF251" s="32"/>
      <c r="AG251" s="32"/>
      <c r="AH251" s="34"/>
      <c r="AI251" s="33"/>
      <c r="AJ251" s="33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28"/>
      <c r="AV251" s="28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28"/>
      <c r="BH251" s="28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28"/>
      <c r="BT251" s="28"/>
      <c r="BU251" s="35"/>
      <c r="BV251" s="36"/>
      <c r="BW251" s="35"/>
      <c r="BX251" s="36"/>
      <c r="BY251" s="35"/>
      <c r="BZ251" s="36"/>
      <c r="CA251" s="34"/>
      <c r="CB251" s="34"/>
      <c r="CC251" s="34"/>
      <c r="CD251" s="37"/>
      <c r="CE251" s="37"/>
      <c r="CF251" s="38"/>
      <c r="CG251" s="40"/>
      <c r="CH251" s="39"/>
      <c r="CI251" s="40"/>
      <c r="CJ251" s="39"/>
      <c r="CK251" s="41"/>
      <c r="CL251" s="41"/>
      <c r="CM251" s="46"/>
      <c r="CN251" s="46"/>
      <c r="CO251" s="114"/>
      <c r="CP251" s="46"/>
      <c r="CQ251" s="114"/>
      <c r="CR251" s="47"/>
      <c r="CS251" s="48"/>
      <c r="CT251" s="41"/>
      <c r="CU251" s="41"/>
      <c r="CV251" s="41"/>
      <c r="CW251" s="42"/>
      <c r="CX251" s="42"/>
      <c r="CY251" s="43"/>
      <c r="CZ251" s="44"/>
      <c r="DA251" s="45"/>
    </row>
    <row r="252" spans="1:105" s="2" customFormat="1" ht="29.25" customHeight="1" x14ac:dyDescent="0.3">
      <c r="A252" s="28"/>
      <c r="B252" s="29"/>
      <c r="C252" s="29"/>
      <c r="D252" s="29"/>
      <c r="E252" s="29"/>
      <c r="F252" s="29"/>
      <c r="G252" s="29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30"/>
      <c r="AB252" s="30"/>
      <c r="AC252" s="30"/>
      <c r="AD252" s="30"/>
      <c r="AE252" s="32"/>
      <c r="AF252" s="32"/>
      <c r="AG252" s="32"/>
      <c r="AH252" s="34"/>
      <c r="AI252" s="33"/>
      <c r="AJ252" s="33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28"/>
      <c r="AV252" s="28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28"/>
      <c r="BH252" s="28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28"/>
      <c r="BT252" s="28"/>
      <c r="BU252" s="35"/>
      <c r="BV252" s="36"/>
      <c r="BW252" s="35"/>
      <c r="BX252" s="36"/>
      <c r="BY252" s="35"/>
      <c r="BZ252" s="36"/>
      <c r="CA252" s="34"/>
      <c r="CB252" s="34"/>
      <c r="CC252" s="34"/>
      <c r="CD252" s="37"/>
      <c r="CE252" s="37"/>
      <c r="CF252" s="38"/>
      <c r="CG252" s="40"/>
      <c r="CH252" s="39"/>
      <c r="CI252" s="40"/>
      <c r="CJ252" s="39"/>
      <c r="CK252" s="41"/>
      <c r="CL252" s="41"/>
      <c r="CM252" s="46"/>
      <c r="CN252" s="46"/>
      <c r="CO252" s="114"/>
      <c r="CP252" s="46"/>
      <c r="CQ252" s="114"/>
      <c r="CR252" s="47"/>
      <c r="CS252" s="48"/>
      <c r="CT252" s="41"/>
      <c r="CU252" s="41"/>
      <c r="CV252" s="41"/>
      <c r="CW252" s="42"/>
      <c r="CX252" s="42"/>
      <c r="CY252" s="43"/>
      <c r="CZ252" s="44"/>
      <c r="DA252" s="45"/>
    </row>
    <row r="253" spans="1:105" s="2" customFormat="1" ht="29.25" customHeight="1" x14ac:dyDescent="0.3">
      <c r="A253" s="28"/>
      <c r="B253" s="29"/>
      <c r="C253" s="29"/>
      <c r="D253" s="29"/>
      <c r="E253" s="29"/>
      <c r="F253" s="29"/>
      <c r="G253" s="29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30"/>
      <c r="AB253" s="30"/>
      <c r="AC253" s="30"/>
      <c r="AD253" s="30"/>
      <c r="AE253" s="32"/>
      <c r="AF253" s="32"/>
      <c r="AG253" s="32"/>
      <c r="AH253" s="34"/>
      <c r="AI253" s="33"/>
      <c r="AJ253" s="33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28"/>
      <c r="AV253" s="28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28"/>
      <c r="BH253" s="28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28"/>
      <c r="BT253" s="28"/>
      <c r="BU253" s="35"/>
      <c r="BV253" s="36"/>
      <c r="BW253" s="35"/>
      <c r="BX253" s="36"/>
      <c r="BY253" s="35"/>
      <c r="BZ253" s="36"/>
      <c r="CA253" s="34"/>
      <c r="CB253" s="34"/>
      <c r="CC253" s="34"/>
      <c r="CD253" s="37"/>
      <c r="CE253" s="37"/>
      <c r="CF253" s="38"/>
      <c r="CG253" s="40"/>
      <c r="CH253" s="39"/>
      <c r="CI253" s="40"/>
      <c r="CJ253" s="39"/>
      <c r="CK253" s="41"/>
      <c r="CL253" s="41"/>
      <c r="CM253" s="46"/>
      <c r="CN253" s="46"/>
      <c r="CO253" s="114"/>
      <c r="CP253" s="46"/>
      <c r="CQ253" s="114"/>
      <c r="CR253" s="47"/>
      <c r="CS253" s="48"/>
      <c r="CT253" s="41"/>
      <c r="CU253" s="41"/>
      <c r="CV253" s="41"/>
      <c r="CW253" s="42"/>
      <c r="CX253" s="42"/>
      <c r="CY253" s="43"/>
      <c r="CZ253" s="44"/>
      <c r="DA253" s="45"/>
    </row>
    <row r="254" spans="1:105" s="2" customFormat="1" ht="29.25" customHeight="1" x14ac:dyDescent="0.3">
      <c r="A254" s="28"/>
      <c r="B254" s="29"/>
      <c r="C254" s="29"/>
      <c r="D254" s="29"/>
      <c r="E254" s="29"/>
      <c r="F254" s="29"/>
      <c r="G254" s="29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30"/>
      <c r="AB254" s="30"/>
      <c r="AC254" s="30"/>
      <c r="AD254" s="30"/>
      <c r="AE254" s="32"/>
      <c r="AF254" s="32"/>
      <c r="AG254" s="32"/>
      <c r="AH254" s="34"/>
      <c r="AI254" s="33"/>
      <c r="AJ254" s="33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28"/>
      <c r="AV254" s="28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28"/>
      <c r="BH254" s="28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28"/>
      <c r="BT254" s="28"/>
      <c r="BU254" s="35"/>
      <c r="BV254" s="36"/>
      <c r="BW254" s="35"/>
      <c r="BX254" s="36"/>
      <c r="BY254" s="35"/>
      <c r="BZ254" s="36"/>
      <c r="CA254" s="34"/>
      <c r="CB254" s="34"/>
      <c r="CC254" s="34"/>
      <c r="CD254" s="37"/>
      <c r="CE254" s="37"/>
      <c r="CF254" s="38"/>
      <c r="CG254" s="40"/>
      <c r="CH254" s="39"/>
      <c r="CI254" s="40"/>
      <c r="CJ254" s="39"/>
      <c r="CK254" s="41"/>
      <c r="CL254" s="41"/>
      <c r="CM254" s="46"/>
      <c r="CN254" s="46"/>
      <c r="CO254" s="114"/>
      <c r="CP254" s="46"/>
      <c r="CQ254" s="114"/>
      <c r="CR254" s="47"/>
      <c r="CS254" s="48"/>
      <c r="CT254" s="41"/>
      <c r="CU254" s="41"/>
      <c r="CV254" s="41"/>
      <c r="CW254" s="42"/>
      <c r="CX254" s="42"/>
      <c r="CY254" s="43"/>
      <c r="CZ254" s="44"/>
      <c r="DA254" s="45"/>
    </row>
    <row r="255" spans="1:105" s="2" customFormat="1" ht="29.25" customHeight="1" x14ac:dyDescent="0.3">
      <c r="A255" s="28"/>
      <c r="B255" s="29"/>
      <c r="C255" s="29"/>
      <c r="D255" s="29"/>
      <c r="E255" s="29"/>
      <c r="F255" s="29"/>
      <c r="G255" s="29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30"/>
      <c r="AB255" s="30"/>
      <c r="AC255" s="30"/>
      <c r="AD255" s="30"/>
      <c r="AE255" s="32"/>
      <c r="AF255" s="32"/>
      <c r="AG255" s="32"/>
      <c r="AH255" s="34"/>
      <c r="AI255" s="33"/>
      <c r="AJ255" s="33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28"/>
      <c r="AV255" s="28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28"/>
      <c r="BH255" s="28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28"/>
      <c r="BT255" s="28"/>
      <c r="BU255" s="35"/>
      <c r="BV255" s="36"/>
      <c r="BW255" s="35"/>
      <c r="BX255" s="36"/>
      <c r="BY255" s="35"/>
      <c r="BZ255" s="36"/>
      <c r="CA255" s="34"/>
      <c r="CB255" s="34"/>
      <c r="CC255" s="34"/>
      <c r="CD255" s="37"/>
      <c r="CE255" s="37"/>
      <c r="CF255" s="38"/>
      <c r="CG255" s="40"/>
      <c r="CH255" s="39"/>
      <c r="CI255" s="40"/>
      <c r="CJ255" s="39"/>
      <c r="CK255" s="41"/>
      <c r="CL255" s="41"/>
      <c r="CM255" s="46"/>
      <c r="CN255" s="46"/>
      <c r="CO255" s="114"/>
      <c r="CP255" s="46"/>
      <c r="CQ255" s="114"/>
      <c r="CR255" s="47"/>
      <c r="CS255" s="48"/>
      <c r="CT255" s="41"/>
      <c r="CU255" s="41"/>
      <c r="CV255" s="41"/>
      <c r="CW255" s="42"/>
      <c r="CX255" s="42"/>
      <c r="CY255" s="43"/>
      <c r="CZ255" s="44"/>
      <c r="DA255" s="45"/>
    </row>
    <row r="256" spans="1:105" s="2" customFormat="1" ht="29.25" customHeight="1" x14ac:dyDescent="0.3">
      <c r="A256" s="28"/>
      <c r="B256" s="29"/>
      <c r="C256" s="29"/>
      <c r="D256" s="29"/>
      <c r="E256" s="29"/>
      <c r="F256" s="29"/>
      <c r="G256" s="29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30"/>
      <c r="AB256" s="30"/>
      <c r="AC256" s="30"/>
      <c r="AD256" s="30"/>
      <c r="AE256" s="32"/>
      <c r="AF256" s="32"/>
      <c r="AG256" s="32"/>
      <c r="AH256" s="34"/>
      <c r="AI256" s="33"/>
      <c r="AJ256" s="33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28"/>
      <c r="AV256" s="28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28"/>
      <c r="BH256" s="28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28"/>
      <c r="BT256" s="28"/>
      <c r="BU256" s="35"/>
      <c r="BV256" s="36"/>
      <c r="BW256" s="35"/>
      <c r="BX256" s="36"/>
      <c r="BY256" s="35"/>
      <c r="BZ256" s="36"/>
      <c r="CA256" s="34"/>
      <c r="CB256" s="34"/>
      <c r="CC256" s="34"/>
      <c r="CD256" s="37"/>
      <c r="CE256" s="37"/>
      <c r="CF256" s="38"/>
      <c r="CG256" s="40"/>
      <c r="CH256" s="39"/>
      <c r="CI256" s="40"/>
      <c r="CJ256" s="39"/>
      <c r="CK256" s="41"/>
      <c r="CL256" s="41"/>
      <c r="CM256" s="46"/>
      <c r="CN256" s="46"/>
      <c r="CO256" s="114"/>
      <c r="CP256" s="46"/>
      <c r="CQ256" s="114"/>
      <c r="CR256" s="47"/>
      <c r="CS256" s="48"/>
      <c r="CT256" s="41"/>
      <c r="CU256" s="41"/>
      <c r="CV256" s="41"/>
      <c r="CW256" s="42"/>
      <c r="CX256" s="42"/>
      <c r="CY256" s="43"/>
      <c r="CZ256" s="44"/>
      <c r="DA256" s="45"/>
    </row>
    <row r="257" spans="1:105" s="2" customFormat="1" ht="29.25" customHeight="1" x14ac:dyDescent="0.3">
      <c r="A257" s="28"/>
      <c r="B257" s="29"/>
      <c r="C257" s="29"/>
      <c r="D257" s="29"/>
      <c r="E257" s="29"/>
      <c r="F257" s="29"/>
      <c r="G257" s="29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30"/>
      <c r="AB257" s="30"/>
      <c r="AC257" s="30"/>
      <c r="AD257" s="30"/>
      <c r="AE257" s="32"/>
      <c r="AF257" s="32"/>
      <c r="AG257" s="32"/>
      <c r="AH257" s="34"/>
      <c r="AI257" s="33"/>
      <c r="AJ257" s="33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28"/>
      <c r="AV257" s="28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28"/>
      <c r="BH257" s="28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28"/>
      <c r="BT257" s="28"/>
      <c r="BU257" s="35"/>
      <c r="BV257" s="36"/>
      <c r="BW257" s="35"/>
      <c r="BX257" s="36"/>
      <c r="BY257" s="35"/>
      <c r="BZ257" s="36"/>
      <c r="CA257" s="34"/>
      <c r="CB257" s="34"/>
      <c r="CC257" s="34"/>
      <c r="CD257" s="37"/>
      <c r="CE257" s="37"/>
      <c r="CF257" s="38"/>
      <c r="CG257" s="40"/>
      <c r="CH257" s="39"/>
      <c r="CI257" s="40"/>
      <c r="CJ257" s="39"/>
      <c r="CK257" s="41"/>
      <c r="CL257" s="41"/>
      <c r="CM257" s="46"/>
      <c r="CN257" s="46"/>
      <c r="CO257" s="114"/>
      <c r="CP257" s="46"/>
      <c r="CQ257" s="114"/>
      <c r="CR257" s="47"/>
      <c r="CS257" s="48"/>
      <c r="CT257" s="41"/>
      <c r="CU257" s="41"/>
      <c r="CV257" s="41"/>
      <c r="CW257" s="42"/>
      <c r="CX257" s="42"/>
      <c r="CY257" s="43"/>
      <c r="CZ257" s="44"/>
      <c r="DA257" s="45"/>
    </row>
    <row r="258" spans="1:105" s="2" customFormat="1" ht="29.25" customHeight="1" x14ac:dyDescent="0.3">
      <c r="A258" s="28"/>
      <c r="B258" s="29"/>
      <c r="C258" s="29"/>
      <c r="D258" s="29"/>
      <c r="E258" s="29"/>
      <c r="F258" s="29"/>
      <c r="G258" s="29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30"/>
      <c r="AB258" s="30"/>
      <c r="AC258" s="30"/>
      <c r="AD258" s="30"/>
      <c r="AE258" s="32"/>
      <c r="AF258" s="32"/>
      <c r="AG258" s="32"/>
      <c r="AH258" s="34"/>
      <c r="AI258" s="33"/>
      <c r="AJ258" s="33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28"/>
      <c r="AV258" s="28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28"/>
      <c r="BH258" s="28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28"/>
      <c r="BT258" s="28"/>
      <c r="BU258" s="35"/>
      <c r="BV258" s="36"/>
      <c r="BW258" s="35"/>
      <c r="BX258" s="36"/>
      <c r="BY258" s="35"/>
      <c r="BZ258" s="36"/>
      <c r="CA258" s="34"/>
      <c r="CB258" s="34"/>
      <c r="CC258" s="34"/>
      <c r="CD258" s="37"/>
      <c r="CE258" s="37"/>
      <c r="CF258" s="38"/>
      <c r="CG258" s="40"/>
      <c r="CH258" s="39"/>
      <c r="CI258" s="40"/>
      <c r="CJ258" s="39"/>
      <c r="CK258" s="41"/>
      <c r="CL258" s="41"/>
      <c r="CM258" s="46"/>
      <c r="CN258" s="46"/>
      <c r="CO258" s="114"/>
      <c r="CP258" s="46"/>
      <c r="CQ258" s="114"/>
      <c r="CR258" s="47"/>
      <c r="CS258" s="48"/>
      <c r="CT258" s="41"/>
      <c r="CU258" s="41"/>
      <c r="CV258" s="41"/>
      <c r="CW258" s="42"/>
      <c r="CX258" s="42"/>
      <c r="CY258" s="43"/>
      <c r="CZ258" s="44"/>
      <c r="DA258" s="45"/>
    </row>
    <row r="259" spans="1:105" s="2" customFormat="1" ht="29.25" customHeight="1" x14ac:dyDescent="0.3">
      <c r="A259" s="28"/>
      <c r="B259" s="29"/>
      <c r="C259" s="29"/>
      <c r="D259" s="29"/>
      <c r="E259" s="29"/>
      <c r="F259" s="29"/>
      <c r="G259" s="29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30"/>
      <c r="AB259" s="30"/>
      <c r="AC259" s="30"/>
      <c r="AD259" s="30"/>
      <c r="AE259" s="32"/>
      <c r="AF259" s="32"/>
      <c r="AG259" s="32"/>
      <c r="AH259" s="34"/>
      <c r="AI259" s="33"/>
      <c r="AJ259" s="33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28"/>
      <c r="AV259" s="28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28"/>
      <c r="BH259" s="28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28"/>
      <c r="BT259" s="28"/>
      <c r="BU259" s="35"/>
      <c r="BV259" s="36"/>
      <c r="BW259" s="35"/>
      <c r="BX259" s="36"/>
      <c r="BY259" s="35"/>
      <c r="BZ259" s="36"/>
      <c r="CA259" s="34"/>
      <c r="CB259" s="34"/>
      <c r="CC259" s="34"/>
      <c r="CD259" s="37"/>
      <c r="CE259" s="37"/>
      <c r="CF259" s="38"/>
      <c r="CG259" s="40"/>
      <c r="CH259" s="39"/>
      <c r="CI259" s="40"/>
      <c r="CJ259" s="39"/>
      <c r="CK259" s="41"/>
      <c r="CL259" s="41"/>
      <c r="CM259" s="46"/>
      <c r="CN259" s="46"/>
      <c r="CO259" s="114"/>
      <c r="CP259" s="46"/>
      <c r="CQ259" s="114"/>
      <c r="CR259" s="47"/>
      <c r="CS259" s="48"/>
      <c r="CT259" s="41"/>
      <c r="CU259" s="41"/>
      <c r="CV259" s="41"/>
      <c r="CW259" s="42"/>
      <c r="CX259" s="42"/>
      <c r="CY259" s="43"/>
      <c r="CZ259" s="44"/>
      <c r="DA259" s="45"/>
    </row>
    <row r="260" spans="1:105" s="2" customFormat="1" ht="29.25" customHeight="1" x14ac:dyDescent="0.3">
      <c r="A260" s="28"/>
      <c r="B260" s="29"/>
      <c r="C260" s="29"/>
      <c r="D260" s="29"/>
      <c r="E260" s="29"/>
      <c r="F260" s="29"/>
      <c r="G260" s="29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30"/>
      <c r="AB260" s="30"/>
      <c r="AC260" s="30"/>
      <c r="AD260" s="30"/>
      <c r="AE260" s="32"/>
      <c r="AF260" s="32"/>
      <c r="AG260" s="32"/>
      <c r="AH260" s="34"/>
      <c r="AI260" s="33"/>
      <c r="AJ260" s="33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28"/>
      <c r="AV260" s="28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28"/>
      <c r="BH260" s="28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28"/>
      <c r="BT260" s="28"/>
      <c r="BU260" s="35"/>
      <c r="BV260" s="36"/>
      <c r="BW260" s="35"/>
      <c r="BX260" s="36"/>
      <c r="BY260" s="35"/>
      <c r="BZ260" s="36"/>
      <c r="CA260" s="34"/>
      <c r="CB260" s="34"/>
      <c r="CC260" s="34"/>
      <c r="CD260" s="37"/>
      <c r="CE260" s="37"/>
      <c r="CF260" s="38"/>
      <c r="CG260" s="40"/>
      <c r="CH260" s="39"/>
      <c r="CI260" s="40"/>
      <c r="CJ260" s="39"/>
      <c r="CK260" s="41"/>
      <c r="CL260" s="41"/>
      <c r="CM260" s="46"/>
      <c r="CN260" s="46"/>
      <c r="CO260" s="114"/>
      <c r="CP260" s="46"/>
      <c r="CQ260" s="114"/>
      <c r="CR260" s="47"/>
      <c r="CS260" s="48"/>
      <c r="CT260" s="41"/>
      <c r="CU260" s="41"/>
      <c r="CV260" s="41"/>
      <c r="CW260" s="42"/>
      <c r="CX260" s="42"/>
      <c r="CY260" s="43"/>
      <c r="CZ260" s="44"/>
      <c r="DA260" s="45"/>
    </row>
    <row r="261" spans="1:105" s="2" customFormat="1" ht="29.25" customHeight="1" x14ac:dyDescent="0.3">
      <c r="A261" s="28"/>
      <c r="B261" s="29"/>
      <c r="C261" s="29"/>
      <c r="D261" s="29"/>
      <c r="E261" s="29"/>
      <c r="F261" s="29"/>
      <c r="G261" s="29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30"/>
      <c r="AB261" s="30"/>
      <c r="AC261" s="30"/>
      <c r="AD261" s="30"/>
      <c r="AE261" s="32"/>
      <c r="AF261" s="32"/>
      <c r="AG261" s="32"/>
      <c r="AH261" s="34"/>
      <c r="AI261" s="33"/>
      <c r="AJ261" s="33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28"/>
      <c r="AV261" s="28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28"/>
      <c r="BH261" s="28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28"/>
      <c r="BT261" s="28"/>
      <c r="BU261" s="35"/>
      <c r="BV261" s="36"/>
      <c r="BW261" s="35"/>
      <c r="BX261" s="36"/>
      <c r="BY261" s="35"/>
      <c r="BZ261" s="36"/>
      <c r="CA261" s="34"/>
      <c r="CB261" s="34"/>
      <c r="CC261" s="34"/>
      <c r="CD261" s="37"/>
      <c r="CE261" s="37"/>
      <c r="CF261" s="38"/>
      <c r="CG261" s="40"/>
      <c r="CH261" s="39"/>
      <c r="CI261" s="40"/>
      <c r="CJ261" s="39"/>
      <c r="CK261" s="41"/>
      <c r="CL261" s="41"/>
      <c r="CM261" s="46"/>
      <c r="CN261" s="46"/>
      <c r="CO261" s="114"/>
      <c r="CP261" s="46"/>
      <c r="CQ261" s="114"/>
      <c r="CR261" s="47"/>
      <c r="CS261" s="48"/>
      <c r="CT261" s="41"/>
      <c r="CU261" s="41"/>
      <c r="CV261" s="41"/>
      <c r="CW261" s="42"/>
      <c r="CX261" s="42"/>
      <c r="CY261" s="43"/>
      <c r="CZ261" s="44"/>
      <c r="DA261" s="45"/>
    </row>
    <row r="262" spans="1:105" s="2" customFormat="1" ht="29.25" customHeight="1" x14ac:dyDescent="0.3">
      <c r="A262" s="28"/>
      <c r="B262" s="29"/>
      <c r="C262" s="29"/>
      <c r="D262" s="29"/>
      <c r="E262" s="29"/>
      <c r="F262" s="29"/>
      <c r="G262" s="29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30"/>
      <c r="AB262" s="30"/>
      <c r="AC262" s="30"/>
      <c r="AD262" s="30"/>
      <c r="AE262" s="32"/>
      <c r="AF262" s="32"/>
      <c r="AG262" s="32"/>
      <c r="AH262" s="34"/>
      <c r="AI262" s="33"/>
      <c r="AJ262" s="33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28"/>
      <c r="AV262" s="28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28"/>
      <c r="BH262" s="28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28"/>
      <c r="BT262" s="28"/>
      <c r="BU262" s="35"/>
      <c r="BV262" s="36"/>
      <c r="BW262" s="35"/>
      <c r="BX262" s="36"/>
      <c r="BY262" s="35"/>
      <c r="BZ262" s="36"/>
      <c r="CA262" s="34"/>
      <c r="CB262" s="34"/>
      <c r="CC262" s="34"/>
      <c r="CD262" s="37"/>
      <c r="CE262" s="37"/>
      <c r="CF262" s="38"/>
      <c r="CG262" s="40"/>
      <c r="CH262" s="39"/>
      <c r="CI262" s="40"/>
      <c r="CJ262" s="39"/>
      <c r="CK262" s="41"/>
      <c r="CL262" s="41"/>
      <c r="CM262" s="46"/>
      <c r="CN262" s="46"/>
      <c r="CO262" s="114"/>
      <c r="CP262" s="46"/>
      <c r="CQ262" s="114"/>
      <c r="CR262" s="47"/>
      <c r="CS262" s="48"/>
      <c r="CT262" s="41"/>
      <c r="CU262" s="41"/>
      <c r="CV262" s="41"/>
      <c r="CW262" s="42"/>
      <c r="CX262" s="42"/>
      <c r="CY262" s="43"/>
      <c r="CZ262" s="44"/>
      <c r="DA262" s="45"/>
    </row>
    <row r="263" spans="1:105" s="2" customFormat="1" ht="29.25" customHeight="1" x14ac:dyDescent="0.3">
      <c r="A263" s="28"/>
      <c r="B263" s="29"/>
      <c r="C263" s="29"/>
      <c r="D263" s="29"/>
      <c r="E263" s="29"/>
      <c r="F263" s="29"/>
      <c r="G263" s="29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30"/>
      <c r="AB263" s="30"/>
      <c r="AC263" s="30"/>
      <c r="AD263" s="30"/>
      <c r="AE263" s="32"/>
      <c r="AF263" s="32"/>
      <c r="AG263" s="32"/>
      <c r="AH263" s="34"/>
      <c r="AI263" s="33"/>
      <c r="AJ263" s="33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28"/>
      <c r="AV263" s="28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28"/>
      <c r="BH263" s="28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28"/>
      <c r="BT263" s="28"/>
      <c r="BU263" s="35"/>
      <c r="BV263" s="36"/>
      <c r="BW263" s="35"/>
      <c r="BX263" s="36"/>
      <c r="BY263" s="35"/>
      <c r="BZ263" s="36"/>
      <c r="CA263" s="34"/>
      <c r="CB263" s="34"/>
      <c r="CC263" s="34"/>
      <c r="CD263" s="37"/>
      <c r="CE263" s="37"/>
      <c r="CF263" s="38"/>
      <c r="CG263" s="40"/>
      <c r="CH263" s="39"/>
      <c r="CI263" s="40"/>
      <c r="CJ263" s="39"/>
      <c r="CK263" s="41"/>
      <c r="CL263" s="41"/>
      <c r="CM263" s="46"/>
      <c r="CN263" s="46"/>
      <c r="CO263" s="114"/>
      <c r="CP263" s="46"/>
      <c r="CQ263" s="114"/>
      <c r="CR263" s="47"/>
      <c r="CS263" s="48"/>
      <c r="CT263" s="41"/>
      <c r="CU263" s="41"/>
      <c r="CV263" s="41"/>
      <c r="CW263" s="42"/>
      <c r="CX263" s="42"/>
      <c r="CY263" s="43"/>
      <c r="CZ263" s="44"/>
      <c r="DA263" s="45"/>
    </row>
    <row r="264" spans="1:105" s="2" customFormat="1" ht="29.25" customHeight="1" x14ac:dyDescent="0.3">
      <c r="A264" s="28"/>
      <c r="B264" s="29"/>
      <c r="C264" s="29"/>
      <c r="D264" s="29"/>
      <c r="E264" s="29"/>
      <c r="F264" s="29"/>
      <c r="G264" s="29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30"/>
      <c r="AB264" s="30"/>
      <c r="AC264" s="30"/>
      <c r="AD264" s="30"/>
      <c r="AE264" s="32"/>
      <c r="AF264" s="32"/>
      <c r="AG264" s="32"/>
      <c r="AH264" s="34"/>
      <c r="AI264" s="33"/>
      <c r="AJ264" s="33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28"/>
      <c r="AV264" s="28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28"/>
      <c r="BH264" s="28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28"/>
      <c r="BT264" s="28"/>
      <c r="BU264" s="35"/>
      <c r="BV264" s="36"/>
      <c r="BW264" s="35"/>
      <c r="BX264" s="36"/>
      <c r="BY264" s="35"/>
      <c r="BZ264" s="36"/>
      <c r="CA264" s="34"/>
      <c r="CB264" s="34"/>
      <c r="CC264" s="34"/>
      <c r="CD264" s="37"/>
      <c r="CE264" s="37"/>
      <c r="CF264" s="38"/>
      <c r="CG264" s="40"/>
      <c r="CH264" s="39"/>
      <c r="CI264" s="40"/>
      <c r="CJ264" s="39"/>
      <c r="CK264" s="41"/>
      <c r="CL264" s="41"/>
      <c r="CM264" s="46"/>
      <c r="CN264" s="46"/>
      <c r="CO264" s="114"/>
      <c r="CP264" s="46"/>
      <c r="CQ264" s="114"/>
      <c r="CR264" s="47"/>
      <c r="CS264" s="48"/>
      <c r="CT264" s="41"/>
      <c r="CU264" s="41"/>
      <c r="CV264" s="41"/>
      <c r="CW264" s="42"/>
      <c r="CX264" s="42"/>
      <c r="CY264" s="43"/>
      <c r="CZ264" s="44"/>
      <c r="DA264" s="45"/>
    </row>
    <row r="265" spans="1:105" s="2" customFormat="1" ht="29.25" customHeight="1" x14ac:dyDescent="0.3">
      <c r="A265" s="28"/>
      <c r="B265" s="29"/>
      <c r="C265" s="29"/>
      <c r="D265" s="29"/>
      <c r="E265" s="29"/>
      <c r="F265" s="29"/>
      <c r="G265" s="29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30"/>
      <c r="AB265" s="30"/>
      <c r="AC265" s="30"/>
      <c r="AD265" s="30"/>
      <c r="AE265" s="32"/>
      <c r="AF265" s="32"/>
      <c r="AG265" s="32"/>
      <c r="AH265" s="34"/>
      <c r="AI265" s="33"/>
      <c r="AJ265" s="33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28"/>
      <c r="AV265" s="28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28"/>
      <c r="BH265" s="28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28"/>
      <c r="BT265" s="28"/>
      <c r="BU265" s="35"/>
      <c r="BV265" s="36"/>
      <c r="BW265" s="35"/>
      <c r="BX265" s="36"/>
      <c r="BY265" s="35"/>
      <c r="BZ265" s="36"/>
      <c r="CA265" s="34"/>
      <c r="CB265" s="34"/>
      <c r="CC265" s="34"/>
      <c r="CD265" s="37"/>
      <c r="CE265" s="37"/>
      <c r="CF265" s="38"/>
      <c r="CG265" s="40"/>
      <c r="CH265" s="39"/>
      <c r="CI265" s="40"/>
      <c r="CJ265" s="39"/>
      <c r="CK265" s="41"/>
      <c r="CL265" s="41"/>
      <c r="CM265" s="46"/>
      <c r="CN265" s="46"/>
      <c r="CO265" s="114"/>
      <c r="CP265" s="46"/>
      <c r="CQ265" s="114"/>
      <c r="CR265" s="47"/>
      <c r="CS265" s="48"/>
      <c r="CT265" s="41"/>
      <c r="CU265" s="41"/>
      <c r="CV265" s="41"/>
      <c r="CW265" s="42"/>
      <c r="CX265" s="42"/>
      <c r="CY265" s="43"/>
      <c r="CZ265" s="44"/>
      <c r="DA265" s="45"/>
    </row>
    <row r="266" spans="1:105" s="2" customFormat="1" ht="29.25" customHeight="1" x14ac:dyDescent="0.3">
      <c r="A266" s="28"/>
      <c r="B266" s="29"/>
      <c r="C266" s="29"/>
      <c r="D266" s="29"/>
      <c r="E266" s="29"/>
      <c r="F266" s="29"/>
      <c r="G266" s="29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30"/>
      <c r="AB266" s="30"/>
      <c r="AC266" s="30"/>
      <c r="AD266" s="30"/>
      <c r="AE266" s="32"/>
      <c r="AF266" s="32"/>
      <c r="AG266" s="32"/>
      <c r="AH266" s="34"/>
      <c r="AI266" s="33"/>
      <c r="AJ266" s="33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28"/>
      <c r="AV266" s="28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28"/>
      <c r="BH266" s="28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28"/>
      <c r="BT266" s="28"/>
      <c r="BU266" s="35"/>
      <c r="BV266" s="36"/>
      <c r="BW266" s="35"/>
      <c r="BX266" s="36"/>
      <c r="BY266" s="35"/>
      <c r="BZ266" s="36"/>
      <c r="CA266" s="34"/>
      <c r="CB266" s="34"/>
      <c r="CC266" s="34"/>
      <c r="CD266" s="37"/>
      <c r="CE266" s="37"/>
      <c r="CF266" s="38"/>
      <c r="CG266" s="40"/>
      <c r="CH266" s="39"/>
      <c r="CI266" s="40"/>
      <c r="CJ266" s="39"/>
      <c r="CK266" s="41"/>
      <c r="CL266" s="41"/>
      <c r="CM266" s="46"/>
      <c r="CN266" s="46"/>
      <c r="CO266" s="114"/>
      <c r="CP266" s="46"/>
      <c r="CQ266" s="114"/>
      <c r="CR266" s="47"/>
      <c r="CS266" s="48"/>
      <c r="CT266" s="41"/>
      <c r="CU266" s="41"/>
      <c r="CV266" s="41"/>
      <c r="CW266" s="42"/>
      <c r="CX266" s="42"/>
      <c r="CY266" s="43"/>
      <c r="CZ266" s="44"/>
      <c r="DA266" s="45"/>
    </row>
    <row r="267" spans="1:105" s="2" customFormat="1" ht="29.25" customHeight="1" x14ac:dyDescent="0.3">
      <c r="A267" s="28"/>
      <c r="B267" s="29"/>
      <c r="C267" s="29"/>
      <c r="D267" s="29"/>
      <c r="E267" s="29"/>
      <c r="F267" s="29"/>
      <c r="G267" s="29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30"/>
      <c r="AB267" s="30"/>
      <c r="AC267" s="30"/>
      <c r="AD267" s="30"/>
      <c r="AE267" s="32"/>
      <c r="AF267" s="32"/>
      <c r="AG267" s="32"/>
      <c r="AH267" s="34"/>
      <c r="AI267" s="33"/>
      <c r="AJ267" s="33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28"/>
      <c r="AV267" s="28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28"/>
      <c r="BH267" s="28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28"/>
      <c r="BT267" s="28"/>
      <c r="BU267" s="35"/>
      <c r="BV267" s="36"/>
      <c r="BW267" s="35"/>
      <c r="BX267" s="36"/>
      <c r="BY267" s="35"/>
      <c r="BZ267" s="36"/>
      <c r="CA267" s="34"/>
      <c r="CB267" s="34"/>
      <c r="CC267" s="34"/>
      <c r="CD267" s="37"/>
      <c r="CE267" s="37"/>
      <c r="CF267" s="38"/>
      <c r="CG267" s="40"/>
      <c r="CH267" s="39"/>
      <c r="CI267" s="40"/>
      <c r="CJ267" s="39"/>
      <c r="CK267" s="41"/>
      <c r="CL267" s="41"/>
      <c r="CM267" s="46"/>
      <c r="CN267" s="46"/>
      <c r="CO267" s="114"/>
      <c r="CP267" s="46"/>
      <c r="CQ267" s="114"/>
      <c r="CR267" s="47"/>
      <c r="CS267" s="48"/>
      <c r="CT267" s="41"/>
      <c r="CU267" s="41"/>
      <c r="CV267" s="41"/>
      <c r="CW267" s="42"/>
      <c r="CX267" s="42"/>
      <c r="CY267" s="43"/>
      <c r="CZ267" s="44"/>
      <c r="DA267" s="45"/>
    </row>
    <row r="268" spans="1:105" s="2" customFormat="1" ht="29.25" customHeight="1" x14ac:dyDescent="0.3">
      <c r="A268" s="28"/>
      <c r="B268" s="29"/>
      <c r="C268" s="29"/>
      <c r="D268" s="29"/>
      <c r="E268" s="29"/>
      <c r="F268" s="29"/>
      <c r="G268" s="29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30"/>
      <c r="AB268" s="30"/>
      <c r="AC268" s="30"/>
      <c r="AD268" s="30"/>
      <c r="AE268" s="32"/>
      <c r="AF268" s="32"/>
      <c r="AG268" s="32"/>
      <c r="AH268" s="34"/>
      <c r="AI268" s="33"/>
      <c r="AJ268" s="33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28"/>
      <c r="AV268" s="28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28"/>
      <c r="BH268" s="28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28"/>
      <c r="BT268" s="28"/>
      <c r="BU268" s="35"/>
      <c r="BV268" s="36"/>
      <c r="BW268" s="35"/>
      <c r="BX268" s="36"/>
      <c r="BY268" s="35"/>
      <c r="BZ268" s="36"/>
      <c r="CA268" s="34"/>
      <c r="CB268" s="34"/>
      <c r="CC268" s="34"/>
      <c r="CD268" s="37"/>
      <c r="CE268" s="37"/>
      <c r="CF268" s="38"/>
      <c r="CG268" s="40"/>
      <c r="CH268" s="39"/>
      <c r="CI268" s="40"/>
      <c r="CJ268" s="39"/>
      <c r="CK268" s="41"/>
      <c r="CL268" s="41"/>
      <c r="CM268" s="46"/>
      <c r="CN268" s="46"/>
      <c r="CO268" s="114"/>
      <c r="CP268" s="46"/>
      <c r="CQ268" s="114"/>
      <c r="CR268" s="47"/>
      <c r="CS268" s="48"/>
      <c r="CT268" s="41"/>
      <c r="CU268" s="41"/>
      <c r="CV268" s="41"/>
      <c r="CW268" s="42"/>
      <c r="CX268" s="42"/>
      <c r="CY268" s="43"/>
      <c r="CZ268" s="44"/>
      <c r="DA268" s="45"/>
    </row>
    <row r="269" spans="1:105" s="2" customFormat="1" ht="29.25" customHeight="1" x14ac:dyDescent="0.3">
      <c r="A269" s="28"/>
      <c r="B269" s="29"/>
      <c r="C269" s="29"/>
      <c r="D269" s="29"/>
      <c r="E269" s="29"/>
      <c r="F269" s="29"/>
      <c r="G269" s="29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30"/>
      <c r="AB269" s="30"/>
      <c r="AC269" s="30"/>
      <c r="AD269" s="30"/>
      <c r="AE269" s="32"/>
      <c r="AF269" s="32"/>
      <c r="AG269" s="32"/>
      <c r="AH269" s="34"/>
      <c r="AI269" s="33"/>
      <c r="AJ269" s="33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28"/>
      <c r="AV269" s="28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28"/>
      <c r="BH269" s="28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28"/>
      <c r="BT269" s="28"/>
      <c r="BU269" s="35"/>
      <c r="BV269" s="36"/>
      <c r="BW269" s="35"/>
      <c r="BX269" s="36"/>
      <c r="BY269" s="35"/>
      <c r="BZ269" s="36"/>
      <c r="CA269" s="34"/>
      <c r="CB269" s="34"/>
      <c r="CC269" s="34"/>
      <c r="CD269" s="37"/>
      <c r="CE269" s="37"/>
      <c r="CF269" s="38"/>
      <c r="CG269" s="40"/>
      <c r="CH269" s="39"/>
      <c r="CI269" s="40"/>
      <c r="CJ269" s="39"/>
      <c r="CK269" s="41"/>
      <c r="CL269" s="41"/>
      <c r="CM269" s="46"/>
      <c r="CN269" s="46"/>
      <c r="CO269" s="114"/>
      <c r="CP269" s="46"/>
      <c r="CQ269" s="114"/>
      <c r="CR269" s="47"/>
      <c r="CS269" s="48"/>
      <c r="CT269" s="41"/>
      <c r="CU269" s="41"/>
      <c r="CV269" s="41"/>
      <c r="CW269" s="42"/>
      <c r="CX269" s="42"/>
      <c r="CY269" s="43"/>
      <c r="CZ269" s="44"/>
      <c r="DA269" s="45"/>
    </row>
    <row r="270" spans="1:105" s="2" customFormat="1" ht="29.25" customHeight="1" x14ac:dyDescent="0.3">
      <c r="A270" s="28"/>
      <c r="B270" s="29"/>
      <c r="C270" s="29"/>
      <c r="D270" s="29"/>
      <c r="E270" s="29"/>
      <c r="F270" s="29"/>
      <c r="G270" s="29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30"/>
      <c r="AB270" s="30"/>
      <c r="AC270" s="30"/>
      <c r="AD270" s="30"/>
      <c r="AE270" s="32"/>
      <c r="AF270" s="32"/>
      <c r="AG270" s="32"/>
      <c r="AH270" s="34"/>
      <c r="AI270" s="33"/>
      <c r="AJ270" s="33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28"/>
      <c r="AV270" s="28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28"/>
      <c r="BH270" s="28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28"/>
      <c r="BT270" s="28"/>
      <c r="BU270" s="35"/>
      <c r="BV270" s="36"/>
      <c r="BW270" s="35"/>
      <c r="BX270" s="36"/>
      <c r="BY270" s="35"/>
      <c r="BZ270" s="36"/>
      <c r="CA270" s="34"/>
      <c r="CB270" s="34"/>
      <c r="CC270" s="34"/>
      <c r="CD270" s="37"/>
      <c r="CE270" s="37"/>
      <c r="CF270" s="38"/>
      <c r="CG270" s="40"/>
      <c r="CH270" s="39"/>
      <c r="CI270" s="40"/>
      <c r="CJ270" s="39"/>
      <c r="CK270" s="41"/>
      <c r="CL270" s="41"/>
      <c r="CM270" s="46"/>
      <c r="CN270" s="46"/>
      <c r="CO270" s="114"/>
      <c r="CP270" s="46"/>
      <c r="CQ270" s="114"/>
      <c r="CR270" s="47"/>
      <c r="CS270" s="48"/>
      <c r="CT270" s="41"/>
      <c r="CU270" s="41"/>
      <c r="CV270" s="41"/>
      <c r="CW270" s="42"/>
      <c r="CX270" s="42"/>
      <c r="CY270" s="43"/>
      <c r="CZ270" s="44"/>
      <c r="DA270" s="45"/>
    </row>
    <row r="271" spans="1:105" s="2" customFormat="1" ht="29.25" customHeight="1" x14ac:dyDescent="0.3">
      <c r="A271" s="28"/>
      <c r="B271" s="29"/>
      <c r="C271" s="29"/>
      <c r="D271" s="29"/>
      <c r="E271" s="29"/>
      <c r="F271" s="29"/>
      <c r="G271" s="29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30"/>
      <c r="AB271" s="30"/>
      <c r="AC271" s="30"/>
      <c r="AD271" s="30"/>
      <c r="AE271" s="32"/>
      <c r="AF271" s="32"/>
      <c r="AG271" s="32"/>
      <c r="AH271" s="34"/>
      <c r="AI271" s="33"/>
      <c r="AJ271" s="33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28"/>
      <c r="AV271" s="28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28"/>
      <c r="BH271" s="28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28"/>
      <c r="BT271" s="28"/>
      <c r="BU271" s="35"/>
      <c r="BV271" s="36"/>
      <c r="BW271" s="35"/>
      <c r="BX271" s="36"/>
      <c r="BY271" s="35"/>
      <c r="BZ271" s="36"/>
      <c r="CA271" s="34"/>
      <c r="CB271" s="34"/>
      <c r="CC271" s="34"/>
      <c r="CD271" s="37"/>
      <c r="CE271" s="37"/>
      <c r="CF271" s="38"/>
      <c r="CG271" s="40"/>
      <c r="CH271" s="39"/>
      <c r="CI271" s="40"/>
      <c r="CJ271" s="39"/>
      <c r="CK271" s="41"/>
      <c r="CL271" s="41"/>
      <c r="CM271" s="46"/>
      <c r="CN271" s="46"/>
      <c r="CO271" s="114"/>
      <c r="CP271" s="46"/>
      <c r="CQ271" s="114"/>
      <c r="CR271" s="47"/>
      <c r="CS271" s="48"/>
      <c r="CT271" s="41"/>
      <c r="CU271" s="41"/>
      <c r="CV271" s="41"/>
      <c r="CW271" s="42"/>
      <c r="CX271" s="42"/>
      <c r="CY271" s="43"/>
      <c r="CZ271" s="44"/>
      <c r="DA271" s="45"/>
    </row>
    <row r="272" spans="1:105" s="2" customFormat="1" ht="29.25" customHeight="1" x14ac:dyDescent="0.3">
      <c r="A272" s="28"/>
      <c r="B272" s="29"/>
      <c r="C272" s="29"/>
      <c r="D272" s="29"/>
      <c r="E272" s="29"/>
      <c r="F272" s="29"/>
      <c r="G272" s="29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30"/>
      <c r="AB272" s="30"/>
      <c r="AC272" s="30"/>
      <c r="AD272" s="30"/>
      <c r="AE272" s="32"/>
      <c r="AF272" s="32"/>
      <c r="AG272" s="32"/>
      <c r="AH272" s="34"/>
      <c r="AI272" s="33"/>
      <c r="AJ272" s="33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28"/>
      <c r="AV272" s="28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28"/>
      <c r="BH272" s="28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28"/>
      <c r="BT272" s="28"/>
      <c r="BU272" s="35"/>
      <c r="BV272" s="36"/>
      <c r="BW272" s="35"/>
      <c r="BX272" s="36"/>
      <c r="BY272" s="35"/>
      <c r="BZ272" s="36"/>
      <c r="CA272" s="34"/>
      <c r="CB272" s="34"/>
      <c r="CC272" s="34"/>
      <c r="CD272" s="37"/>
      <c r="CE272" s="37"/>
      <c r="CF272" s="38"/>
      <c r="CG272" s="40"/>
      <c r="CH272" s="39"/>
      <c r="CI272" s="40"/>
      <c r="CJ272" s="39"/>
      <c r="CK272" s="41"/>
      <c r="CL272" s="41"/>
      <c r="CM272" s="46"/>
      <c r="CN272" s="46"/>
      <c r="CO272" s="114"/>
      <c r="CP272" s="46"/>
      <c r="CQ272" s="114"/>
      <c r="CR272" s="47"/>
      <c r="CS272" s="48"/>
      <c r="CT272" s="41"/>
      <c r="CU272" s="41"/>
      <c r="CV272" s="41"/>
      <c r="CW272" s="42"/>
      <c r="CX272" s="42"/>
      <c r="CY272" s="43"/>
      <c r="CZ272" s="44"/>
      <c r="DA272" s="45"/>
    </row>
    <row r="273" spans="1:105" s="2" customFormat="1" ht="29.25" customHeight="1" x14ac:dyDescent="0.3">
      <c r="A273" s="28"/>
      <c r="B273" s="29"/>
      <c r="C273" s="29"/>
      <c r="D273" s="29"/>
      <c r="E273" s="29"/>
      <c r="F273" s="29"/>
      <c r="G273" s="29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30"/>
      <c r="AB273" s="30"/>
      <c r="AC273" s="30"/>
      <c r="AD273" s="30"/>
      <c r="AE273" s="32"/>
      <c r="AF273" s="32"/>
      <c r="AG273" s="32"/>
      <c r="AH273" s="34"/>
      <c r="AI273" s="33"/>
      <c r="AJ273" s="33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28"/>
      <c r="AV273" s="28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28"/>
      <c r="BH273" s="28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28"/>
      <c r="BT273" s="28"/>
      <c r="BU273" s="35"/>
      <c r="BV273" s="36"/>
      <c r="BW273" s="35"/>
      <c r="BX273" s="36"/>
      <c r="BY273" s="35"/>
      <c r="BZ273" s="36"/>
      <c r="CA273" s="34"/>
      <c r="CB273" s="34"/>
      <c r="CC273" s="34"/>
      <c r="CD273" s="37"/>
      <c r="CE273" s="37"/>
      <c r="CF273" s="38"/>
      <c r="CG273" s="40"/>
      <c r="CH273" s="39"/>
      <c r="CI273" s="40"/>
      <c r="CJ273" s="39"/>
      <c r="CK273" s="41"/>
      <c r="CL273" s="41"/>
      <c r="CM273" s="46"/>
      <c r="CN273" s="46"/>
      <c r="CO273" s="114"/>
      <c r="CP273" s="46"/>
      <c r="CQ273" s="114"/>
      <c r="CR273" s="47"/>
      <c r="CS273" s="48"/>
      <c r="CT273" s="41"/>
      <c r="CU273" s="41"/>
      <c r="CV273" s="41"/>
      <c r="CW273" s="42"/>
      <c r="CX273" s="42"/>
      <c r="CY273" s="43"/>
      <c r="CZ273" s="44"/>
      <c r="DA273" s="45"/>
    </row>
    <row r="274" spans="1:105" s="2" customFormat="1" ht="29.25" customHeight="1" x14ac:dyDescent="0.3">
      <c r="A274" s="28"/>
      <c r="B274" s="29"/>
      <c r="C274" s="29"/>
      <c r="D274" s="29"/>
      <c r="E274" s="29"/>
      <c r="F274" s="29"/>
      <c r="G274" s="29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30"/>
      <c r="AB274" s="30"/>
      <c r="AC274" s="30"/>
      <c r="AD274" s="30"/>
      <c r="AE274" s="32"/>
      <c r="AF274" s="32"/>
      <c r="AG274" s="32"/>
      <c r="AH274" s="34"/>
      <c r="AI274" s="33"/>
      <c r="AJ274" s="33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28"/>
      <c r="AV274" s="28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28"/>
      <c r="BH274" s="28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28"/>
      <c r="BT274" s="28"/>
      <c r="BU274" s="35"/>
      <c r="BV274" s="36"/>
      <c r="BW274" s="35"/>
      <c r="BX274" s="36"/>
      <c r="BY274" s="35"/>
      <c r="BZ274" s="36"/>
      <c r="CA274" s="34"/>
      <c r="CB274" s="34"/>
      <c r="CC274" s="34"/>
      <c r="CD274" s="37"/>
      <c r="CE274" s="37"/>
      <c r="CF274" s="38"/>
      <c r="CG274" s="40"/>
      <c r="CH274" s="39"/>
      <c r="CI274" s="40"/>
      <c r="CJ274" s="39"/>
      <c r="CK274" s="41"/>
      <c r="CL274" s="41"/>
      <c r="CM274" s="46"/>
      <c r="CN274" s="46"/>
      <c r="CO274" s="114"/>
      <c r="CP274" s="46"/>
      <c r="CQ274" s="114"/>
      <c r="CR274" s="47"/>
      <c r="CS274" s="48"/>
      <c r="CT274" s="41"/>
      <c r="CU274" s="41"/>
      <c r="CV274" s="41"/>
      <c r="CW274" s="42"/>
      <c r="CX274" s="42"/>
      <c r="CY274" s="43"/>
      <c r="CZ274" s="44"/>
      <c r="DA274" s="45"/>
    </row>
    <row r="275" spans="1:105" s="2" customFormat="1" ht="29.25" customHeight="1" x14ac:dyDescent="0.3">
      <c r="A275" s="28"/>
      <c r="B275" s="29"/>
      <c r="C275" s="29"/>
      <c r="D275" s="29"/>
      <c r="E275" s="29"/>
      <c r="F275" s="29"/>
      <c r="G275" s="29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0"/>
      <c r="AB275" s="30"/>
      <c r="AC275" s="30"/>
      <c r="AD275" s="30"/>
      <c r="AE275" s="32"/>
      <c r="AF275" s="32"/>
      <c r="AG275" s="32"/>
      <c r="AH275" s="34"/>
      <c r="AI275" s="33"/>
      <c r="AJ275" s="33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28"/>
      <c r="AV275" s="28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28"/>
      <c r="BH275" s="28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28"/>
      <c r="BT275" s="28"/>
      <c r="BU275" s="35"/>
      <c r="BV275" s="36"/>
      <c r="BW275" s="35"/>
      <c r="BX275" s="36"/>
      <c r="BY275" s="35"/>
      <c r="BZ275" s="36"/>
      <c r="CA275" s="34"/>
      <c r="CB275" s="34"/>
      <c r="CC275" s="34"/>
      <c r="CD275" s="37"/>
      <c r="CE275" s="37"/>
      <c r="CF275" s="38"/>
      <c r="CG275" s="40"/>
      <c r="CH275" s="39"/>
      <c r="CI275" s="40"/>
      <c r="CJ275" s="39"/>
      <c r="CK275" s="41"/>
      <c r="CL275" s="41"/>
      <c r="CM275" s="46"/>
      <c r="CN275" s="46"/>
      <c r="CO275" s="114"/>
      <c r="CP275" s="46"/>
      <c r="CQ275" s="114"/>
      <c r="CR275" s="47"/>
      <c r="CS275" s="48"/>
      <c r="CT275" s="41"/>
      <c r="CU275" s="41"/>
      <c r="CV275" s="41"/>
      <c r="CW275" s="42"/>
      <c r="CX275" s="42"/>
      <c r="CY275" s="43"/>
      <c r="CZ275" s="44"/>
      <c r="DA275" s="45"/>
    </row>
    <row r="276" spans="1:105" s="2" customFormat="1" ht="29.25" customHeight="1" x14ac:dyDescent="0.3">
      <c r="A276" s="28"/>
      <c r="B276" s="29"/>
      <c r="C276" s="29"/>
      <c r="D276" s="29"/>
      <c r="E276" s="29"/>
      <c r="F276" s="29"/>
      <c r="G276" s="29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0"/>
      <c r="AB276" s="30"/>
      <c r="AC276" s="30"/>
      <c r="AD276" s="30"/>
      <c r="AE276" s="32"/>
      <c r="AF276" s="32"/>
      <c r="AG276" s="32"/>
      <c r="AH276" s="34"/>
      <c r="AI276" s="33"/>
      <c r="AJ276" s="33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28"/>
      <c r="AV276" s="28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28"/>
      <c r="BH276" s="28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28"/>
      <c r="BT276" s="28"/>
      <c r="BU276" s="35"/>
      <c r="BV276" s="36"/>
      <c r="BW276" s="35"/>
      <c r="BX276" s="36"/>
      <c r="BY276" s="35"/>
      <c r="BZ276" s="36"/>
      <c r="CA276" s="34"/>
      <c r="CB276" s="34"/>
      <c r="CC276" s="34"/>
      <c r="CD276" s="37"/>
      <c r="CE276" s="37"/>
      <c r="CF276" s="38"/>
      <c r="CG276" s="40"/>
      <c r="CH276" s="39"/>
      <c r="CI276" s="40"/>
      <c r="CJ276" s="39"/>
      <c r="CK276" s="41"/>
      <c r="CL276" s="41"/>
      <c r="CM276" s="46"/>
      <c r="CN276" s="46"/>
      <c r="CO276" s="114"/>
      <c r="CP276" s="46"/>
      <c r="CQ276" s="114"/>
      <c r="CR276" s="47"/>
      <c r="CS276" s="48"/>
      <c r="CT276" s="41"/>
      <c r="CU276" s="41"/>
      <c r="CV276" s="41"/>
      <c r="CW276" s="42"/>
      <c r="CX276" s="42"/>
      <c r="CY276" s="43"/>
      <c r="CZ276" s="44"/>
      <c r="DA276" s="45"/>
    </row>
    <row r="277" spans="1:105" s="2" customFormat="1" ht="29.25" customHeight="1" x14ac:dyDescent="0.3">
      <c r="A277" s="28"/>
      <c r="B277" s="29"/>
      <c r="C277" s="29"/>
      <c r="D277" s="29"/>
      <c r="E277" s="29"/>
      <c r="F277" s="29"/>
      <c r="G277" s="29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0"/>
      <c r="AB277" s="30"/>
      <c r="AC277" s="30"/>
      <c r="AD277" s="30"/>
      <c r="AE277" s="32"/>
      <c r="AF277" s="32"/>
      <c r="AG277" s="32"/>
      <c r="AH277" s="34"/>
      <c r="AI277" s="33"/>
      <c r="AJ277" s="33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28"/>
      <c r="AV277" s="28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28"/>
      <c r="BH277" s="28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28"/>
      <c r="BT277" s="28"/>
      <c r="BU277" s="35"/>
      <c r="BV277" s="36"/>
      <c r="BW277" s="35"/>
      <c r="BX277" s="36"/>
      <c r="BY277" s="35"/>
      <c r="BZ277" s="36"/>
      <c r="CA277" s="34"/>
      <c r="CB277" s="34"/>
      <c r="CC277" s="34"/>
      <c r="CD277" s="37"/>
      <c r="CE277" s="37"/>
      <c r="CF277" s="38"/>
      <c r="CG277" s="40"/>
      <c r="CH277" s="39"/>
      <c r="CI277" s="40"/>
      <c r="CJ277" s="39"/>
      <c r="CK277" s="41"/>
      <c r="CL277" s="41"/>
      <c r="CM277" s="46"/>
      <c r="CN277" s="46"/>
      <c r="CO277" s="114"/>
      <c r="CP277" s="46"/>
      <c r="CQ277" s="114"/>
      <c r="CR277" s="47"/>
      <c r="CS277" s="48"/>
      <c r="CT277" s="41"/>
      <c r="CU277" s="41"/>
      <c r="CV277" s="41"/>
      <c r="CW277" s="42"/>
      <c r="CX277" s="42"/>
      <c r="CY277" s="43"/>
      <c r="CZ277" s="44"/>
      <c r="DA277" s="45"/>
    </row>
    <row r="278" spans="1:105" s="2" customFormat="1" ht="29.25" customHeight="1" x14ac:dyDescent="0.3">
      <c r="A278" s="28"/>
      <c r="B278" s="29"/>
      <c r="C278" s="29"/>
      <c r="D278" s="29"/>
      <c r="E278" s="29"/>
      <c r="F278" s="29"/>
      <c r="G278" s="29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0"/>
      <c r="AB278" s="30"/>
      <c r="AC278" s="30"/>
      <c r="AD278" s="30"/>
      <c r="AE278" s="32"/>
      <c r="AF278" s="32"/>
      <c r="AG278" s="32"/>
      <c r="AH278" s="34"/>
      <c r="AI278" s="33"/>
      <c r="AJ278" s="33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28"/>
      <c r="AV278" s="28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28"/>
      <c r="BH278" s="28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28"/>
      <c r="BT278" s="28"/>
      <c r="BU278" s="35"/>
      <c r="BV278" s="36"/>
      <c r="BW278" s="35"/>
      <c r="BX278" s="36"/>
      <c r="BY278" s="35"/>
      <c r="BZ278" s="36"/>
      <c r="CA278" s="34"/>
      <c r="CB278" s="34"/>
      <c r="CC278" s="34"/>
      <c r="CD278" s="37"/>
      <c r="CE278" s="37"/>
      <c r="CF278" s="38"/>
      <c r="CG278" s="40"/>
      <c r="CH278" s="39"/>
      <c r="CI278" s="40"/>
      <c r="CJ278" s="39"/>
      <c r="CK278" s="41"/>
      <c r="CL278" s="41"/>
      <c r="CM278" s="46"/>
      <c r="CN278" s="46"/>
      <c r="CO278" s="114"/>
      <c r="CP278" s="46"/>
      <c r="CQ278" s="114"/>
      <c r="CR278" s="47"/>
      <c r="CS278" s="48"/>
      <c r="CT278" s="41"/>
      <c r="CU278" s="41"/>
      <c r="CV278" s="41"/>
      <c r="CW278" s="42"/>
      <c r="CX278" s="42"/>
      <c r="CY278" s="43"/>
      <c r="CZ278" s="44"/>
      <c r="DA278" s="45"/>
    </row>
    <row r="279" spans="1:105" s="2" customFormat="1" ht="29.25" customHeight="1" x14ac:dyDescent="0.3">
      <c r="A279" s="28"/>
      <c r="B279" s="29"/>
      <c r="C279" s="29"/>
      <c r="D279" s="29"/>
      <c r="E279" s="29"/>
      <c r="F279" s="29"/>
      <c r="G279" s="29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30"/>
      <c r="AB279" s="30"/>
      <c r="AC279" s="30"/>
      <c r="AD279" s="30"/>
      <c r="AE279" s="32"/>
      <c r="AF279" s="32"/>
      <c r="AG279" s="32"/>
      <c r="AH279" s="34"/>
      <c r="AI279" s="33"/>
      <c r="AJ279" s="33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28"/>
      <c r="AV279" s="28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28"/>
      <c r="BH279" s="28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28"/>
      <c r="BT279" s="28"/>
      <c r="BU279" s="35"/>
      <c r="BV279" s="36"/>
      <c r="BW279" s="35"/>
      <c r="BX279" s="36"/>
      <c r="BY279" s="35"/>
      <c r="BZ279" s="36"/>
      <c r="CA279" s="34"/>
      <c r="CB279" s="34"/>
      <c r="CC279" s="34"/>
      <c r="CD279" s="37"/>
      <c r="CE279" s="37"/>
      <c r="CF279" s="38"/>
      <c r="CG279" s="40"/>
      <c r="CH279" s="39"/>
      <c r="CI279" s="40"/>
      <c r="CJ279" s="39"/>
      <c r="CK279" s="41"/>
      <c r="CL279" s="41"/>
      <c r="CM279" s="46"/>
      <c r="CN279" s="46"/>
      <c r="CO279" s="114"/>
      <c r="CP279" s="46"/>
      <c r="CQ279" s="114"/>
      <c r="CR279" s="47"/>
      <c r="CS279" s="48"/>
      <c r="CT279" s="41"/>
      <c r="CU279" s="41"/>
      <c r="CV279" s="41"/>
      <c r="CW279" s="42"/>
      <c r="CX279" s="42"/>
      <c r="CY279" s="43"/>
      <c r="CZ279" s="44"/>
      <c r="DA279" s="45"/>
    </row>
    <row r="280" spans="1:105" s="2" customFormat="1" ht="29.25" customHeight="1" x14ac:dyDescent="0.3">
      <c r="A280" s="28"/>
      <c r="B280" s="29"/>
      <c r="C280" s="29"/>
      <c r="D280" s="29"/>
      <c r="E280" s="29"/>
      <c r="F280" s="29"/>
      <c r="G280" s="29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30"/>
      <c r="AB280" s="30"/>
      <c r="AC280" s="30"/>
      <c r="AD280" s="30"/>
      <c r="AE280" s="32"/>
      <c r="AF280" s="32"/>
      <c r="AG280" s="32"/>
      <c r="AH280" s="34"/>
      <c r="AI280" s="33"/>
      <c r="AJ280" s="33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28"/>
      <c r="AV280" s="28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28"/>
      <c r="BH280" s="28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28"/>
      <c r="BT280" s="28"/>
      <c r="BU280" s="35"/>
      <c r="BV280" s="36"/>
      <c r="BW280" s="35"/>
      <c r="BX280" s="36"/>
      <c r="BY280" s="35"/>
      <c r="BZ280" s="36"/>
      <c r="CA280" s="34"/>
      <c r="CB280" s="34"/>
      <c r="CC280" s="34"/>
      <c r="CD280" s="37"/>
      <c r="CE280" s="37"/>
      <c r="CF280" s="38"/>
      <c r="CG280" s="40"/>
      <c r="CH280" s="39"/>
      <c r="CI280" s="40"/>
      <c r="CJ280" s="39"/>
      <c r="CK280" s="41"/>
      <c r="CL280" s="41"/>
      <c r="CM280" s="46"/>
      <c r="CN280" s="46"/>
      <c r="CO280" s="114"/>
      <c r="CP280" s="46"/>
      <c r="CQ280" s="114"/>
      <c r="CR280" s="47"/>
      <c r="CS280" s="48"/>
      <c r="CT280" s="41"/>
      <c r="CU280" s="41"/>
      <c r="CV280" s="41"/>
      <c r="CW280" s="42"/>
      <c r="CX280" s="42"/>
      <c r="CY280" s="43"/>
      <c r="CZ280" s="44"/>
      <c r="DA280" s="45"/>
    </row>
    <row r="281" spans="1:105" s="2" customFormat="1" ht="29.25" customHeight="1" x14ac:dyDescent="0.3">
      <c r="A281" s="28"/>
      <c r="B281" s="29"/>
      <c r="C281" s="29"/>
      <c r="D281" s="29"/>
      <c r="E281" s="29"/>
      <c r="F281" s="29"/>
      <c r="G281" s="29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30"/>
      <c r="AB281" s="30"/>
      <c r="AC281" s="30"/>
      <c r="AD281" s="30"/>
      <c r="AE281" s="32"/>
      <c r="AF281" s="32"/>
      <c r="AG281" s="32"/>
      <c r="AH281" s="34"/>
      <c r="AI281" s="33"/>
      <c r="AJ281" s="33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28"/>
      <c r="AV281" s="28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28"/>
      <c r="BH281" s="28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28"/>
      <c r="BT281" s="28"/>
      <c r="BU281" s="35"/>
      <c r="BV281" s="36"/>
      <c r="BW281" s="35"/>
      <c r="BX281" s="36"/>
      <c r="BY281" s="35"/>
      <c r="BZ281" s="36"/>
      <c r="CA281" s="34"/>
      <c r="CB281" s="34"/>
      <c r="CC281" s="34"/>
      <c r="CD281" s="37"/>
      <c r="CE281" s="37"/>
      <c r="CF281" s="38"/>
      <c r="CG281" s="40"/>
      <c r="CH281" s="39"/>
      <c r="CI281" s="40"/>
      <c r="CJ281" s="39"/>
      <c r="CK281" s="41"/>
      <c r="CL281" s="41"/>
      <c r="CM281" s="46"/>
      <c r="CN281" s="46"/>
      <c r="CO281" s="114"/>
      <c r="CP281" s="46"/>
      <c r="CQ281" s="114"/>
      <c r="CR281" s="47"/>
      <c r="CS281" s="48"/>
      <c r="CT281" s="41"/>
      <c r="CU281" s="41"/>
      <c r="CV281" s="41"/>
      <c r="CW281" s="42"/>
      <c r="CX281" s="42"/>
      <c r="CY281" s="43"/>
      <c r="CZ281" s="44"/>
      <c r="DA281" s="45"/>
    </row>
    <row r="282" spans="1:105" s="2" customFormat="1" ht="29.25" customHeight="1" x14ac:dyDescent="0.3">
      <c r="A282" s="28"/>
      <c r="B282" s="29"/>
      <c r="C282" s="29"/>
      <c r="D282" s="29"/>
      <c r="E282" s="29"/>
      <c r="F282" s="29"/>
      <c r="G282" s="29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30"/>
      <c r="AB282" s="30"/>
      <c r="AC282" s="30"/>
      <c r="AD282" s="30"/>
      <c r="AE282" s="32"/>
      <c r="AF282" s="32"/>
      <c r="AG282" s="32"/>
      <c r="AH282" s="34"/>
      <c r="AI282" s="33"/>
      <c r="AJ282" s="33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28"/>
      <c r="AV282" s="28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28"/>
      <c r="BH282" s="28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28"/>
      <c r="BT282" s="28"/>
      <c r="BU282" s="35"/>
      <c r="BV282" s="36"/>
      <c r="BW282" s="35"/>
      <c r="BX282" s="36"/>
      <c r="BY282" s="35"/>
      <c r="BZ282" s="36"/>
      <c r="CA282" s="34"/>
      <c r="CB282" s="34"/>
      <c r="CC282" s="34"/>
      <c r="CD282" s="37"/>
      <c r="CE282" s="37"/>
      <c r="CF282" s="38"/>
      <c r="CG282" s="40"/>
      <c r="CH282" s="39"/>
      <c r="CI282" s="40"/>
      <c r="CJ282" s="39"/>
      <c r="CK282" s="41"/>
      <c r="CL282" s="41"/>
      <c r="CM282" s="46"/>
      <c r="CN282" s="46"/>
      <c r="CO282" s="114"/>
      <c r="CP282" s="46"/>
      <c r="CQ282" s="114"/>
      <c r="CR282" s="47"/>
      <c r="CS282" s="48"/>
      <c r="CT282" s="41"/>
      <c r="CU282" s="41"/>
      <c r="CV282" s="41"/>
      <c r="CW282" s="42"/>
      <c r="CX282" s="42"/>
      <c r="CY282" s="43"/>
      <c r="CZ282" s="44"/>
      <c r="DA282" s="45"/>
    </row>
    <row r="283" spans="1:105" s="2" customFormat="1" ht="29.25" customHeight="1" x14ac:dyDescent="0.3">
      <c r="A283" s="28"/>
      <c r="B283" s="29"/>
      <c r="C283" s="29"/>
      <c r="D283" s="29"/>
      <c r="E283" s="29"/>
      <c r="F283" s="29"/>
      <c r="G283" s="29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30"/>
      <c r="AB283" s="30"/>
      <c r="AC283" s="30"/>
      <c r="AD283" s="30"/>
      <c r="AE283" s="32"/>
      <c r="AF283" s="32"/>
      <c r="AG283" s="32"/>
      <c r="AH283" s="34"/>
      <c r="AI283" s="33"/>
      <c r="AJ283" s="33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28"/>
      <c r="AV283" s="28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28"/>
      <c r="BH283" s="28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28"/>
      <c r="BT283" s="28"/>
      <c r="BU283" s="35"/>
      <c r="BV283" s="36"/>
      <c r="BW283" s="35"/>
      <c r="BX283" s="36"/>
      <c r="BY283" s="35"/>
      <c r="BZ283" s="36"/>
      <c r="CA283" s="34"/>
      <c r="CB283" s="34"/>
      <c r="CC283" s="34"/>
      <c r="CD283" s="37"/>
      <c r="CE283" s="37"/>
      <c r="CF283" s="38"/>
      <c r="CG283" s="40"/>
      <c r="CH283" s="39"/>
      <c r="CI283" s="40"/>
      <c r="CJ283" s="39"/>
      <c r="CK283" s="41"/>
      <c r="CL283" s="41"/>
      <c r="CM283" s="46"/>
      <c r="CN283" s="46"/>
      <c r="CO283" s="114"/>
      <c r="CP283" s="46"/>
      <c r="CQ283" s="114"/>
      <c r="CR283" s="47"/>
      <c r="CS283" s="48"/>
      <c r="CT283" s="41"/>
      <c r="CU283" s="41"/>
      <c r="CV283" s="41"/>
      <c r="CW283" s="42"/>
      <c r="CX283" s="42"/>
      <c r="CY283" s="43"/>
      <c r="CZ283" s="44"/>
      <c r="DA283" s="45"/>
    </row>
    <row r="284" spans="1:105" s="2" customFormat="1" ht="29.25" customHeight="1" x14ac:dyDescent="0.3">
      <c r="A284" s="28"/>
      <c r="B284" s="29"/>
      <c r="C284" s="29"/>
      <c r="D284" s="29"/>
      <c r="E284" s="29"/>
      <c r="F284" s="29"/>
      <c r="G284" s="29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30"/>
      <c r="AB284" s="30"/>
      <c r="AC284" s="30"/>
      <c r="AD284" s="30"/>
      <c r="AE284" s="32"/>
      <c r="AF284" s="32"/>
      <c r="AG284" s="32"/>
      <c r="AH284" s="34"/>
      <c r="AI284" s="33"/>
      <c r="AJ284" s="33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28"/>
      <c r="AV284" s="28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28"/>
      <c r="BH284" s="28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28"/>
      <c r="BT284" s="28"/>
      <c r="BU284" s="35"/>
      <c r="BV284" s="36"/>
      <c r="BW284" s="35"/>
      <c r="BX284" s="36"/>
      <c r="BY284" s="35"/>
      <c r="BZ284" s="36"/>
      <c r="CA284" s="34"/>
      <c r="CB284" s="34"/>
      <c r="CC284" s="34"/>
      <c r="CD284" s="37"/>
      <c r="CE284" s="37"/>
      <c r="CF284" s="38"/>
      <c r="CG284" s="40"/>
      <c r="CH284" s="39"/>
      <c r="CI284" s="40"/>
      <c r="CJ284" s="39"/>
      <c r="CK284" s="41"/>
      <c r="CL284" s="41"/>
      <c r="CM284" s="46"/>
      <c r="CN284" s="46"/>
      <c r="CO284" s="114"/>
      <c r="CP284" s="46"/>
      <c r="CQ284" s="114"/>
      <c r="CR284" s="47"/>
      <c r="CS284" s="48"/>
      <c r="CT284" s="41"/>
      <c r="CU284" s="41"/>
      <c r="CV284" s="41"/>
      <c r="CW284" s="42"/>
      <c r="CX284" s="42"/>
      <c r="CY284" s="43"/>
      <c r="CZ284" s="44"/>
      <c r="DA284" s="45"/>
    </row>
    <row r="285" spans="1:105" s="2" customFormat="1" ht="29.25" customHeight="1" x14ac:dyDescent="0.3">
      <c r="A285" s="28"/>
      <c r="B285" s="29"/>
      <c r="C285" s="29"/>
      <c r="D285" s="29"/>
      <c r="E285" s="29"/>
      <c r="F285" s="29"/>
      <c r="G285" s="29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30"/>
      <c r="AB285" s="30"/>
      <c r="AC285" s="30"/>
      <c r="AD285" s="30"/>
      <c r="AE285" s="32"/>
      <c r="AF285" s="32"/>
      <c r="AG285" s="32"/>
      <c r="AH285" s="34"/>
      <c r="AI285" s="33"/>
      <c r="AJ285" s="33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28"/>
      <c r="AV285" s="28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28"/>
      <c r="BH285" s="28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28"/>
      <c r="BT285" s="28"/>
      <c r="BU285" s="35"/>
      <c r="BV285" s="36"/>
      <c r="BW285" s="35"/>
      <c r="BX285" s="36"/>
      <c r="BY285" s="35"/>
      <c r="BZ285" s="36"/>
      <c r="CA285" s="34"/>
      <c r="CB285" s="34"/>
      <c r="CC285" s="34"/>
      <c r="CD285" s="37"/>
      <c r="CE285" s="37"/>
      <c r="CF285" s="38"/>
      <c r="CG285" s="40"/>
      <c r="CH285" s="39"/>
      <c r="CI285" s="40"/>
      <c r="CJ285" s="39"/>
      <c r="CK285" s="41"/>
      <c r="CL285" s="41"/>
      <c r="CM285" s="46"/>
      <c r="CN285" s="46"/>
      <c r="CO285" s="114"/>
      <c r="CP285" s="46"/>
      <c r="CQ285" s="114"/>
      <c r="CR285" s="47"/>
      <c r="CS285" s="48"/>
      <c r="CT285" s="41"/>
      <c r="CU285" s="41"/>
      <c r="CV285" s="41"/>
      <c r="CW285" s="42"/>
      <c r="CX285" s="42"/>
      <c r="CY285" s="43"/>
      <c r="CZ285" s="44"/>
      <c r="DA285" s="45"/>
    </row>
    <row r="286" spans="1:105" s="2" customFormat="1" ht="29.25" customHeight="1" x14ac:dyDescent="0.3">
      <c r="A286" s="28"/>
      <c r="B286" s="29"/>
      <c r="C286" s="29"/>
      <c r="D286" s="29"/>
      <c r="E286" s="29"/>
      <c r="F286" s="29"/>
      <c r="G286" s="29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30"/>
      <c r="AB286" s="30"/>
      <c r="AC286" s="30"/>
      <c r="AD286" s="30"/>
      <c r="AE286" s="32"/>
      <c r="AF286" s="32"/>
      <c r="AG286" s="32"/>
      <c r="AH286" s="34"/>
      <c r="AI286" s="33"/>
      <c r="AJ286" s="33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28"/>
      <c r="AV286" s="28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28"/>
      <c r="BH286" s="28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28"/>
      <c r="BT286" s="28"/>
      <c r="BU286" s="35"/>
      <c r="BV286" s="36"/>
      <c r="BW286" s="35"/>
      <c r="BX286" s="36"/>
      <c r="BY286" s="35"/>
      <c r="BZ286" s="36"/>
      <c r="CA286" s="34"/>
      <c r="CB286" s="34"/>
      <c r="CC286" s="34"/>
      <c r="CD286" s="37"/>
      <c r="CE286" s="37"/>
      <c r="CF286" s="38"/>
      <c r="CG286" s="40"/>
      <c r="CH286" s="39"/>
      <c r="CI286" s="40"/>
      <c r="CJ286" s="39"/>
      <c r="CK286" s="41"/>
      <c r="CL286" s="41"/>
      <c r="CM286" s="46"/>
      <c r="CN286" s="46"/>
      <c r="CO286" s="114"/>
      <c r="CP286" s="46"/>
      <c r="CQ286" s="114"/>
      <c r="CR286" s="47"/>
      <c r="CS286" s="48"/>
      <c r="CT286" s="41"/>
      <c r="CU286" s="41"/>
      <c r="CV286" s="41"/>
      <c r="CW286" s="42"/>
      <c r="CX286" s="42"/>
      <c r="CY286" s="43"/>
      <c r="CZ286" s="44"/>
      <c r="DA286" s="45"/>
    </row>
    <row r="287" spans="1:105" s="2" customFormat="1" ht="29.25" customHeight="1" x14ac:dyDescent="0.3">
      <c r="A287" s="28"/>
      <c r="B287" s="29"/>
      <c r="C287" s="29"/>
      <c r="D287" s="29"/>
      <c r="E287" s="29"/>
      <c r="F287" s="29"/>
      <c r="G287" s="29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30"/>
      <c r="AB287" s="30"/>
      <c r="AC287" s="30"/>
      <c r="AD287" s="30"/>
      <c r="AE287" s="32"/>
      <c r="AF287" s="32"/>
      <c r="AG287" s="32"/>
      <c r="AH287" s="34"/>
      <c r="AI287" s="33"/>
      <c r="AJ287" s="33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28"/>
      <c r="AV287" s="28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28"/>
      <c r="BH287" s="28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28"/>
      <c r="BT287" s="28"/>
      <c r="BU287" s="35"/>
      <c r="BV287" s="36"/>
      <c r="BW287" s="35"/>
      <c r="BX287" s="36"/>
      <c r="BY287" s="35"/>
      <c r="BZ287" s="36"/>
      <c r="CA287" s="34"/>
      <c r="CB287" s="34"/>
      <c r="CC287" s="34"/>
      <c r="CD287" s="37"/>
      <c r="CE287" s="37"/>
      <c r="CF287" s="38"/>
      <c r="CG287" s="40"/>
      <c r="CH287" s="39"/>
      <c r="CI287" s="40"/>
      <c r="CJ287" s="39"/>
      <c r="CK287" s="41"/>
      <c r="CL287" s="41"/>
      <c r="CM287" s="46"/>
      <c r="CN287" s="46"/>
      <c r="CO287" s="114"/>
      <c r="CP287" s="46"/>
      <c r="CQ287" s="114"/>
      <c r="CR287" s="47"/>
      <c r="CS287" s="48"/>
      <c r="CT287" s="41"/>
      <c r="CU287" s="41"/>
      <c r="CV287" s="41"/>
      <c r="CW287" s="42"/>
      <c r="CX287" s="42"/>
      <c r="CY287" s="43"/>
      <c r="CZ287" s="44"/>
      <c r="DA287" s="45"/>
    </row>
    <row r="288" spans="1:105" s="2" customFormat="1" ht="29.25" customHeight="1" x14ac:dyDescent="0.3">
      <c r="A288" s="28"/>
      <c r="B288" s="29"/>
      <c r="C288" s="29"/>
      <c r="D288" s="29"/>
      <c r="E288" s="29"/>
      <c r="F288" s="29"/>
      <c r="G288" s="29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30"/>
      <c r="AB288" s="30"/>
      <c r="AC288" s="30"/>
      <c r="AD288" s="30"/>
      <c r="AE288" s="32"/>
      <c r="AF288" s="32"/>
      <c r="AG288" s="32"/>
      <c r="AH288" s="34"/>
      <c r="AI288" s="33"/>
      <c r="AJ288" s="33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28"/>
      <c r="AV288" s="28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28"/>
      <c r="BH288" s="28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28"/>
      <c r="BT288" s="28"/>
      <c r="BU288" s="35"/>
      <c r="BV288" s="36"/>
      <c r="BW288" s="35"/>
      <c r="BX288" s="36"/>
      <c r="BY288" s="35"/>
      <c r="BZ288" s="36"/>
      <c r="CA288" s="34"/>
      <c r="CB288" s="34"/>
      <c r="CC288" s="34"/>
      <c r="CD288" s="37"/>
      <c r="CE288" s="37"/>
      <c r="CF288" s="38"/>
      <c r="CG288" s="40"/>
      <c r="CH288" s="39"/>
      <c r="CI288" s="40"/>
      <c r="CJ288" s="39"/>
      <c r="CK288" s="41"/>
      <c r="CL288" s="41"/>
      <c r="CM288" s="46"/>
      <c r="CN288" s="46"/>
      <c r="CO288" s="114"/>
      <c r="CP288" s="46"/>
      <c r="CQ288" s="114"/>
      <c r="CR288" s="47"/>
      <c r="CS288" s="48"/>
      <c r="CT288" s="41"/>
      <c r="CU288" s="41"/>
      <c r="CV288" s="41"/>
      <c r="CW288" s="42"/>
      <c r="CX288" s="42"/>
      <c r="CY288" s="43"/>
      <c r="CZ288" s="44"/>
      <c r="DA288" s="45"/>
    </row>
    <row r="289" spans="1:105" s="2" customFormat="1" ht="29.25" customHeight="1" x14ac:dyDescent="0.3">
      <c r="A289" s="28"/>
      <c r="B289" s="29"/>
      <c r="C289" s="29"/>
      <c r="D289" s="29"/>
      <c r="E289" s="29"/>
      <c r="F289" s="29"/>
      <c r="G289" s="29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30"/>
      <c r="AB289" s="30"/>
      <c r="AC289" s="30"/>
      <c r="AD289" s="30"/>
      <c r="AE289" s="32"/>
      <c r="AF289" s="32"/>
      <c r="AG289" s="32"/>
      <c r="AH289" s="34"/>
      <c r="AI289" s="33"/>
      <c r="AJ289" s="33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28"/>
      <c r="AV289" s="28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28"/>
      <c r="BH289" s="28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28"/>
      <c r="BT289" s="28"/>
      <c r="BU289" s="35"/>
      <c r="BV289" s="36"/>
      <c r="BW289" s="35"/>
      <c r="BX289" s="36"/>
      <c r="BY289" s="35"/>
      <c r="BZ289" s="36"/>
      <c r="CA289" s="34"/>
      <c r="CB289" s="34"/>
      <c r="CC289" s="34"/>
      <c r="CD289" s="37"/>
      <c r="CE289" s="37"/>
      <c r="CF289" s="38"/>
      <c r="CG289" s="40"/>
      <c r="CH289" s="39"/>
      <c r="CI289" s="40"/>
      <c r="CJ289" s="39"/>
      <c r="CK289" s="41"/>
      <c r="CL289" s="41"/>
      <c r="CM289" s="46"/>
      <c r="CN289" s="46"/>
      <c r="CO289" s="114"/>
      <c r="CP289" s="46"/>
      <c r="CQ289" s="114"/>
      <c r="CR289" s="47"/>
      <c r="CS289" s="48"/>
      <c r="CT289" s="41"/>
      <c r="CU289" s="41"/>
      <c r="CV289" s="41"/>
      <c r="CW289" s="42"/>
      <c r="CX289" s="42"/>
      <c r="CY289" s="43"/>
      <c r="CZ289" s="44"/>
      <c r="DA289" s="45"/>
    </row>
    <row r="290" spans="1:105" s="2" customFormat="1" ht="29.25" customHeight="1" x14ac:dyDescent="0.3">
      <c r="A290" s="28"/>
      <c r="B290" s="29"/>
      <c r="C290" s="29"/>
      <c r="D290" s="29"/>
      <c r="E290" s="29"/>
      <c r="F290" s="29"/>
      <c r="G290" s="29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30"/>
      <c r="AB290" s="30"/>
      <c r="AC290" s="30"/>
      <c r="AD290" s="30"/>
      <c r="AE290" s="32"/>
      <c r="AF290" s="32"/>
      <c r="AG290" s="32"/>
      <c r="AH290" s="34"/>
      <c r="AI290" s="33"/>
      <c r="AJ290" s="33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28"/>
      <c r="AV290" s="28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28"/>
      <c r="BH290" s="28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28"/>
      <c r="BT290" s="28"/>
      <c r="BU290" s="35"/>
      <c r="BV290" s="36"/>
      <c r="BW290" s="35"/>
      <c r="BX290" s="36"/>
      <c r="BY290" s="35"/>
      <c r="BZ290" s="36"/>
      <c r="CA290" s="34"/>
      <c r="CB290" s="34"/>
      <c r="CC290" s="34"/>
      <c r="CD290" s="37"/>
      <c r="CE290" s="37"/>
      <c r="CF290" s="38"/>
      <c r="CG290" s="40"/>
      <c r="CH290" s="39"/>
      <c r="CI290" s="40"/>
      <c r="CJ290" s="39"/>
      <c r="CK290" s="41"/>
      <c r="CL290" s="41"/>
      <c r="CM290" s="46"/>
      <c r="CN290" s="46"/>
      <c r="CO290" s="114"/>
      <c r="CP290" s="46"/>
      <c r="CQ290" s="114"/>
      <c r="CR290" s="47"/>
      <c r="CS290" s="48"/>
      <c r="CT290" s="41"/>
      <c r="CU290" s="41"/>
      <c r="CV290" s="41"/>
      <c r="CW290" s="42"/>
      <c r="CX290" s="42"/>
      <c r="CY290" s="43"/>
      <c r="CZ290" s="44"/>
      <c r="DA290" s="45"/>
    </row>
    <row r="291" spans="1:105" s="2" customFormat="1" ht="29.25" customHeight="1" x14ac:dyDescent="0.3">
      <c r="A291" s="28"/>
      <c r="B291" s="29"/>
      <c r="C291" s="29"/>
      <c r="D291" s="29"/>
      <c r="E291" s="29"/>
      <c r="F291" s="29"/>
      <c r="G291" s="29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30"/>
      <c r="AB291" s="30"/>
      <c r="AC291" s="30"/>
      <c r="AD291" s="30"/>
      <c r="AE291" s="32"/>
      <c r="AF291" s="32"/>
      <c r="AG291" s="32"/>
      <c r="AH291" s="34"/>
      <c r="AI291" s="33"/>
      <c r="AJ291" s="33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28"/>
      <c r="AV291" s="28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28"/>
      <c r="BH291" s="28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28"/>
      <c r="BT291" s="28"/>
      <c r="BU291" s="35"/>
      <c r="BV291" s="36"/>
      <c r="BW291" s="35"/>
      <c r="BX291" s="36"/>
      <c r="BY291" s="35"/>
      <c r="BZ291" s="36"/>
      <c r="CA291" s="34"/>
      <c r="CB291" s="34"/>
      <c r="CC291" s="34"/>
      <c r="CD291" s="37"/>
      <c r="CE291" s="37"/>
      <c r="CF291" s="38"/>
      <c r="CG291" s="40"/>
      <c r="CH291" s="39"/>
      <c r="CI291" s="40"/>
      <c r="CJ291" s="39"/>
      <c r="CK291" s="41"/>
      <c r="CL291" s="41"/>
      <c r="CM291" s="46"/>
      <c r="CN291" s="46"/>
      <c r="CO291" s="114"/>
      <c r="CP291" s="46"/>
      <c r="CQ291" s="114"/>
      <c r="CR291" s="47"/>
      <c r="CS291" s="48"/>
      <c r="CT291" s="41"/>
      <c r="CU291" s="41"/>
      <c r="CV291" s="41"/>
      <c r="CW291" s="42"/>
      <c r="CX291" s="42"/>
      <c r="CY291" s="43"/>
      <c r="CZ291" s="44"/>
      <c r="DA291" s="45"/>
    </row>
    <row r="292" spans="1:105" s="2" customFormat="1" ht="29.25" customHeight="1" x14ac:dyDescent="0.3">
      <c r="A292" s="28"/>
      <c r="B292" s="29"/>
      <c r="C292" s="29"/>
      <c r="D292" s="29"/>
      <c r="E292" s="29"/>
      <c r="F292" s="29"/>
      <c r="G292" s="29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30"/>
      <c r="AB292" s="30"/>
      <c r="AC292" s="30"/>
      <c r="AD292" s="30"/>
      <c r="AE292" s="32"/>
      <c r="AF292" s="32"/>
      <c r="AG292" s="32"/>
      <c r="AH292" s="34"/>
      <c r="AI292" s="33"/>
      <c r="AJ292" s="33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28"/>
      <c r="AV292" s="28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28"/>
      <c r="BH292" s="28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28"/>
      <c r="BT292" s="28"/>
      <c r="BU292" s="35"/>
      <c r="BV292" s="36"/>
      <c r="BW292" s="35"/>
      <c r="BX292" s="36"/>
      <c r="BY292" s="35"/>
      <c r="BZ292" s="36"/>
      <c r="CA292" s="34"/>
      <c r="CB292" s="34"/>
      <c r="CC292" s="34"/>
      <c r="CD292" s="37"/>
      <c r="CE292" s="37"/>
      <c r="CF292" s="38"/>
      <c r="CG292" s="40"/>
      <c r="CH292" s="39"/>
      <c r="CI292" s="40"/>
      <c r="CJ292" s="39"/>
      <c r="CK292" s="41"/>
      <c r="CL292" s="41"/>
      <c r="CM292" s="46"/>
      <c r="CN292" s="46"/>
      <c r="CO292" s="114"/>
      <c r="CP292" s="46"/>
      <c r="CQ292" s="114"/>
      <c r="CR292" s="47"/>
      <c r="CS292" s="48"/>
      <c r="CT292" s="41"/>
      <c r="CU292" s="41"/>
      <c r="CV292" s="41"/>
      <c r="CW292" s="42"/>
      <c r="CX292" s="42"/>
      <c r="CY292" s="43"/>
      <c r="CZ292" s="44"/>
      <c r="DA292" s="45"/>
    </row>
    <row r="293" spans="1:105" s="2" customFormat="1" ht="29.25" customHeight="1" x14ac:dyDescent="0.3">
      <c r="A293" s="28"/>
      <c r="B293" s="29"/>
      <c r="C293" s="29"/>
      <c r="D293" s="29"/>
      <c r="E293" s="29"/>
      <c r="F293" s="29"/>
      <c r="G293" s="29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30"/>
      <c r="AB293" s="30"/>
      <c r="AC293" s="30"/>
      <c r="AD293" s="30"/>
      <c r="AE293" s="32"/>
      <c r="AF293" s="32"/>
      <c r="AG293" s="32"/>
      <c r="AH293" s="34"/>
      <c r="AI293" s="33"/>
      <c r="AJ293" s="33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28"/>
      <c r="AV293" s="28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28"/>
      <c r="BH293" s="28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28"/>
      <c r="BT293" s="28"/>
      <c r="BU293" s="35"/>
      <c r="BV293" s="36"/>
      <c r="BW293" s="35"/>
      <c r="BX293" s="36"/>
      <c r="BY293" s="35"/>
      <c r="BZ293" s="36"/>
      <c r="CA293" s="34"/>
      <c r="CB293" s="34"/>
      <c r="CC293" s="34"/>
      <c r="CD293" s="37"/>
      <c r="CE293" s="37"/>
      <c r="CF293" s="38"/>
      <c r="CG293" s="40"/>
      <c r="CH293" s="39"/>
      <c r="CI293" s="40"/>
      <c r="CJ293" s="39"/>
      <c r="CK293" s="41"/>
      <c r="CL293" s="41"/>
      <c r="CM293" s="46"/>
      <c r="CN293" s="46"/>
      <c r="CO293" s="114"/>
      <c r="CP293" s="46"/>
      <c r="CQ293" s="114"/>
      <c r="CR293" s="47"/>
      <c r="CS293" s="48"/>
      <c r="CT293" s="41"/>
      <c r="CU293" s="41"/>
      <c r="CV293" s="41"/>
      <c r="CW293" s="42"/>
      <c r="CX293" s="42"/>
      <c r="CY293" s="43"/>
      <c r="CZ293" s="44"/>
      <c r="DA293" s="45"/>
    </row>
    <row r="294" spans="1:105" s="2" customFormat="1" ht="29.25" customHeight="1" x14ac:dyDescent="0.3">
      <c r="A294" s="28"/>
      <c r="B294" s="29"/>
      <c r="C294" s="29"/>
      <c r="D294" s="29"/>
      <c r="E294" s="29"/>
      <c r="F294" s="29"/>
      <c r="G294" s="29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30"/>
      <c r="AB294" s="30"/>
      <c r="AC294" s="30"/>
      <c r="AD294" s="30"/>
      <c r="AE294" s="32"/>
      <c r="AF294" s="32"/>
      <c r="AG294" s="32"/>
      <c r="AH294" s="34"/>
      <c r="AI294" s="33"/>
      <c r="AJ294" s="33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28"/>
      <c r="AV294" s="28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28"/>
      <c r="BH294" s="28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28"/>
      <c r="BT294" s="28"/>
      <c r="BU294" s="35"/>
      <c r="BV294" s="36"/>
      <c r="BW294" s="35"/>
      <c r="BX294" s="36"/>
      <c r="BY294" s="35"/>
      <c r="BZ294" s="36"/>
      <c r="CA294" s="34"/>
      <c r="CB294" s="34"/>
      <c r="CC294" s="34"/>
      <c r="CD294" s="37"/>
      <c r="CE294" s="37"/>
      <c r="CF294" s="38"/>
      <c r="CG294" s="40"/>
      <c r="CH294" s="39"/>
      <c r="CI294" s="40"/>
      <c r="CJ294" s="39"/>
      <c r="CK294" s="41"/>
      <c r="CL294" s="41"/>
      <c r="CM294" s="46"/>
      <c r="CN294" s="46"/>
      <c r="CO294" s="114"/>
      <c r="CP294" s="46"/>
      <c r="CQ294" s="114"/>
      <c r="CR294" s="47"/>
      <c r="CS294" s="48"/>
      <c r="CT294" s="41"/>
      <c r="CU294" s="41"/>
      <c r="CV294" s="41"/>
      <c r="CW294" s="42"/>
      <c r="CX294" s="42"/>
      <c r="CY294" s="43"/>
      <c r="CZ294" s="44"/>
      <c r="DA294" s="45"/>
    </row>
    <row r="295" spans="1:105" s="2" customFormat="1" ht="29.25" customHeight="1" x14ac:dyDescent="0.3">
      <c r="A295" s="28"/>
      <c r="B295" s="29"/>
      <c r="C295" s="29"/>
      <c r="D295" s="29"/>
      <c r="E295" s="29"/>
      <c r="F295" s="29"/>
      <c r="G295" s="29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30"/>
      <c r="AB295" s="30"/>
      <c r="AC295" s="30"/>
      <c r="AD295" s="30"/>
      <c r="AE295" s="32"/>
      <c r="AF295" s="32"/>
      <c r="AG295" s="32"/>
      <c r="AH295" s="34"/>
      <c r="AI295" s="33"/>
      <c r="AJ295" s="33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28"/>
      <c r="AV295" s="28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28"/>
      <c r="BH295" s="28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28"/>
      <c r="BT295" s="28"/>
      <c r="BU295" s="35"/>
      <c r="BV295" s="36"/>
      <c r="BW295" s="35"/>
      <c r="BX295" s="36"/>
      <c r="BY295" s="35"/>
      <c r="BZ295" s="36"/>
      <c r="CA295" s="34"/>
      <c r="CB295" s="34"/>
      <c r="CC295" s="34"/>
      <c r="CD295" s="37"/>
      <c r="CE295" s="37"/>
      <c r="CF295" s="38"/>
      <c r="CG295" s="40"/>
      <c r="CH295" s="39"/>
      <c r="CI295" s="40"/>
      <c r="CJ295" s="39"/>
      <c r="CK295" s="41"/>
      <c r="CL295" s="41"/>
      <c r="CM295" s="46"/>
      <c r="CN295" s="46"/>
      <c r="CO295" s="114"/>
      <c r="CP295" s="46"/>
      <c r="CQ295" s="114"/>
      <c r="CR295" s="47"/>
      <c r="CS295" s="48"/>
      <c r="CT295" s="41"/>
      <c r="CU295" s="41"/>
      <c r="CV295" s="41"/>
      <c r="CW295" s="42"/>
      <c r="CX295" s="42"/>
      <c r="CY295" s="43"/>
      <c r="CZ295" s="44"/>
      <c r="DA295" s="45"/>
    </row>
    <row r="296" spans="1:105" s="2" customFormat="1" ht="29.25" customHeight="1" x14ac:dyDescent="0.3">
      <c r="A296" s="28"/>
      <c r="B296" s="29"/>
      <c r="C296" s="29"/>
      <c r="D296" s="29"/>
      <c r="E296" s="29"/>
      <c r="F296" s="29"/>
      <c r="G296" s="29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30"/>
      <c r="AB296" s="30"/>
      <c r="AC296" s="30"/>
      <c r="AD296" s="30"/>
      <c r="AE296" s="32"/>
      <c r="AF296" s="32"/>
      <c r="AG296" s="32"/>
      <c r="AH296" s="34"/>
      <c r="AI296" s="33"/>
      <c r="AJ296" s="33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28"/>
      <c r="AV296" s="28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28"/>
      <c r="BH296" s="28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28"/>
      <c r="BT296" s="28"/>
      <c r="BU296" s="35"/>
      <c r="BV296" s="36"/>
      <c r="BW296" s="35"/>
      <c r="BX296" s="36"/>
      <c r="BY296" s="35"/>
      <c r="BZ296" s="36"/>
      <c r="CA296" s="34"/>
      <c r="CB296" s="34"/>
      <c r="CC296" s="34"/>
      <c r="CD296" s="37"/>
      <c r="CE296" s="37"/>
      <c r="CF296" s="38"/>
      <c r="CG296" s="40"/>
      <c r="CH296" s="39"/>
      <c r="CI296" s="40"/>
      <c r="CJ296" s="39"/>
      <c r="CK296" s="41"/>
      <c r="CL296" s="41"/>
      <c r="CM296" s="46"/>
      <c r="CN296" s="46"/>
      <c r="CO296" s="114"/>
      <c r="CP296" s="46"/>
      <c r="CQ296" s="114"/>
      <c r="CR296" s="47"/>
      <c r="CS296" s="48"/>
      <c r="CT296" s="41"/>
      <c r="CU296" s="41"/>
      <c r="CV296" s="41"/>
      <c r="CW296" s="42"/>
      <c r="CX296" s="42"/>
      <c r="CY296" s="43"/>
      <c r="CZ296" s="44"/>
      <c r="DA296" s="45"/>
    </row>
    <row r="297" spans="1:105" s="2" customFormat="1" ht="29.25" customHeight="1" x14ac:dyDescent="0.3">
      <c r="A297" s="28"/>
      <c r="B297" s="29"/>
      <c r="C297" s="29"/>
      <c r="D297" s="29"/>
      <c r="E297" s="29"/>
      <c r="F297" s="29"/>
      <c r="G297" s="29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30"/>
      <c r="AB297" s="30"/>
      <c r="AC297" s="30"/>
      <c r="AD297" s="30"/>
      <c r="AE297" s="32"/>
      <c r="AF297" s="32"/>
      <c r="AG297" s="32"/>
      <c r="AH297" s="34"/>
      <c r="AI297" s="33"/>
      <c r="AJ297" s="33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28"/>
      <c r="AV297" s="28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28"/>
      <c r="BH297" s="28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28"/>
      <c r="BT297" s="28"/>
      <c r="BU297" s="35"/>
      <c r="BV297" s="36"/>
      <c r="BW297" s="35"/>
      <c r="BX297" s="36"/>
      <c r="BY297" s="35"/>
      <c r="BZ297" s="36"/>
      <c r="CA297" s="34"/>
      <c r="CB297" s="34"/>
      <c r="CC297" s="34"/>
      <c r="CD297" s="37"/>
      <c r="CE297" s="37"/>
      <c r="CF297" s="38"/>
      <c r="CG297" s="40"/>
      <c r="CH297" s="39"/>
      <c r="CI297" s="40"/>
      <c r="CJ297" s="39"/>
      <c r="CK297" s="41"/>
      <c r="CL297" s="41"/>
      <c r="CM297" s="46"/>
      <c r="CN297" s="46"/>
      <c r="CO297" s="114"/>
      <c r="CP297" s="46"/>
      <c r="CQ297" s="114"/>
      <c r="CR297" s="47"/>
      <c r="CS297" s="48"/>
      <c r="CT297" s="41"/>
      <c r="CU297" s="41"/>
      <c r="CV297" s="41"/>
      <c r="CW297" s="42"/>
      <c r="CX297" s="42"/>
      <c r="CY297" s="43"/>
      <c r="CZ297" s="44"/>
      <c r="DA297" s="45"/>
    </row>
    <row r="298" spans="1:105" s="2" customFormat="1" ht="29.25" customHeight="1" x14ac:dyDescent="0.3">
      <c r="A298" s="28"/>
      <c r="B298" s="29"/>
      <c r="C298" s="29"/>
      <c r="D298" s="29"/>
      <c r="E298" s="29"/>
      <c r="F298" s="29"/>
      <c r="G298" s="29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30"/>
      <c r="AB298" s="30"/>
      <c r="AC298" s="30"/>
      <c r="AD298" s="30"/>
      <c r="AE298" s="32"/>
      <c r="AF298" s="32"/>
      <c r="AG298" s="32"/>
      <c r="AH298" s="34"/>
      <c r="AI298" s="33"/>
      <c r="AJ298" s="33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28"/>
      <c r="AV298" s="28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28"/>
      <c r="BH298" s="28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28"/>
      <c r="BT298" s="28"/>
      <c r="BU298" s="35"/>
      <c r="BV298" s="36"/>
      <c r="BW298" s="35"/>
      <c r="BX298" s="36"/>
      <c r="BY298" s="35"/>
      <c r="BZ298" s="36"/>
      <c r="CA298" s="34"/>
      <c r="CB298" s="34"/>
      <c r="CC298" s="34"/>
      <c r="CD298" s="37"/>
      <c r="CE298" s="37"/>
      <c r="CF298" s="38"/>
      <c r="CG298" s="40"/>
      <c r="CH298" s="39"/>
      <c r="CI298" s="40"/>
      <c r="CJ298" s="39"/>
      <c r="CK298" s="41"/>
      <c r="CL298" s="41"/>
      <c r="CM298" s="46"/>
      <c r="CN298" s="46"/>
      <c r="CO298" s="114"/>
      <c r="CP298" s="46"/>
      <c r="CQ298" s="114"/>
      <c r="CR298" s="47"/>
      <c r="CS298" s="48"/>
      <c r="CT298" s="41"/>
      <c r="CU298" s="41"/>
      <c r="CV298" s="41"/>
      <c r="CW298" s="42"/>
      <c r="CX298" s="42"/>
      <c r="CY298" s="43"/>
      <c r="CZ298" s="44"/>
      <c r="DA298" s="45"/>
    </row>
    <row r="299" spans="1:105" s="2" customFormat="1" ht="29.25" customHeight="1" x14ac:dyDescent="0.3">
      <c r="A299" s="28"/>
      <c r="B299" s="29"/>
      <c r="C299" s="29"/>
      <c r="D299" s="29"/>
      <c r="E299" s="29"/>
      <c r="F299" s="29"/>
      <c r="G299" s="29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30"/>
      <c r="AB299" s="30"/>
      <c r="AC299" s="30"/>
      <c r="AD299" s="30"/>
      <c r="AE299" s="32"/>
      <c r="AF299" s="32"/>
      <c r="AG299" s="32"/>
      <c r="AH299" s="34"/>
      <c r="AI299" s="33"/>
      <c r="AJ299" s="33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28"/>
      <c r="AV299" s="28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28"/>
      <c r="BH299" s="28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28"/>
      <c r="BT299" s="28"/>
      <c r="BU299" s="35"/>
      <c r="BV299" s="36"/>
      <c r="BW299" s="35"/>
      <c r="BX299" s="36"/>
      <c r="BY299" s="35"/>
      <c r="BZ299" s="36"/>
      <c r="CA299" s="34"/>
      <c r="CB299" s="34"/>
      <c r="CC299" s="34"/>
      <c r="CD299" s="37"/>
      <c r="CE299" s="37"/>
      <c r="CF299" s="38"/>
      <c r="CG299" s="40"/>
      <c r="CH299" s="39"/>
      <c r="CI299" s="40"/>
      <c r="CJ299" s="39"/>
      <c r="CK299" s="41"/>
      <c r="CL299" s="41"/>
      <c r="CM299" s="46"/>
      <c r="CN299" s="46"/>
      <c r="CO299" s="114"/>
      <c r="CP299" s="46"/>
      <c r="CQ299" s="114"/>
      <c r="CR299" s="47"/>
      <c r="CS299" s="48"/>
      <c r="CT299" s="41"/>
      <c r="CU299" s="41"/>
      <c r="CV299" s="41"/>
      <c r="CW299" s="42"/>
      <c r="CX299" s="42"/>
      <c r="CY299" s="43"/>
      <c r="CZ299" s="44"/>
      <c r="DA299" s="45"/>
    </row>
    <row r="300" spans="1:105" s="2" customFormat="1" ht="29.25" customHeight="1" x14ac:dyDescent="0.3">
      <c r="A300" s="28"/>
      <c r="B300" s="29"/>
      <c r="C300" s="29"/>
      <c r="D300" s="29"/>
      <c r="E300" s="29"/>
      <c r="F300" s="29"/>
      <c r="G300" s="29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30"/>
      <c r="AB300" s="30"/>
      <c r="AC300" s="30"/>
      <c r="AD300" s="30"/>
      <c r="AE300" s="32"/>
      <c r="AF300" s="32"/>
      <c r="AG300" s="32"/>
      <c r="AH300" s="34"/>
      <c r="AI300" s="33"/>
      <c r="AJ300" s="33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28"/>
      <c r="AV300" s="28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28"/>
      <c r="BH300" s="28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28"/>
      <c r="BT300" s="28"/>
      <c r="BU300" s="35"/>
      <c r="BV300" s="36"/>
      <c r="BW300" s="35"/>
      <c r="BX300" s="36"/>
      <c r="BY300" s="35"/>
      <c r="BZ300" s="36"/>
      <c r="CA300" s="34"/>
      <c r="CB300" s="34"/>
      <c r="CC300" s="34"/>
      <c r="CD300" s="37"/>
      <c r="CE300" s="37"/>
      <c r="CF300" s="38"/>
      <c r="CG300" s="40"/>
      <c r="CH300" s="39"/>
      <c r="CI300" s="40"/>
      <c r="CJ300" s="39"/>
      <c r="CK300" s="41"/>
      <c r="CL300" s="41"/>
      <c r="CM300" s="46"/>
      <c r="CN300" s="46"/>
      <c r="CO300" s="114"/>
      <c r="CP300" s="46"/>
      <c r="CQ300" s="114"/>
      <c r="CR300" s="47"/>
      <c r="CS300" s="48"/>
      <c r="CT300" s="41"/>
      <c r="CU300" s="41"/>
      <c r="CV300" s="41"/>
      <c r="CW300" s="42"/>
      <c r="CX300" s="42"/>
      <c r="CY300" s="43"/>
      <c r="CZ300" s="44"/>
      <c r="DA300" s="45"/>
    </row>
    <row r="301" spans="1:105" s="2" customFormat="1" ht="29.25" customHeight="1" x14ac:dyDescent="0.3">
      <c r="A301" s="28"/>
      <c r="B301" s="29"/>
      <c r="C301" s="29"/>
      <c r="D301" s="29"/>
      <c r="E301" s="29"/>
      <c r="F301" s="29"/>
      <c r="G301" s="29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30"/>
      <c r="AB301" s="30"/>
      <c r="AC301" s="30"/>
      <c r="AD301" s="30"/>
      <c r="AE301" s="32"/>
      <c r="AF301" s="32"/>
      <c r="AG301" s="32"/>
      <c r="AH301" s="34"/>
      <c r="AI301" s="33"/>
      <c r="AJ301" s="33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28"/>
      <c r="AV301" s="28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28"/>
      <c r="BH301" s="28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28"/>
      <c r="BT301" s="28"/>
      <c r="BU301" s="35"/>
      <c r="BV301" s="36"/>
      <c r="BW301" s="35"/>
      <c r="BX301" s="36"/>
      <c r="BY301" s="35"/>
      <c r="BZ301" s="36"/>
      <c r="CA301" s="34"/>
      <c r="CB301" s="34"/>
      <c r="CC301" s="34"/>
      <c r="CD301" s="37"/>
      <c r="CE301" s="37"/>
      <c r="CF301" s="38"/>
      <c r="CG301" s="40"/>
      <c r="CH301" s="39"/>
      <c r="CI301" s="40"/>
      <c r="CJ301" s="39"/>
      <c r="CK301" s="41"/>
      <c r="CL301" s="41"/>
      <c r="CM301" s="46"/>
      <c r="CN301" s="46"/>
      <c r="CO301" s="114"/>
      <c r="CP301" s="46"/>
      <c r="CQ301" s="114"/>
      <c r="CR301" s="47"/>
      <c r="CS301" s="48"/>
      <c r="CT301" s="41"/>
      <c r="CU301" s="41"/>
      <c r="CV301" s="41"/>
      <c r="CW301" s="42"/>
      <c r="CX301" s="42"/>
      <c r="CY301" s="43"/>
      <c r="CZ301" s="44"/>
      <c r="DA301" s="45"/>
    </row>
    <row r="302" spans="1:105" s="2" customFormat="1" ht="29.25" customHeight="1" x14ac:dyDescent="0.3">
      <c r="A302" s="28"/>
      <c r="B302" s="29"/>
      <c r="C302" s="29"/>
      <c r="D302" s="29"/>
      <c r="E302" s="29"/>
      <c r="F302" s="29"/>
      <c r="G302" s="29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30"/>
      <c r="AB302" s="30"/>
      <c r="AC302" s="30"/>
      <c r="AD302" s="30"/>
      <c r="AE302" s="32"/>
      <c r="AF302" s="32"/>
      <c r="AG302" s="32"/>
      <c r="AH302" s="34"/>
      <c r="AI302" s="33"/>
      <c r="AJ302" s="33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28"/>
      <c r="AV302" s="28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28"/>
      <c r="BH302" s="28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28"/>
      <c r="BT302" s="28"/>
      <c r="BU302" s="35"/>
      <c r="BV302" s="36"/>
      <c r="BW302" s="35"/>
      <c r="BX302" s="36"/>
      <c r="BY302" s="35"/>
      <c r="BZ302" s="36"/>
      <c r="CA302" s="34"/>
      <c r="CB302" s="34"/>
      <c r="CC302" s="34"/>
      <c r="CD302" s="37"/>
      <c r="CE302" s="37"/>
      <c r="CF302" s="38"/>
      <c r="CG302" s="40"/>
      <c r="CH302" s="39"/>
      <c r="CI302" s="40"/>
      <c r="CJ302" s="39"/>
      <c r="CK302" s="41"/>
      <c r="CL302" s="41"/>
      <c r="CM302" s="46"/>
      <c r="CN302" s="46"/>
      <c r="CO302" s="114"/>
      <c r="CP302" s="46"/>
      <c r="CQ302" s="114"/>
      <c r="CR302" s="47"/>
      <c r="CS302" s="48"/>
      <c r="CT302" s="41"/>
      <c r="CU302" s="41"/>
      <c r="CV302" s="41"/>
      <c r="CW302" s="42"/>
      <c r="CX302" s="42"/>
      <c r="CY302" s="43"/>
      <c r="CZ302" s="44"/>
      <c r="DA302" s="45"/>
    </row>
    <row r="303" spans="1:105" s="2" customFormat="1" ht="29.25" customHeight="1" x14ac:dyDescent="0.3">
      <c r="A303" s="28"/>
      <c r="B303" s="29"/>
      <c r="C303" s="29"/>
      <c r="D303" s="29"/>
      <c r="E303" s="29"/>
      <c r="F303" s="29"/>
      <c r="G303" s="29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30"/>
      <c r="AB303" s="30"/>
      <c r="AC303" s="30"/>
      <c r="AD303" s="30"/>
      <c r="AE303" s="32"/>
      <c r="AF303" s="32"/>
      <c r="AG303" s="32"/>
      <c r="AH303" s="34"/>
      <c r="AI303" s="33"/>
      <c r="AJ303" s="33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28"/>
      <c r="AV303" s="28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28"/>
      <c r="BH303" s="28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28"/>
      <c r="BT303" s="28"/>
      <c r="BU303" s="35"/>
      <c r="BV303" s="36"/>
      <c r="BW303" s="35"/>
      <c r="BX303" s="36"/>
      <c r="BY303" s="35"/>
      <c r="BZ303" s="36"/>
      <c r="CA303" s="34"/>
      <c r="CB303" s="34"/>
      <c r="CC303" s="34"/>
      <c r="CD303" s="37"/>
      <c r="CE303" s="37"/>
      <c r="CF303" s="38"/>
      <c r="CG303" s="40"/>
      <c r="CH303" s="39"/>
      <c r="CI303" s="40"/>
      <c r="CJ303" s="39"/>
      <c r="CK303" s="41"/>
      <c r="CL303" s="41"/>
      <c r="CM303" s="46"/>
      <c r="CN303" s="46"/>
      <c r="CO303" s="114"/>
      <c r="CP303" s="46"/>
      <c r="CQ303" s="114"/>
      <c r="CR303" s="47"/>
      <c r="CS303" s="48"/>
      <c r="CT303" s="41"/>
      <c r="CU303" s="41"/>
      <c r="CV303" s="41"/>
      <c r="CW303" s="42"/>
      <c r="CX303" s="42"/>
      <c r="CY303" s="43"/>
      <c r="CZ303" s="44"/>
      <c r="DA303" s="45"/>
    </row>
    <row r="304" spans="1:105" s="2" customFormat="1" ht="29.25" customHeight="1" x14ac:dyDescent="0.3">
      <c r="A304" s="28"/>
      <c r="B304" s="29"/>
      <c r="C304" s="29"/>
      <c r="D304" s="29"/>
      <c r="E304" s="29"/>
      <c r="F304" s="29"/>
      <c r="G304" s="29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30"/>
      <c r="AB304" s="30"/>
      <c r="AC304" s="30"/>
      <c r="AD304" s="30"/>
      <c r="AE304" s="32"/>
      <c r="AF304" s="32"/>
      <c r="AG304" s="32"/>
      <c r="AH304" s="34"/>
      <c r="AI304" s="33"/>
      <c r="AJ304" s="33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28"/>
      <c r="AV304" s="28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28"/>
      <c r="BH304" s="28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28"/>
      <c r="BT304" s="28"/>
      <c r="BU304" s="35"/>
      <c r="BV304" s="36"/>
      <c r="BW304" s="35"/>
      <c r="BX304" s="36"/>
      <c r="BY304" s="35"/>
      <c r="BZ304" s="36"/>
      <c r="CA304" s="34"/>
      <c r="CB304" s="34"/>
      <c r="CC304" s="34"/>
      <c r="CD304" s="37"/>
      <c r="CE304" s="37"/>
      <c r="CF304" s="38"/>
      <c r="CG304" s="40"/>
      <c r="CH304" s="39"/>
      <c r="CI304" s="40"/>
      <c r="CJ304" s="39"/>
      <c r="CK304" s="41"/>
      <c r="CL304" s="41"/>
      <c r="CM304" s="46"/>
      <c r="CN304" s="46"/>
      <c r="CO304" s="114"/>
      <c r="CP304" s="46"/>
      <c r="CQ304" s="114"/>
      <c r="CR304" s="47"/>
      <c r="CS304" s="48"/>
      <c r="CT304" s="41"/>
      <c r="CU304" s="41"/>
      <c r="CV304" s="41"/>
      <c r="CW304" s="42"/>
      <c r="CX304" s="42"/>
      <c r="CY304" s="43"/>
      <c r="CZ304" s="44"/>
      <c r="DA304" s="45"/>
    </row>
    <row r="305" spans="1:105" s="2" customFormat="1" ht="29.25" customHeight="1" x14ac:dyDescent="0.3">
      <c r="A305" s="28"/>
      <c r="B305" s="29"/>
      <c r="C305" s="29"/>
      <c r="D305" s="29"/>
      <c r="E305" s="29"/>
      <c r="F305" s="29"/>
      <c r="G305" s="29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30"/>
      <c r="AB305" s="30"/>
      <c r="AC305" s="30"/>
      <c r="AD305" s="30"/>
      <c r="AE305" s="32"/>
      <c r="AF305" s="32"/>
      <c r="AG305" s="32"/>
      <c r="AH305" s="34"/>
      <c r="AI305" s="33"/>
      <c r="AJ305" s="33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28"/>
      <c r="AV305" s="28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28"/>
      <c r="BH305" s="28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28"/>
      <c r="BT305" s="28"/>
      <c r="BU305" s="35"/>
      <c r="BV305" s="36"/>
      <c r="BW305" s="35"/>
      <c r="BX305" s="36"/>
      <c r="BY305" s="35"/>
      <c r="BZ305" s="36"/>
      <c r="CA305" s="34"/>
      <c r="CB305" s="34"/>
      <c r="CC305" s="34"/>
      <c r="CD305" s="37"/>
      <c r="CE305" s="37"/>
      <c r="CF305" s="38"/>
      <c r="CG305" s="40"/>
      <c r="CH305" s="39"/>
      <c r="CI305" s="40"/>
      <c r="CJ305" s="39"/>
      <c r="CK305" s="41"/>
      <c r="CL305" s="41"/>
      <c r="CM305" s="46"/>
      <c r="CN305" s="46"/>
      <c r="CO305" s="114"/>
      <c r="CP305" s="46"/>
      <c r="CQ305" s="114"/>
      <c r="CR305" s="47"/>
      <c r="CS305" s="48"/>
      <c r="CT305" s="41"/>
      <c r="CU305" s="41"/>
      <c r="CV305" s="41"/>
      <c r="CW305" s="42"/>
      <c r="CX305" s="42"/>
      <c r="CY305" s="43"/>
      <c r="CZ305" s="44"/>
      <c r="DA305" s="45"/>
    </row>
    <row r="306" spans="1:105" s="2" customFormat="1" ht="29.25" customHeight="1" x14ac:dyDescent="0.3">
      <c r="A306" s="28"/>
      <c r="B306" s="29"/>
      <c r="C306" s="29"/>
      <c r="D306" s="29"/>
      <c r="E306" s="29"/>
      <c r="F306" s="29"/>
      <c r="G306" s="29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30"/>
      <c r="AB306" s="30"/>
      <c r="AC306" s="30"/>
      <c r="AD306" s="30"/>
      <c r="AE306" s="32"/>
      <c r="AF306" s="32"/>
      <c r="AG306" s="32"/>
      <c r="AH306" s="34"/>
      <c r="AI306" s="33"/>
      <c r="AJ306" s="33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28"/>
      <c r="AV306" s="28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28"/>
      <c r="BH306" s="28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28"/>
      <c r="BT306" s="28"/>
      <c r="BU306" s="35"/>
      <c r="BV306" s="36"/>
      <c r="BW306" s="35"/>
      <c r="BX306" s="36"/>
      <c r="BY306" s="35"/>
      <c r="BZ306" s="36"/>
      <c r="CA306" s="34"/>
      <c r="CB306" s="34"/>
      <c r="CC306" s="34"/>
      <c r="CD306" s="37"/>
      <c r="CE306" s="37"/>
      <c r="CF306" s="38"/>
      <c r="CG306" s="40"/>
      <c r="CH306" s="39"/>
      <c r="CI306" s="40"/>
      <c r="CJ306" s="39"/>
      <c r="CK306" s="41"/>
      <c r="CL306" s="41"/>
      <c r="CM306" s="46"/>
      <c r="CN306" s="46"/>
      <c r="CO306" s="114"/>
      <c r="CP306" s="46"/>
      <c r="CQ306" s="114"/>
      <c r="CR306" s="47"/>
      <c r="CS306" s="48"/>
      <c r="CT306" s="41"/>
      <c r="CU306" s="41"/>
      <c r="CV306" s="41"/>
      <c r="CW306" s="42"/>
      <c r="CX306" s="42"/>
      <c r="CY306" s="43"/>
      <c r="CZ306" s="44"/>
      <c r="DA306" s="45"/>
    </row>
    <row r="307" spans="1:105" s="2" customFormat="1" ht="29.25" customHeight="1" x14ac:dyDescent="0.3">
      <c r="A307" s="28"/>
      <c r="B307" s="29"/>
      <c r="C307" s="29"/>
      <c r="D307" s="29"/>
      <c r="E307" s="29"/>
      <c r="F307" s="29"/>
      <c r="G307" s="29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30"/>
      <c r="AB307" s="30"/>
      <c r="AC307" s="30"/>
      <c r="AD307" s="30"/>
      <c r="AE307" s="32"/>
      <c r="AF307" s="32"/>
      <c r="AG307" s="32"/>
      <c r="AH307" s="34"/>
      <c r="AI307" s="33"/>
      <c r="AJ307" s="33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28"/>
      <c r="AV307" s="28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28"/>
      <c r="BH307" s="28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28"/>
      <c r="BT307" s="28"/>
      <c r="BU307" s="35"/>
      <c r="BV307" s="36"/>
      <c r="BW307" s="35"/>
      <c r="BX307" s="36"/>
      <c r="BY307" s="35"/>
      <c r="BZ307" s="36"/>
      <c r="CA307" s="34"/>
      <c r="CB307" s="34"/>
      <c r="CC307" s="34"/>
      <c r="CD307" s="37"/>
      <c r="CE307" s="37"/>
      <c r="CF307" s="38"/>
      <c r="CG307" s="40"/>
      <c r="CH307" s="39"/>
      <c r="CI307" s="40"/>
      <c r="CJ307" s="39"/>
      <c r="CK307" s="41"/>
      <c r="CL307" s="41"/>
      <c r="CM307" s="46"/>
      <c r="CN307" s="46"/>
      <c r="CO307" s="114"/>
      <c r="CP307" s="46"/>
      <c r="CQ307" s="114"/>
      <c r="CR307" s="47"/>
      <c r="CS307" s="48"/>
      <c r="CT307" s="41"/>
      <c r="CU307" s="41"/>
      <c r="CV307" s="41"/>
      <c r="CW307" s="42"/>
      <c r="CX307" s="42"/>
      <c r="CY307" s="43"/>
      <c r="CZ307" s="44"/>
      <c r="DA307" s="45"/>
    </row>
    <row r="308" spans="1:105" s="2" customFormat="1" ht="29.25" customHeight="1" x14ac:dyDescent="0.3">
      <c r="A308" s="28"/>
      <c r="B308" s="29"/>
      <c r="C308" s="29"/>
      <c r="D308" s="29"/>
      <c r="E308" s="29"/>
      <c r="F308" s="29"/>
      <c r="G308" s="29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30"/>
      <c r="AB308" s="30"/>
      <c r="AC308" s="30"/>
      <c r="AD308" s="30"/>
      <c r="AE308" s="32"/>
      <c r="AF308" s="32"/>
      <c r="AG308" s="32"/>
      <c r="AH308" s="34"/>
      <c r="AI308" s="33"/>
      <c r="AJ308" s="33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28"/>
      <c r="AV308" s="28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28"/>
      <c r="BH308" s="28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28"/>
      <c r="BT308" s="28"/>
      <c r="BU308" s="35"/>
      <c r="BV308" s="36"/>
      <c r="BW308" s="35"/>
      <c r="BX308" s="36"/>
      <c r="BY308" s="35"/>
      <c r="BZ308" s="36"/>
      <c r="CA308" s="34"/>
      <c r="CB308" s="34"/>
      <c r="CC308" s="34"/>
      <c r="CD308" s="37"/>
      <c r="CE308" s="37"/>
      <c r="CF308" s="38"/>
      <c r="CG308" s="40"/>
      <c r="CH308" s="39"/>
      <c r="CI308" s="40"/>
      <c r="CJ308" s="39"/>
      <c r="CK308" s="41"/>
      <c r="CL308" s="41"/>
      <c r="CM308" s="46"/>
      <c r="CN308" s="46"/>
      <c r="CO308" s="114"/>
      <c r="CP308" s="46"/>
      <c r="CQ308" s="114"/>
      <c r="CR308" s="47"/>
      <c r="CS308" s="48"/>
      <c r="CT308" s="41"/>
      <c r="CU308" s="41"/>
      <c r="CV308" s="41"/>
      <c r="CW308" s="42"/>
      <c r="CX308" s="42"/>
      <c r="CY308" s="43"/>
      <c r="CZ308" s="44"/>
      <c r="DA308" s="45"/>
    </row>
    <row r="309" spans="1:105" s="2" customFormat="1" ht="29.25" customHeight="1" x14ac:dyDescent="0.3">
      <c r="A309" s="28"/>
      <c r="B309" s="29"/>
      <c r="C309" s="29"/>
      <c r="D309" s="29"/>
      <c r="E309" s="29"/>
      <c r="F309" s="29"/>
      <c r="G309" s="29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30"/>
      <c r="AB309" s="30"/>
      <c r="AC309" s="30"/>
      <c r="AD309" s="30"/>
      <c r="AE309" s="32"/>
      <c r="AF309" s="32"/>
      <c r="AG309" s="32"/>
      <c r="AH309" s="34"/>
      <c r="AI309" s="33"/>
      <c r="AJ309" s="33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28"/>
      <c r="AV309" s="28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28"/>
      <c r="BH309" s="28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28"/>
      <c r="BT309" s="28"/>
      <c r="BU309" s="35"/>
      <c r="BV309" s="36"/>
      <c r="BW309" s="35"/>
      <c r="BX309" s="36"/>
      <c r="BY309" s="35"/>
      <c r="BZ309" s="36"/>
      <c r="CA309" s="34"/>
      <c r="CB309" s="34"/>
      <c r="CC309" s="34"/>
      <c r="CD309" s="37"/>
      <c r="CE309" s="37"/>
      <c r="CF309" s="38"/>
      <c r="CG309" s="40"/>
      <c r="CH309" s="39"/>
      <c r="CI309" s="40"/>
      <c r="CJ309" s="39"/>
      <c r="CK309" s="41"/>
      <c r="CL309" s="41"/>
      <c r="CM309" s="46"/>
      <c r="CN309" s="46"/>
      <c r="CO309" s="114"/>
      <c r="CP309" s="46"/>
      <c r="CQ309" s="114"/>
      <c r="CR309" s="47"/>
      <c r="CS309" s="48"/>
      <c r="CT309" s="41"/>
      <c r="CU309" s="41"/>
      <c r="CV309" s="41"/>
      <c r="CW309" s="42"/>
      <c r="CX309" s="42"/>
      <c r="CY309" s="43"/>
      <c r="CZ309" s="44"/>
      <c r="DA309" s="45"/>
    </row>
    <row r="310" spans="1:105" s="2" customFormat="1" ht="29.25" customHeight="1" x14ac:dyDescent="0.3">
      <c r="A310" s="28"/>
      <c r="B310" s="29"/>
      <c r="C310" s="29"/>
      <c r="D310" s="29"/>
      <c r="E310" s="29"/>
      <c r="F310" s="29"/>
      <c r="G310" s="29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30"/>
      <c r="AB310" s="30"/>
      <c r="AC310" s="30"/>
      <c r="AD310" s="30"/>
      <c r="AE310" s="32"/>
      <c r="AF310" s="32"/>
      <c r="AG310" s="32"/>
      <c r="AH310" s="34"/>
      <c r="AI310" s="33"/>
      <c r="AJ310" s="33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28"/>
      <c r="AV310" s="28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28"/>
      <c r="BH310" s="28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28"/>
      <c r="BT310" s="28"/>
      <c r="BU310" s="35"/>
      <c r="BV310" s="36"/>
      <c r="BW310" s="35"/>
      <c r="BX310" s="36"/>
      <c r="BY310" s="35"/>
      <c r="BZ310" s="36"/>
      <c r="CA310" s="34"/>
      <c r="CB310" s="34"/>
      <c r="CC310" s="34"/>
      <c r="CD310" s="37"/>
      <c r="CE310" s="37"/>
      <c r="CF310" s="38"/>
      <c r="CG310" s="40"/>
      <c r="CH310" s="39"/>
      <c r="CI310" s="40"/>
      <c r="CJ310" s="39"/>
      <c r="CK310" s="41"/>
      <c r="CL310" s="41"/>
      <c r="CM310" s="46"/>
      <c r="CN310" s="46"/>
      <c r="CO310" s="114"/>
      <c r="CP310" s="46"/>
      <c r="CQ310" s="114"/>
      <c r="CR310" s="47"/>
      <c r="CS310" s="48"/>
      <c r="CT310" s="41"/>
      <c r="CU310" s="41"/>
      <c r="CV310" s="41"/>
      <c r="CW310" s="42"/>
      <c r="CX310" s="42"/>
      <c r="CY310" s="43"/>
      <c r="CZ310" s="44"/>
      <c r="DA310" s="45"/>
    </row>
    <row r="311" spans="1:105" s="2" customFormat="1" ht="29.25" customHeight="1" x14ac:dyDescent="0.3">
      <c r="A311" s="28"/>
      <c r="B311" s="29"/>
      <c r="C311" s="29"/>
      <c r="D311" s="29"/>
      <c r="E311" s="29"/>
      <c r="F311" s="29"/>
      <c r="G311" s="29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30"/>
      <c r="AB311" s="30"/>
      <c r="AC311" s="30"/>
      <c r="AD311" s="30"/>
      <c r="AE311" s="32"/>
      <c r="AF311" s="32"/>
      <c r="AG311" s="32"/>
      <c r="AH311" s="34"/>
      <c r="AI311" s="33"/>
      <c r="AJ311" s="33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28"/>
      <c r="AV311" s="28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28"/>
      <c r="BH311" s="28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28"/>
      <c r="BT311" s="28"/>
      <c r="BU311" s="35"/>
      <c r="BV311" s="36"/>
      <c r="BW311" s="35"/>
      <c r="BX311" s="36"/>
      <c r="BY311" s="35"/>
      <c r="BZ311" s="36"/>
      <c r="CA311" s="34"/>
      <c r="CB311" s="34"/>
      <c r="CC311" s="34"/>
      <c r="CD311" s="37"/>
      <c r="CE311" s="37"/>
      <c r="CF311" s="38"/>
      <c r="CG311" s="40"/>
      <c r="CH311" s="39"/>
      <c r="CI311" s="40"/>
      <c r="CJ311" s="39"/>
      <c r="CK311" s="41"/>
      <c r="CL311" s="41"/>
      <c r="CM311" s="46"/>
      <c r="CN311" s="46"/>
      <c r="CO311" s="114"/>
      <c r="CP311" s="46"/>
      <c r="CQ311" s="114"/>
      <c r="CR311" s="47"/>
      <c r="CS311" s="48"/>
      <c r="CT311" s="41"/>
      <c r="CU311" s="41"/>
      <c r="CV311" s="41"/>
      <c r="CW311" s="42"/>
      <c r="CX311" s="42"/>
      <c r="CY311" s="43"/>
      <c r="CZ311" s="44"/>
      <c r="DA311" s="45"/>
    </row>
    <row r="312" spans="1:105" s="2" customFormat="1" ht="29.25" customHeight="1" x14ac:dyDescent="0.3">
      <c r="A312" s="28"/>
      <c r="B312" s="29"/>
      <c r="C312" s="29"/>
      <c r="D312" s="29"/>
      <c r="E312" s="29"/>
      <c r="F312" s="29"/>
      <c r="G312" s="29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30"/>
      <c r="AB312" s="30"/>
      <c r="AC312" s="30"/>
      <c r="AD312" s="30"/>
      <c r="AE312" s="32"/>
      <c r="AF312" s="32"/>
      <c r="AG312" s="32"/>
      <c r="AH312" s="34"/>
      <c r="AI312" s="33"/>
      <c r="AJ312" s="33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28"/>
      <c r="AV312" s="28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28"/>
      <c r="BH312" s="28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28"/>
      <c r="BT312" s="28"/>
      <c r="BU312" s="35"/>
      <c r="BV312" s="36"/>
      <c r="BW312" s="35"/>
      <c r="BX312" s="36"/>
      <c r="BY312" s="35"/>
      <c r="BZ312" s="36"/>
      <c r="CA312" s="34"/>
      <c r="CB312" s="34"/>
      <c r="CC312" s="34"/>
      <c r="CD312" s="37"/>
      <c r="CE312" s="37"/>
      <c r="CF312" s="38"/>
      <c r="CG312" s="40"/>
      <c r="CH312" s="39"/>
      <c r="CI312" s="40"/>
      <c r="CJ312" s="39"/>
      <c r="CK312" s="41"/>
      <c r="CL312" s="41"/>
      <c r="CM312" s="46"/>
      <c r="CN312" s="46"/>
      <c r="CO312" s="114"/>
      <c r="CP312" s="46"/>
      <c r="CQ312" s="114"/>
      <c r="CR312" s="47"/>
      <c r="CS312" s="48"/>
      <c r="CT312" s="41"/>
      <c r="CU312" s="41"/>
      <c r="CV312" s="41"/>
      <c r="CW312" s="42"/>
      <c r="CX312" s="42"/>
      <c r="CY312" s="43"/>
      <c r="CZ312" s="44"/>
      <c r="DA312" s="45"/>
    </row>
    <row r="313" spans="1:105" s="2" customFormat="1" ht="29.25" customHeight="1" x14ac:dyDescent="0.3">
      <c r="A313" s="28"/>
      <c r="B313" s="29"/>
      <c r="C313" s="29"/>
      <c r="D313" s="29"/>
      <c r="E313" s="29"/>
      <c r="F313" s="29"/>
      <c r="G313" s="29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30"/>
      <c r="AB313" s="30"/>
      <c r="AC313" s="30"/>
      <c r="AD313" s="30"/>
      <c r="AE313" s="32"/>
      <c r="AF313" s="32"/>
      <c r="AG313" s="32"/>
      <c r="AH313" s="34"/>
      <c r="AI313" s="33"/>
      <c r="AJ313" s="33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28"/>
      <c r="AV313" s="28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28"/>
      <c r="BH313" s="28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28"/>
      <c r="BT313" s="28"/>
      <c r="BU313" s="35"/>
      <c r="BV313" s="36"/>
      <c r="BW313" s="35"/>
      <c r="BX313" s="36"/>
      <c r="BY313" s="35"/>
      <c r="BZ313" s="36"/>
      <c r="CA313" s="34"/>
      <c r="CB313" s="34"/>
      <c r="CC313" s="34"/>
      <c r="CD313" s="37"/>
      <c r="CE313" s="37"/>
      <c r="CF313" s="38"/>
      <c r="CG313" s="40"/>
      <c r="CH313" s="39"/>
      <c r="CI313" s="40"/>
      <c r="CJ313" s="39"/>
      <c r="CK313" s="41"/>
      <c r="CL313" s="41"/>
      <c r="CM313" s="46"/>
      <c r="CN313" s="46"/>
      <c r="CO313" s="114"/>
      <c r="CP313" s="46"/>
      <c r="CQ313" s="114"/>
      <c r="CR313" s="47"/>
      <c r="CS313" s="48"/>
      <c r="CT313" s="41"/>
      <c r="CU313" s="41"/>
      <c r="CV313" s="41"/>
      <c r="CW313" s="42"/>
      <c r="CX313" s="42"/>
      <c r="CY313" s="43"/>
      <c r="CZ313" s="44"/>
      <c r="DA313" s="45"/>
    </row>
    <row r="314" spans="1:105" s="2" customFormat="1" ht="29.25" customHeight="1" x14ac:dyDescent="0.3">
      <c r="A314" s="28"/>
      <c r="B314" s="29"/>
      <c r="C314" s="29"/>
      <c r="D314" s="29"/>
      <c r="E314" s="29"/>
      <c r="F314" s="29"/>
      <c r="G314" s="29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30"/>
      <c r="AB314" s="30"/>
      <c r="AC314" s="30"/>
      <c r="AD314" s="30"/>
      <c r="AE314" s="32"/>
      <c r="AF314" s="32"/>
      <c r="AG314" s="32"/>
      <c r="AH314" s="34"/>
      <c r="AI314" s="33"/>
      <c r="AJ314" s="33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28"/>
      <c r="AV314" s="28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28"/>
      <c r="BH314" s="28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28"/>
      <c r="BT314" s="28"/>
      <c r="BU314" s="35"/>
      <c r="BV314" s="36"/>
      <c r="BW314" s="35"/>
      <c r="BX314" s="36"/>
      <c r="BY314" s="35"/>
      <c r="BZ314" s="36"/>
      <c r="CA314" s="34"/>
      <c r="CB314" s="34"/>
      <c r="CC314" s="34"/>
      <c r="CD314" s="37"/>
      <c r="CE314" s="37"/>
      <c r="CF314" s="38"/>
      <c r="CG314" s="40"/>
      <c r="CH314" s="39"/>
      <c r="CI314" s="40"/>
      <c r="CJ314" s="39"/>
      <c r="CK314" s="41"/>
      <c r="CL314" s="41"/>
      <c r="CM314" s="46"/>
      <c r="CN314" s="46"/>
      <c r="CO314" s="114"/>
      <c r="CP314" s="46"/>
      <c r="CQ314" s="114"/>
      <c r="CR314" s="47"/>
      <c r="CS314" s="48"/>
      <c r="CT314" s="41"/>
      <c r="CU314" s="41"/>
      <c r="CV314" s="41"/>
      <c r="CW314" s="42"/>
      <c r="CX314" s="42"/>
      <c r="CY314" s="43"/>
      <c r="CZ314" s="44"/>
      <c r="DA314" s="45"/>
    </row>
    <row r="315" spans="1:105" s="2" customFormat="1" ht="29.25" customHeight="1" x14ac:dyDescent="0.3">
      <c r="A315" s="28"/>
      <c r="B315" s="29"/>
      <c r="C315" s="29"/>
      <c r="D315" s="29"/>
      <c r="E315" s="29"/>
      <c r="F315" s="29"/>
      <c r="G315" s="29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30"/>
      <c r="AB315" s="30"/>
      <c r="AC315" s="30"/>
      <c r="AD315" s="30"/>
      <c r="AE315" s="32"/>
      <c r="AF315" s="32"/>
      <c r="AG315" s="32"/>
      <c r="AH315" s="34"/>
      <c r="AI315" s="33"/>
      <c r="AJ315" s="33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28"/>
      <c r="AV315" s="28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28"/>
      <c r="BH315" s="28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28"/>
      <c r="BT315" s="28"/>
      <c r="BU315" s="35"/>
      <c r="BV315" s="36"/>
      <c r="BW315" s="35"/>
      <c r="BX315" s="36"/>
      <c r="BY315" s="35"/>
      <c r="BZ315" s="36"/>
      <c r="CA315" s="34"/>
      <c r="CB315" s="34"/>
      <c r="CC315" s="34"/>
      <c r="CD315" s="37"/>
      <c r="CE315" s="37"/>
      <c r="CF315" s="38"/>
      <c r="CG315" s="40"/>
      <c r="CH315" s="39"/>
      <c r="CI315" s="40"/>
      <c r="CJ315" s="39"/>
      <c r="CK315" s="41"/>
      <c r="CL315" s="41"/>
      <c r="CM315" s="46"/>
      <c r="CN315" s="46"/>
      <c r="CO315" s="114"/>
      <c r="CP315" s="46"/>
      <c r="CQ315" s="114"/>
      <c r="CR315" s="47"/>
      <c r="CS315" s="48"/>
      <c r="CT315" s="41"/>
      <c r="CU315" s="41"/>
      <c r="CV315" s="41"/>
      <c r="CW315" s="42"/>
      <c r="CX315" s="42"/>
      <c r="CY315" s="43"/>
      <c r="CZ315" s="44"/>
      <c r="DA315" s="45"/>
    </row>
    <row r="316" spans="1:105" s="2" customFormat="1" ht="29.25" customHeight="1" x14ac:dyDescent="0.3">
      <c r="A316" s="28"/>
      <c r="B316" s="29"/>
      <c r="C316" s="29"/>
      <c r="D316" s="29"/>
      <c r="E316" s="29"/>
      <c r="F316" s="29"/>
      <c r="G316" s="29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30"/>
      <c r="AB316" s="30"/>
      <c r="AC316" s="30"/>
      <c r="AD316" s="30"/>
      <c r="AE316" s="32"/>
      <c r="AF316" s="32"/>
      <c r="AG316" s="32"/>
      <c r="AH316" s="34"/>
      <c r="AI316" s="33"/>
      <c r="AJ316" s="33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28"/>
      <c r="AV316" s="28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28"/>
      <c r="BH316" s="28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28"/>
      <c r="BT316" s="28"/>
      <c r="BU316" s="35"/>
      <c r="BV316" s="36"/>
      <c r="BW316" s="35"/>
      <c r="BX316" s="36"/>
      <c r="BY316" s="35"/>
      <c r="BZ316" s="36"/>
      <c r="CA316" s="34"/>
      <c r="CB316" s="34"/>
      <c r="CC316" s="34"/>
      <c r="CD316" s="37"/>
      <c r="CE316" s="37"/>
      <c r="CF316" s="38"/>
      <c r="CG316" s="40"/>
      <c r="CH316" s="39"/>
      <c r="CI316" s="40"/>
      <c r="CJ316" s="39"/>
      <c r="CK316" s="41"/>
      <c r="CL316" s="41"/>
      <c r="CM316" s="46"/>
      <c r="CN316" s="46"/>
      <c r="CO316" s="114"/>
      <c r="CP316" s="46"/>
      <c r="CQ316" s="114"/>
      <c r="CR316" s="47"/>
      <c r="CS316" s="48"/>
      <c r="CT316" s="41"/>
      <c r="CU316" s="41"/>
      <c r="CV316" s="41"/>
      <c r="CW316" s="42"/>
      <c r="CX316" s="42"/>
      <c r="CY316" s="43"/>
      <c r="CZ316" s="44"/>
      <c r="DA316" s="45"/>
    </row>
    <row r="317" spans="1:105" s="2" customFormat="1" ht="29.25" customHeight="1" x14ac:dyDescent="0.3">
      <c r="A317" s="28"/>
      <c r="B317" s="29"/>
      <c r="C317" s="29"/>
      <c r="D317" s="29"/>
      <c r="E317" s="29"/>
      <c r="F317" s="29"/>
      <c r="G317" s="29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30"/>
      <c r="AB317" s="30"/>
      <c r="AC317" s="30"/>
      <c r="AD317" s="30"/>
      <c r="AE317" s="32"/>
      <c r="AF317" s="32"/>
      <c r="AG317" s="32"/>
      <c r="AH317" s="34"/>
      <c r="AI317" s="33"/>
      <c r="AJ317" s="33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28"/>
      <c r="AV317" s="28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28"/>
      <c r="BH317" s="28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28"/>
      <c r="BT317" s="28"/>
      <c r="BU317" s="35"/>
      <c r="BV317" s="36"/>
      <c r="BW317" s="35"/>
      <c r="BX317" s="36"/>
      <c r="BY317" s="35"/>
      <c r="BZ317" s="36"/>
      <c r="CA317" s="34"/>
      <c r="CB317" s="34"/>
      <c r="CC317" s="34"/>
      <c r="CD317" s="37"/>
      <c r="CE317" s="37"/>
      <c r="CF317" s="38"/>
      <c r="CG317" s="40"/>
      <c r="CH317" s="39"/>
      <c r="CI317" s="40"/>
      <c r="CJ317" s="39"/>
      <c r="CK317" s="41"/>
      <c r="CL317" s="41"/>
      <c r="CM317" s="46"/>
      <c r="CN317" s="46"/>
      <c r="CO317" s="114"/>
      <c r="CP317" s="46"/>
      <c r="CQ317" s="114"/>
      <c r="CR317" s="47"/>
      <c r="CS317" s="48"/>
      <c r="CT317" s="41"/>
      <c r="CU317" s="41"/>
      <c r="CV317" s="41"/>
      <c r="CW317" s="42"/>
      <c r="CX317" s="42"/>
      <c r="CY317" s="43"/>
      <c r="CZ317" s="44"/>
      <c r="DA317" s="45"/>
    </row>
    <row r="318" spans="1:105" s="2" customFormat="1" ht="29.25" customHeight="1" x14ac:dyDescent="0.3">
      <c r="A318" s="28"/>
      <c r="B318" s="29"/>
      <c r="C318" s="29"/>
      <c r="D318" s="29"/>
      <c r="E318" s="29"/>
      <c r="F318" s="29"/>
      <c r="G318" s="29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30"/>
      <c r="AB318" s="30"/>
      <c r="AC318" s="30"/>
      <c r="AD318" s="30"/>
      <c r="AE318" s="32"/>
      <c r="AF318" s="32"/>
      <c r="AG318" s="32"/>
      <c r="AH318" s="34"/>
      <c r="AI318" s="33"/>
      <c r="AJ318" s="33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28"/>
      <c r="AV318" s="28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28"/>
      <c r="BH318" s="28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28"/>
      <c r="BT318" s="28"/>
      <c r="BU318" s="35"/>
      <c r="BV318" s="36"/>
      <c r="BW318" s="35"/>
      <c r="BX318" s="36"/>
      <c r="BY318" s="35"/>
      <c r="BZ318" s="36"/>
      <c r="CA318" s="34"/>
      <c r="CB318" s="34"/>
      <c r="CC318" s="34"/>
      <c r="CD318" s="37"/>
      <c r="CE318" s="37"/>
      <c r="CF318" s="38"/>
      <c r="CG318" s="40"/>
      <c r="CH318" s="39"/>
      <c r="CI318" s="40"/>
      <c r="CJ318" s="39"/>
      <c r="CK318" s="41"/>
      <c r="CL318" s="41"/>
      <c r="CM318" s="46"/>
      <c r="CN318" s="46"/>
      <c r="CO318" s="114"/>
      <c r="CP318" s="46"/>
      <c r="CQ318" s="114"/>
      <c r="CR318" s="47"/>
      <c r="CS318" s="48"/>
      <c r="CT318" s="41"/>
      <c r="CU318" s="41"/>
      <c r="CV318" s="41"/>
      <c r="CW318" s="42"/>
      <c r="CX318" s="42"/>
      <c r="CY318" s="43"/>
      <c r="CZ318" s="44"/>
      <c r="DA318" s="45"/>
    </row>
    <row r="319" spans="1:105" s="2" customFormat="1" ht="29.25" customHeight="1" x14ac:dyDescent="0.3">
      <c r="A319" s="28"/>
      <c r="B319" s="29"/>
      <c r="C319" s="29"/>
      <c r="D319" s="29"/>
      <c r="E319" s="29"/>
      <c r="F319" s="29"/>
      <c r="G319" s="29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30"/>
      <c r="AB319" s="30"/>
      <c r="AC319" s="30"/>
      <c r="AD319" s="30"/>
      <c r="AE319" s="32"/>
      <c r="AF319" s="32"/>
      <c r="AG319" s="32"/>
      <c r="AH319" s="34"/>
      <c r="AI319" s="33"/>
      <c r="AJ319" s="33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28"/>
      <c r="AV319" s="28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28"/>
      <c r="BH319" s="28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28"/>
      <c r="BT319" s="28"/>
      <c r="BU319" s="35"/>
      <c r="BV319" s="36"/>
      <c r="BW319" s="35"/>
      <c r="BX319" s="36"/>
      <c r="BY319" s="35"/>
      <c r="BZ319" s="36"/>
      <c r="CA319" s="34"/>
      <c r="CB319" s="34"/>
      <c r="CC319" s="34"/>
      <c r="CD319" s="37"/>
      <c r="CE319" s="37"/>
      <c r="CF319" s="38"/>
      <c r="CG319" s="40"/>
      <c r="CH319" s="39"/>
      <c r="CI319" s="40"/>
      <c r="CJ319" s="39"/>
      <c r="CK319" s="41"/>
      <c r="CL319" s="41"/>
      <c r="CM319" s="46"/>
      <c r="CN319" s="46"/>
      <c r="CO319" s="114"/>
      <c r="CP319" s="46"/>
      <c r="CQ319" s="114"/>
      <c r="CR319" s="47"/>
      <c r="CS319" s="48"/>
      <c r="CT319" s="41"/>
      <c r="CU319" s="41"/>
      <c r="CV319" s="41"/>
      <c r="CW319" s="42"/>
      <c r="CX319" s="42"/>
      <c r="CY319" s="43"/>
      <c r="CZ319" s="44"/>
      <c r="DA319" s="45"/>
    </row>
    <row r="320" spans="1:105" s="2" customFormat="1" ht="29.25" customHeight="1" x14ac:dyDescent="0.3">
      <c r="A320" s="28"/>
      <c r="B320" s="29"/>
      <c r="C320" s="29"/>
      <c r="D320" s="29"/>
      <c r="E320" s="29"/>
      <c r="F320" s="29"/>
      <c r="G320" s="29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30"/>
      <c r="AB320" s="30"/>
      <c r="AC320" s="30"/>
      <c r="AD320" s="30"/>
      <c r="AE320" s="32"/>
      <c r="AF320" s="32"/>
      <c r="AG320" s="32"/>
      <c r="AH320" s="34"/>
      <c r="AI320" s="33"/>
      <c r="AJ320" s="33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28"/>
      <c r="AV320" s="28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28"/>
      <c r="BH320" s="28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28"/>
      <c r="BT320" s="28"/>
      <c r="BU320" s="35"/>
      <c r="BV320" s="36"/>
      <c r="BW320" s="35"/>
      <c r="BX320" s="36"/>
      <c r="BY320" s="35"/>
      <c r="BZ320" s="36"/>
      <c r="CA320" s="34"/>
      <c r="CB320" s="34"/>
      <c r="CC320" s="34"/>
      <c r="CD320" s="37"/>
      <c r="CE320" s="37"/>
      <c r="CF320" s="38"/>
      <c r="CG320" s="40"/>
      <c r="CH320" s="39"/>
      <c r="CI320" s="40"/>
      <c r="CJ320" s="39"/>
      <c r="CK320" s="41"/>
      <c r="CL320" s="41"/>
      <c r="CM320" s="46"/>
      <c r="CN320" s="46"/>
      <c r="CO320" s="114"/>
      <c r="CP320" s="46"/>
      <c r="CQ320" s="114"/>
      <c r="CR320" s="47"/>
      <c r="CS320" s="48"/>
      <c r="CT320" s="41"/>
      <c r="CU320" s="41"/>
      <c r="CV320" s="41"/>
      <c r="CW320" s="42"/>
      <c r="CX320" s="42"/>
      <c r="CY320" s="43"/>
      <c r="CZ320" s="44"/>
      <c r="DA320" s="45"/>
    </row>
    <row r="321" spans="1:105" s="2" customFormat="1" ht="29.25" customHeight="1" x14ac:dyDescent="0.3">
      <c r="A321" s="28"/>
      <c r="B321" s="29"/>
      <c r="C321" s="29"/>
      <c r="D321" s="29"/>
      <c r="E321" s="29"/>
      <c r="F321" s="29"/>
      <c r="G321" s="29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30"/>
      <c r="AB321" s="30"/>
      <c r="AC321" s="30"/>
      <c r="AD321" s="30"/>
      <c r="AE321" s="32"/>
      <c r="AF321" s="32"/>
      <c r="AG321" s="32"/>
      <c r="AH321" s="34"/>
      <c r="AI321" s="33"/>
      <c r="AJ321" s="33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28"/>
      <c r="AV321" s="28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28"/>
      <c r="BH321" s="28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28"/>
      <c r="BT321" s="28"/>
      <c r="BU321" s="35"/>
      <c r="BV321" s="36"/>
      <c r="BW321" s="35"/>
      <c r="BX321" s="36"/>
      <c r="BY321" s="35"/>
      <c r="BZ321" s="36"/>
      <c r="CA321" s="34"/>
      <c r="CB321" s="34"/>
      <c r="CC321" s="34"/>
      <c r="CD321" s="37"/>
      <c r="CE321" s="37"/>
      <c r="CF321" s="38"/>
      <c r="CG321" s="40"/>
      <c r="CH321" s="39"/>
      <c r="CI321" s="40"/>
      <c r="CJ321" s="39"/>
      <c r="CK321" s="41"/>
      <c r="CL321" s="41"/>
      <c r="CM321" s="46"/>
      <c r="CN321" s="46"/>
      <c r="CO321" s="114"/>
      <c r="CP321" s="46"/>
      <c r="CQ321" s="114"/>
      <c r="CR321" s="47"/>
      <c r="CS321" s="48"/>
      <c r="CT321" s="41"/>
      <c r="CU321" s="41"/>
      <c r="CV321" s="41"/>
      <c r="CW321" s="42"/>
      <c r="CX321" s="42"/>
      <c r="CY321" s="43"/>
      <c r="CZ321" s="44"/>
      <c r="DA321" s="45"/>
    </row>
    <row r="322" spans="1:105" s="2" customFormat="1" ht="29.25" customHeight="1" x14ac:dyDescent="0.3">
      <c r="A322" s="28"/>
      <c r="B322" s="29"/>
      <c r="C322" s="29"/>
      <c r="D322" s="29"/>
      <c r="E322" s="29"/>
      <c r="F322" s="29"/>
      <c r="G322" s="29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30"/>
      <c r="AB322" s="30"/>
      <c r="AC322" s="30"/>
      <c r="AD322" s="30"/>
      <c r="AE322" s="32"/>
      <c r="AF322" s="32"/>
      <c r="AG322" s="32"/>
      <c r="AH322" s="34"/>
      <c r="AI322" s="33"/>
      <c r="AJ322" s="33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28"/>
      <c r="AV322" s="28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28"/>
      <c r="BH322" s="28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28"/>
      <c r="BT322" s="28"/>
      <c r="BU322" s="35"/>
      <c r="BV322" s="36"/>
      <c r="BW322" s="35"/>
      <c r="BX322" s="36"/>
      <c r="BY322" s="35"/>
      <c r="BZ322" s="36"/>
      <c r="CA322" s="34"/>
      <c r="CB322" s="34"/>
      <c r="CC322" s="34"/>
      <c r="CD322" s="37"/>
      <c r="CE322" s="37"/>
      <c r="CF322" s="38"/>
      <c r="CG322" s="40"/>
      <c r="CH322" s="39"/>
      <c r="CI322" s="40"/>
      <c r="CJ322" s="39"/>
      <c r="CK322" s="41"/>
      <c r="CL322" s="41"/>
      <c r="CM322" s="46"/>
      <c r="CN322" s="46"/>
      <c r="CO322" s="114"/>
      <c r="CP322" s="46"/>
      <c r="CQ322" s="114"/>
      <c r="CR322" s="47"/>
      <c r="CS322" s="48"/>
      <c r="CT322" s="41"/>
      <c r="CU322" s="41"/>
      <c r="CV322" s="41"/>
      <c r="CW322" s="42"/>
      <c r="CX322" s="42"/>
      <c r="CY322" s="43"/>
      <c r="CZ322" s="44"/>
      <c r="DA322" s="45"/>
    </row>
    <row r="323" spans="1:105" s="2" customFormat="1" ht="29.25" customHeight="1" x14ac:dyDescent="0.3">
      <c r="A323" s="28"/>
      <c r="B323" s="29"/>
      <c r="C323" s="29"/>
      <c r="D323" s="29"/>
      <c r="E323" s="29"/>
      <c r="F323" s="29"/>
      <c r="G323" s="29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30"/>
      <c r="AB323" s="30"/>
      <c r="AC323" s="30"/>
      <c r="AD323" s="30"/>
      <c r="AE323" s="32"/>
      <c r="AF323" s="32"/>
      <c r="AG323" s="32"/>
      <c r="AH323" s="34"/>
      <c r="AI323" s="33"/>
      <c r="AJ323" s="33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28"/>
      <c r="AV323" s="28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28"/>
      <c r="BH323" s="28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28"/>
      <c r="BT323" s="28"/>
      <c r="BU323" s="35"/>
      <c r="BV323" s="36"/>
      <c r="BW323" s="35"/>
      <c r="BX323" s="36"/>
      <c r="BY323" s="35"/>
      <c r="BZ323" s="36"/>
      <c r="CA323" s="34"/>
      <c r="CB323" s="34"/>
      <c r="CC323" s="34"/>
      <c r="CD323" s="37"/>
      <c r="CE323" s="37"/>
      <c r="CF323" s="38"/>
      <c r="CG323" s="40"/>
      <c r="CH323" s="39"/>
      <c r="CI323" s="40"/>
      <c r="CJ323" s="39"/>
      <c r="CK323" s="41"/>
      <c r="CL323" s="41"/>
      <c r="CM323" s="46"/>
      <c r="CN323" s="46"/>
      <c r="CO323" s="114"/>
      <c r="CP323" s="46"/>
      <c r="CQ323" s="114"/>
      <c r="CR323" s="47"/>
      <c r="CS323" s="48"/>
      <c r="CT323" s="41"/>
      <c r="CU323" s="41"/>
      <c r="CV323" s="41"/>
      <c r="CW323" s="42"/>
      <c r="CX323" s="42"/>
      <c r="CY323" s="43"/>
      <c r="CZ323" s="44"/>
      <c r="DA323" s="45"/>
    </row>
    <row r="324" spans="1:105" s="2" customFormat="1" ht="29.25" customHeight="1" x14ac:dyDescent="0.3">
      <c r="A324" s="28"/>
      <c r="B324" s="29"/>
      <c r="C324" s="29"/>
      <c r="D324" s="29"/>
      <c r="E324" s="29"/>
      <c r="F324" s="29"/>
      <c r="G324" s="29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30"/>
      <c r="AB324" s="30"/>
      <c r="AC324" s="30"/>
      <c r="AD324" s="30"/>
      <c r="AE324" s="32"/>
      <c r="AF324" s="32"/>
      <c r="AG324" s="32"/>
      <c r="AH324" s="34"/>
      <c r="AI324" s="33"/>
      <c r="AJ324" s="33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28"/>
      <c r="AV324" s="28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28"/>
      <c r="BH324" s="28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28"/>
      <c r="BT324" s="28"/>
      <c r="BU324" s="35"/>
      <c r="BV324" s="36"/>
      <c r="BW324" s="35"/>
      <c r="BX324" s="36"/>
      <c r="BY324" s="35"/>
      <c r="BZ324" s="36"/>
      <c r="CA324" s="34"/>
      <c r="CB324" s="34"/>
      <c r="CC324" s="34"/>
      <c r="CD324" s="37"/>
      <c r="CE324" s="37"/>
      <c r="CF324" s="38"/>
      <c r="CG324" s="40"/>
      <c r="CH324" s="39"/>
      <c r="CI324" s="40"/>
      <c r="CJ324" s="39"/>
      <c r="CK324" s="41"/>
      <c r="CL324" s="41"/>
      <c r="CM324" s="46"/>
      <c r="CN324" s="46"/>
      <c r="CO324" s="114"/>
      <c r="CP324" s="46"/>
      <c r="CQ324" s="114"/>
      <c r="CR324" s="47"/>
      <c r="CS324" s="48"/>
      <c r="CT324" s="41"/>
      <c r="CU324" s="41"/>
      <c r="CV324" s="41"/>
      <c r="CW324" s="42"/>
      <c r="CX324" s="42"/>
      <c r="CY324" s="43"/>
      <c r="CZ324" s="44"/>
      <c r="DA324" s="45"/>
    </row>
    <row r="325" spans="1:105" s="2" customFormat="1" ht="29.25" customHeight="1" x14ac:dyDescent="0.3">
      <c r="A325" s="28"/>
      <c r="B325" s="29"/>
      <c r="C325" s="29"/>
      <c r="D325" s="29"/>
      <c r="E325" s="29"/>
      <c r="F325" s="29"/>
      <c r="G325" s="29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30"/>
      <c r="AB325" s="30"/>
      <c r="AC325" s="30"/>
      <c r="AD325" s="30"/>
      <c r="AE325" s="32"/>
      <c r="AF325" s="32"/>
      <c r="AG325" s="32"/>
      <c r="AH325" s="34"/>
      <c r="AI325" s="33"/>
      <c r="AJ325" s="33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28"/>
      <c r="AV325" s="28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28"/>
      <c r="BH325" s="28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28"/>
      <c r="BT325" s="28"/>
      <c r="BU325" s="35"/>
      <c r="BV325" s="36"/>
      <c r="BW325" s="35"/>
      <c r="BX325" s="36"/>
      <c r="BY325" s="35"/>
      <c r="BZ325" s="36"/>
      <c r="CA325" s="34"/>
      <c r="CB325" s="34"/>
      <c r="CC325" s="34"/>
      <c r="CD325" s="37"/>
      <c r="CE325" s="37"/>
      <c r="CF325" s="38"/>
      <c r="CG325" s="40"/>
      <c r="CH325" s="39"/>
      <c r="CI325" s="40"/>
      <c r="CJ325" s="39"/>
      <c r="CK325" s="41"/>
      <c r="CL325" s="41"/>
      <c r="CM325" s="46"/>
      <c r="CN325" s="46"/>
      <c r="CO325" s="114"/>
      <c r="CP325" s="46"/>
      <c r="CQ325" s="114"/>
      <c r="CR325" s="47"/>
      <c r="CS325" s="48"/>
      <c r="CT325" s="41"/>
      <c r="CU325" s="41"/>
      <c r="CV325" s="41"/>
      <c r="CW325" s="42"/>
      <c r="CX325" s="42"/>
      <c r="CY325" s="43"/>
      <c r="CZ325" s="44"/>
      <c r="DA325" s="45"/>
    </row>
    <row r="326" spans="1:105" s="2" customFormat="1" ht="29.25" customHeight="1" x14ac:dyDescent="0.3">
      <c r="A326" s="28"/>
      <c r="B326" s="29"/>
      <c r="C326" s="29"/>
      <c r="D326" s="29"/>
      <c r="E326" s="29"/>
      <c r="F326" s="29"/>
      <c r="G326" s="29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30"/>
      <c r="AB326" s="30"/>
      <c r="AC326" s="30"/>
      <c r="AD326" s="30"/>
      <c r="AE326" s="32"/>
      <c r="AF326" s="32"/>
      <c r="AG326" s="32"/>
      <c r="AH326" s="34"/>
      <c r="AI326" s="33"/>
      <c r="AJ326" s="33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28"/>
      <c r="AV326" s="28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28"/>
      <c r="BH326" s="28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28"/>
      <c r="BT326" s="28"/>
      <c r="BU326" s="35"/>
      <c r="BV326" s="36"/>
      <c r="BW326" s="35"/>
      <c r="BX326" s="36"/>
      <c r="BY326" s="35"/>
      <c r="BZ326" s="36"/>
      <c r="CA326" s="34"/>
      <c r="CB326" s="34"/>
      <c r="CC326" s="34"/>
      <c r="CD326" s="37"/>
      <c r="CE326" s="37"/>
      <c r="CF326" s="38"/>
      <c r="CG326" s="40"/>
      <c r="CH326" s="39"/>
      <c r="CI326" s="40"/>
      <c r="CJ326" s="39"/>
      <c r="CK326" s="41"/>
      <c r="CL326" s="41"/>
      <c r="CM326" s="46"/>
      <c r="CN326" s="46"/>
      <c r="CO326" s="114"/>
      <c r="CP326" s="46"/>
      <c r="CQ326" s="114"/>
      <c r="CR326" s="47"/>
      <c r="CS326" s="48"/>
      <c r="CT326" s="41"/>
      <c r="CU326" s="41"/>
      <c r="CV326" s="41"/>
      <c r="CW326" s="42"/>
      <c r="CX326" s="42"/>
      <c r="CY326" s="43"/>
      <c r="CZ326" s="44"/>
      <c r="DA326" s="45"/>
    </row>
    <row r="327" spans="1:105" s="2" customFormat="1" ht="29.25" customHeight="1" x14ac:dyDescent="0.3">
      <c r="A327" s="28"/>
      <c r="B327" s="29"/>
      <c r="C327" s="29"/>
      <c r="D327" s="29"/>
      <c r="E327" s="29"/>
      <c r="F327" s="29"/>
      <c r="G327" s="29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30"/>
      <c r="AB327" s="30"/>
      <c r="AC327" s="30"/>
      <c r="AD327" s="30"/>
      <c r="AE327" s="32"/>
      <c r="AF327" s="32"/>
      <c r="AG327" s="32"/>
      <c r="AH327" s="34"/>
      <c r="AI327" s="33"/>
      <c r="AJ327" s="33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28"/>
      <c r="AV327" s="28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28"/>
      <c r="BH327" s="28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28"/>
      <c r="BT327" s="28"/>
      <c r="BU327" s="35"/>
      <c r="BV327" s="36"/>
      <c r="BW327" s="35"/>
      <c r="BX327" s="36"/>
      <c r="BY327" s="35"/>
      <c r="BZ327" s="36"/>
      <c r="CA327" s="34"/>
      <c r="CB327" s="34"/>
      <c r="CC327" s="34"/>
      <c r="CD327" s="37"/>
      <c r="CE327" s="37"/>
      <c r="CF327" s="38"/>
      <c r="CG327" s="40"/>
      <c r="CH327" s="39"/>
      <c r="CI327" s="40"/>
      <c r="CJ327" s="39"/>
      <c r="CK327" s="41"/>
      <c r="CL327" s="41"/>
      <c r="CM327" s="46"/>
      <c r="CN327" s="46"/>
      <c r="CO327" s="114"/>
      <c r="CP327" s="46"/>
      <c r="CQ327" s="114"/>
      <c r="CR327" s="47"/>
      <c r="CS327" s="48"/>
      <c r="CT327" s="41"/>
      <c r="CU327" s="41"/>
      <c r="CV327" s="41"/>
      <c r="CW327" s="42"/>
      <c r="CX327" s="42"/>
      <c r="CY327" s="43"/>
      <c r="CZ327" s="44"/>
      <c r="DA327" s="45"/>
    </row>
    <row r="328" spans="1:105" s="2" customFormat="1" ht="29.25" customHeight="1" x14ac:dyDescent="0.3">
      <c r="A328" s="28"/>
      <c r="B328" s="29"/>
      <c r="C328" s="29"/>
      <c r="D328" s="29"/>
      <c r="E328" s="29"/>
      <c r="F328" s="29"/>
      <c r="G328" s="29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30"/>
      <c r="AB328" s="30"/>
      <c r="AC328" s="30"/>
      <c r="AD328" s="30"/>
      <c r="AE328" s="32"/>
      <c r="AF328" s="32"/>
      <c r="AG328" s="32"/>
      <c r="AH328" s="34"/>
      <c r="AI328" s="33"/>
      <c r="AJ328" s="33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28"/>
      <c r="AV328" s="28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28"/>
      <c r="BH328" s="28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28"/>
      <c r="BT328" s="28"/>
      <c r="BU328" s="35"/>
      <c r="BV328" s="36"/>
      <c r="BW328" s="35"/>
      <c r="BX328" s="36"/>
      <c r="BY328" s="35"/>
      <c r="BZ328" s="36"/>
      <c r="CA328" s="34"/>
      <c r="CB328" s="34"/>
      <c r="CC328" s="34"/>
      <c r="CD328" s="37"/>
      <c r="CE328" s="37"/>
      <c r="CF328" s="38"/>
      <c r="CG328" s="40"/>
      <c r="CH328" s="39"/>
      <c r="CI328" s="40"/>
      <c r="CJ328" s="39"/>
      <c r="CK328" s="41"/>
      <c r="CL328" s="41"/>
      <c r="CM328" s="46"/>
      <c r="CN328" s="46"/>
      <c r="CO328" s="114"/>
      <c r="CP328" s="46"/>
      <c r="CQ328" s="114"/>
      <c r="CR328" s="47"/>
      <c r="CS328" s="48"/>
      <c r="CT328" s="41"/>
      <c r="CU328" s="41"/>
      <c r="CV328" s="41"/>
      <c r="CW328" s="42"/>
      <c r="CX328" s="42"/>
      <c r="CY328" s="43"/>
      <c r="CZ328" s="44"/>
      <c r="DA328" s="45"/>
    </row>
    <row r="329" spans="1:105" s="2" customFormat="1" ht="29.25" customHeight="1" x14ac:dyDescent="0.3">
      <c r="A329" s="28"/>
      <c r="B329" s="29"/>
      <c r="C329" s="29"/>
      <c r="D329" s="29"/>
      <c r="E329" s="29"/>
      <c r="F329" s="29"/>
      <c r="G329" s="29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30"/>
      <c r="AB329" s="30"/>
      <c r="AC329" s="30"/>
      <c r="AD329" s="30"/>
      <c r="AE329" s="32"/>
      <c r="AF329" s="32"/>
      <c r="AG329" s="32"/>
      <c r="AH329" s="34"/>
      <c r="AI329" s="33"/>
      <c r="AJ329" s="33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28"/>
      <c r="AV329" s="28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28"/>
      <c r="BH329" s="28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28"/>
      <c r="BT329" s="28"/>
      <c r="BU329" s="35"/>
      <c r="BV329" s="36"/>
      <c r="BW329" s="35"/>
      <c r="BX329" s="36"/>
      <c r="BY329" s="35"/>
      <c r="BZ329" s="36"/>
      <c r="CA329" s="34"/>
      <c r="CB329" s="34"/>
      <c r="CC329" s="34"/>
      <c r="CD329" s="37"/>
      <c r="CE329" s="37"/>
      <c r="CF329" s="38"/>
      <c r="CG329" s="40"/>
      <c r="CH329" s="39"/>
      <c r="CI329" s="40"/>
      <c r="CJ329" s="39"/>
      <c r="CK329" s="41"/>
      <c r="CL329" s="41"/>
      <c r="CM329" s="46"/>
      <c r="CN329" s="46"/>
      <c r="CO329" s="114"/>
      <c r="CP329" s="46"/>
      <c r="CQ329" s="114"/>
      <c r="CR329" s="47"/>
      <c r="CS329" s="48"/>
      <c r="CT329" s="41"/>
      <c r="CU329" s="41"/>
      <c r="CV329" s="41"/>
      <c r="CW329" s="42"/>
      <c r="CX329" s="42"/>
      <c r="CY329" s="43"/>
      <c r="CZ329" s="44"/>
      <c r="DA329" s="45"/>
    </row>
    <row r="330" spans="1:105" s="2" customFormat="1" ht="29.25" customHeight="1" x14ac:dyDescent="0.3">
      <c r="A330" s="28"/>
      <c r="B330" s="29"/>
      <c r="C330" s="29"/>
      <c r="D330" s="29"/>
      <c r="E330" s="29"/>
      <c r="F330" s="29"/>
      <c r="G330" s="29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30"/>
      <c r="AB330" s="30"/>
      <c r="AC330" s="30"/>
      <c r="AD330" s="30"/>
      <c r="AE330" s="32"/>
      <c r="AF330" s="32"/>
      <c r="AG330" s="32"/>
      <c r="AH330" s="34"/>
      <c r="AI330" s="33"/>
      <c r="AJ330" s="33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28"/>
      <c r="AV330" s="28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28"/>
      <c r="BH330" s="28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28"/>
      <c r="BT330" s="28"/>
      <c r="BU330" s="35"/>
      <c r="BV330" s="36"/>
      <c r="BW330" s="35"/>
      <c r="BX330" s="36"/>
      <c r="BY330" s="35"/>
      <c r="BZ330" s="36"/>
      <c r="CA330" s="34"/>
      <c r="CB330" s="34"/>
      <c r="CC330" s="34"/>
      <c r="CD330" s="37"/>
      <c r="CE330" s="37"/>
      <c r="CF330" s="38"/>
      <c r="CG330" s="40"/>
      <c r="CH330" s="39"/>
      <c r="CI330" s="40"/>
      <c r="CJ330" s="39"/>
      <c r="CK330" s="41"/>
      <c r="CL330" s="41"/>
      <c r="CM330" s="46"/>
      <c r="CN330" s="46"/>
      <c r="CO330" s="114"/>
      <c r="CP330" s="46"/>
      <c r="CQ330" s="114"/>
      <c r="CR330" s="47"/>
      <c r="CS330" s="48"/>
      <c r="CT330" s="41"/>
      <c r="CU330" s="41"/>
      <c r="CV330" s="41"/>
      <c r="CW330" s="42"/>
      <c r="CX330" s="42"/>
      <c r="CY330" s="43"/>
      <c r="CZ330" s="44"/>
      <c r="DA330" s="45"/>
    </row>
    <row r="331" spans="1:105" s="2" customFormat="1" ht="29.25" customHeight="1" x14ac:dyDescent="0.3">
      <c r="A331" s="28"/>
      <c r="B331" s="29"/>
      <c r="C331" s="29"/>
      <c r="D331" s="29"/>
      <c r="E331" s="29"/>
      <c r="F331" s="29"/>
      <c r="G331" s="29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30"/>
      <c r="AB331" s="30"/>
      <c r="AC331" s="30"/>
      <c r="AD331" s="30"/>
      <c r="AE331" s="32"/>
      <c r="AF331" s="32"/>
      <c r="AG331" s="32"/>
      <c r="AH331" s="34"/>
      <c r="AI331" s="33"/>
      <c r="AJ331" s="33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28"/>
      <c r="AV331" s="28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28"/>
      <c r="BH331" s="28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28"/>
      <c r="BT331" s="28"/>
      <c r="BU331" s="35"/>
      <c r="BV331" s="36"/>
      <c r="BW331" s="35"/>
      <c r="BX331" s="36"/>
      <c r="BY331" s="35"/>
      <c r="BZ331" s="36"/>
      <c r="CA331" s="34"/>
      <c r="CB331" s="34"/>
      <c r="CC331" s="34"/>
      <c r="CD331" s="37"/>
      <c r="CE331" s="37"/>
      <c r="CF331" s="38"/>
      <c r="CG331" s="40"/>
      <c r="CH331" s="39"/>
      <c r="CI331" s="40"/>
      <c r="CJ331" s="39"/>
      <c r="CK331" s="41"/>
      <c r="CL331" s="41"/>
      <c r="CM331" s="46"/>
      <c r="CN331" s="46"/>
      <c r="CO331" s="114"/>
      <c r="CP331" s="46"/>
      <c r="CQ331" s="114"/>
      <c r="CR331" s="47"/>
      <c r="CS331" s="48"/>
      <c r="CT331" s="41"/>
      <c r="CU331" s="41"/>
      <c r="CV331" s="41"/>
      <c r="CW331" s="42"/>
      <c r="CX331" s="42"/>
      <c r="CY331" s="43"/>
      <c r="CZ331" s="44"/>
      <c r="DA331" s="45"/>
    </row>
    <row r="332" spans="1:105" s="2" customFormat="1" ht="29.25" customHeight="1" x14ac:dyDescent="0.3">
      <c r="A332" s="28"/>
      <c r="B332" s="29"/>
      <c r="C332" s="29"/>
      <c r="D332" s="29"/>
      <c r="E332" s="29"/>
      <c r="F332" s="29"/>
      <c r="G332" s="29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30"/>
      <c r="AB332" s="30"/>
      <c r="AC332" s="30"/>
      <c r="AD332" s="30"/>
      <c r="AE332" s="32"/>
      <c r="AF332" s="32"/>
      <c r="AG332" s="32"/>
      <c r="AH332" s="34"/>
      <c r="AI332" s="33"/>
      <c r="AJ332" s="33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28"/>
      <c r="AV332" s="28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28"/>
      <c r="BH332" s="28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28"/>
      <c r="BT332" s="28"/>
      <c r="BU332" s="35"/>
      <c r="BV332" s="36"/>
      <c r="BW332" s="35"/>
      <c r="BX332" s="36"/>
      <c r="BY332" s="35"/>
      <c r="BZ332" s="36"/>
      <c r="CA332" s="34"/>
      <c r="CB332" s="34"/>
      <c r="CC332" s="34"/>
      <c r="CD332" s="37"/>
      <c r="CE332" s="37"/>
      <c r="CF332" s="38"/>
      <c r="CG332" s="40"/>
      <c r="CH332" s="39"/>
      <c r="CI332" s="40"/>
      <c r="CJ332" s="39"/>
      <c r="CK332" s="41"/>
      <c r="CL332" s="41"/>
      <c r="CM332" s="46"/>
      <c r="CN332" s="46"/>
      <c r="CO332" s="114"/>
      <c r="CP332" s="46"/>
      <c r="CQ332" s="114"/>
      <c r="CR332" s="47"/>
      <c r="CS332" s="48"/>
      <c r="CT332" s="41"/>
      <c r="CU332" s="41"/>
      <c r="CV332" s="41"/>
      <c r="CW332" s="42"/>
      <c r="CX332" s="42"/>
      <c r="CY332" s="43"/>
      <c r="CZ332" s="44"/>
      <c r="DA332" s="45"/>
    </row>
    <row r="333" spans="1:105" s="2" customFormat="1" ht="29.25" customHeight="1" x14ac:dyDescent="0.3">
      <c r="A333" s="28"/>
      <c r="B333" s="29"/>
      <c r="C333" s="29"/>
      <c r="D333" s="29"/>
      <c r="E333" s="29"/>
      <c r="F333" s="29"/>
      <c r="G333" s="29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30"/>
      <c r="AB333" s="30"/>
      <c r="AC333" s="30"/>
      <c r="AD333" s="30"/>
      <c r="AE333" s="32"/>
      <c r="AF333" s="32"/>
      <c r="AG333" s="32"/>
      <c r="AH333" s="34"/>
      <c r="AI333" s="33"/>
      <c r="AJ333" s="33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28"/>
      <c r="AV333" s="28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28"/>
      <c r="BH333" s="28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28"/>
      <c r="BT333" s="28"/>
      <c r="BU333" s="35"/>
      <c r="BV333" s="36"/>
      <c r="BW333" s="35"/>
      <c r="BX333" s="36"/>
      <c r="BY333" s="35"/>
      <c r="BZ333" s="36"/>
      <c r="CA333" s="34"/>
      <c r="CB333" s="34"/>
      <c r="CC333" s="34"/>
      <c r="CD333" s="37"/>
      <c r="CE333" s="37"/>
      <c r="CF333" s="38"/>
      <c r="CG333" s="40"/>
      <c r="CH333" s="39"/>
      <c r="CI333" s="40"/>
      <c r="CJ333" s="39"/>
      <c r="CK333" s="41"/>
      <c r="CL333" s="41"/>
      <c r="CM333" s="46"/>
      <c r="CN333" s="46"/>
      <c r="CO333" s="114"/>
      <c r="CP333" s="46"/>
      <c r="CQ333" s="114"/>
      <c r="CR333" s="47"/>
      <c r="CS333" s="48"/>
      <c r="CT333" s="41"/>
      <c r="CU333" s="41"/>
      <c r="CV333" s="41"/>
      <c r="CW333" s="42"/>
      <c r="CX333" s="42"/>
      <c r="CY333" s="43"/>
      <c r="CZ333" s="44"/>
      <c r="DA333" s="45"/>
    </row>
    <row r="334" spans="1:105" s="2" customFormat="1" ht="29.25" customHeight="1" x14ac:dyDescent="0.3">
      <c r="A334" s="28"/>
      <c r="B334" s="29"/>
      <c r="C334" s="29"/>
      <c r="D334" s="29"/>
      <c r="E334" s="29"/>
      <c r="F334" s="29"/>
      <c r="G334" s="29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30"/>
      <c r="AB334" s="30"/>
      <c r="AC334" s="30"/>
      <c r="AD334" s="30"/>
      <c r="AE334" s="32"/>
      <c r="AF334" s="32"/>
      <c r="AG334" s="32"/>
      <c r="AH334" s="34"/>
      <c r="AI334" s="33"/>
      <c r="AJ334" s="33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28"/>
      <c r="AV334" s="28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28"/>
      <c r="BH334" s="28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28"/>
      <c r="BT334" s="28"/>
      <c r="BU334" s="35"/>
      <c r="BV334" s="36"/>
      <c r="BW334" s="35"/>
      <c r="BX334" s="36"/>
      <c r="BY334" s="35"/>
      <c r="BZ334" s="36"/>
      <c r="CA334" s="34"/>
      <c r="CB334" s="34"/>
      <c r="CC334" s="34"/>
      <c r="CD334" s="37"/>
      <c r="CE334" s="37"/>
      <c r="CF334" s="38"/>
      <c r="CG334" s="40"/>
      <c r="CH334" s="39"/>
      <c r="CI334" s="40"/>
      <c r="CJ334" s="39"/>
      <c r="CK334" s="41"/>
      <c r="CL334" s="41"/>
      <c r="CM334" s="46"/>
      <c r="CN334" s="46"/>
      <c r="CO334" s="114"/>
      <c r="CP334" s="46"/>
      <c r="CQ334" s="114"/>
      <c r="CR334" s="47"/>
      <c r="CS334" s="48"/>
      <c r="CT334" s="41"/>
      <c r="CU334" s="41"/>
      <c r="CV334" s="41"/>
      <c r="CW334" s="42"/>
      <c r="CX334" s="42"/>
      <c r="CY334" s="43"/>
      <c r="CZ334" s="44"/>
      <c r="DA334" s="45"/>
    </row>
    <row r="335" spans="1:105" s="2" customFormat="1" ht="29.25" customHeight="1" x14ac:dyDescent="0.3">
      <c r="A335" s="28"/>
      <c r="B335" s="29"/>
      <c r="C335" s="29"/>
      <c r="D335" s="29"/>
      <c r="E335" s="29"/>
      <c r="F335" s="29"/>
      <c r="G335" s="29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30"/>
      <c r="AB335" s="30"/>
      <c r="AC335" s="30"/>
      <c r="AD335" s="30"/>
      <c r="AE335" s="32"/>
      <c r="AF335" s="32"/>
      <c r="AG335" s="32"/>
      <c r="AH335" s="34"/>
      <c r="AI335" s="33"/>
      <c r="AJ335" s="33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28"/>
      <c r="AV335" s="28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28"/>
      <c r="BH335" s="28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28"/>
      <c r="BT335" s="28"/>
      <c r="BU335" s="35"/>
      <c r="BV335" s="36"/>
      <c r="BW335" s="35"/>
      <c r="BX335" s="36"/>
      <c r="BY335" s="35"/>
      <c r="BZ335" s="36"/>
      <c r="CA335" s="34"/>
      <c r="CB335" s="34"/>
      <c r="CC335" s="34"/>
      <c r="CD335" s="37"/>
      <c r="CE335" s="37"/>
      <c r="CF335" s="38"/>
      <c r="CG335" s="40"/>
      <c r="CH335" s="39"/>
      <c r="CI335" s="40"/>
      <c r="CJ335" s="39"/>
      <c r="CK335" s="41"/>
      <c r="CL335" s="41"/>
      <c r="CM335" s="46"/>
      <c r="CN335" s="46"/>
      <c r="CO335" s="114"/>
      <c r="CP335" s="46"/>
      <c r="CQ335" s="114"/>
      <c r="CR335" s="47"/>
      <c r="CS335" s="48"/>
      <c r="CT335" s="41"/>
      <c r="CU335" s="41"/>
      <c r="CV335" s="41"/>
      <c r="CW335" s="42"/>
      <c r="CX335" s="42"/>
      <c r="CY335" s="43"/>
      <c r="CZ335" s="44"/>
      <c r="DA335" s="45"/>
    </row>
    <row r="336" spans="1:105" s="2" customFormat="1" ht="29.25" customHeight="1" x14ac:dyDescent="0.3">
      <c r="A336" s="28"/>
      <c r="B336" s="29"/>
      <c r="C336" s="29"/>
      <c r="D336" s="29"/>
      <c r="E336" s="29"/>
      <c r="F336" s="29"/>
      <c r="G336" s="29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30"/>
      <c r="AB336" s="30"/>
      <c r="AC336" s="30"/>
      <c r="AD336" s="30"/>
      <c r="AE336" s="32"/>
      <c r="AF336" s="32"/>
      <c r="AG336" s="32"/>
      <c r="AH336" s="34"/>
      <c r="AI336" s="33"/>
      <c r="AJ336" s="33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28"/>
      <c r="AV336" s="28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28"/>
      <c r="BH336" s="28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28"/>
      <c r="BT336" s="28"/>
      <c r="BU336" s="35"/>
      <c r="BV336" s="36"/>
      <c r="BW336" s="35"/>
      <c r="BX336" s="36"/>
      <c r="BY336" s="35"/>
      <c r="BZ336" s="36"/>
      <c r="CA336" s="34"/>
      <c r="CB336" s="34"/>
      <c r="CC336" s="34"/>
      <c r="CD336" s="37"/>
      <c r="CE336" s="37"/>
      <c r="CF336" s="38"/>
      <c r="CG336" s="40"/>
      <c r="CH336" s="39"/>
      <c r="CI336" s="40"/>
      <c r="CJ336" s="39"/>
      <c r="CK336" s="41"/>
      <c r="CL336" s="41"/>
      <c r="CM336" s="46"/>
      <c r="CN336" s="46"/>
      <c r="CO336" s="114"/>
      <c r="CP336" s="46"/>
      <c r="CQ336" s="114"/>
      <c r="CR336" s="47"/>
      <c r="CS336" s="48"/>
      <c r="CT336" s="41"/>
      <c r="CU336" s="41"/>
      <c r="CV336" s="41"/>
      <c r="CW336" s="42"/>
      <c r="CX336" s="42"/>
      <c r="CY336" s="43"/>
      <c r="CZ336" s="44"/>
      <c r="DA336" s="45"/>
    </row>
    <row r="337" spans="1:107" s="2" customFormat="1" ht="29.25" customHeight="1" x14ac:dyDescent="0.3">
      <c r="A337" s="28"/>
      <c r="B337" s="29"/>
      <c r="C337" s="29"/>
      <c r="D337" s="29"/>
      <c r="E337" s="29"/>
      <c r="F337" s="29"/>
      <c r="G337" s="29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30"/>
      <c r="AB337" s="30"/>
      <c r="AC337" s="30"/>
      <c r="AD337" s="30"/>
      <c r="AE337" s="32"/>
      <c r="AF337" s="32"/>
      <c r="AG337" s="32"/>
      <c r="AH337" s="34"/>
      <c r="AI337" s="33"/>
      <c r="AJ337" s="33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28"/>
      <c r="AV337" s="28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28"/>
      <c r="BH337" s="28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28"/>
      <c r="BT337" s="28"/>
      <c r="BU337" s="35"/>
      <c r="BV337" s="36"/>
      <c r="BW337" s="35"/>
      <c r="BX337" s="36"/>
      <c r="BY337" s="35"/>
      <c r="BZ337" s="36"/>
      <c r="CA337" s="34"/>
      <c r="CB337" s="34"/>
      <c r="CC337" s="34"/>
      <c r="CD337" s="37"/>
      <c r="CE337" s="37"/>
      <c r="CF337" s="38"/>
      <c r="CG337" s="40"/>
      <c r="CH337" s="39"/>
      <c r="CI337" s="40"/>
      <c r="CJ337" s="39"/>
      <c r="CK337" s="41"/>
      <c r="CL337" s="41"/>
      <c r="CM337" s="46"/>
      <c r="CN337" s="46"/>
      <c r="CO337" s="114"/>
      <c r="CP337" s="46"/>
      <c r="CQ337" s="114"/>
      <c r="CR337" s="47"/>
      <c r="CS337" s="48"/>
      <c r="CT337" s="41"/>
      <c r="CU337" s="41"/>
      <c r="CV337" s="41"/>
      <c r="CW337" s="42"/>
      <c r="CX337" s="42"/>
      <c r="CY337" s="43"/>
      <c r="CZ337" s="44"/>
      <c r="DA337" s="45"/>
    </row>
    <row r="338" spans="1:107" s="2" customFormat="1" ht="29.25" customHeight="1" x14ac:dyDescent="0.3">
      <c r="A338" s="28"/>
      <c r="B338" s="29"/>
      <c r="C338" s="29"/>
      <c r="D338" s="29"/>
      <c r="E338" s="29"/>
      <c r="F338" s="29"/>
      <c r="G338" s="29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30"/>
      <c r="AB338" s="30"/>
      <c r="AC338" s="30"/>
      <c r="AD338" s="30"/>
      <c r="AE338" s="32"/>
      <c r="AF338" s="32"/>
      <c r="AG338" s="32"/>
      <c r="AH338" s="34"/>
      <c r="AI338" s="33"/>
      <c r="AJ338" s="33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28"/>
      <c r="AV338" s="28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28"/>
      <c r="BH338" s="28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28"/>
      <c r="BT338" s="28"/>
      <c r="BU338" s="35"/>
      <c r="BV338" s="36"/>
      <c r="BW338" s="35"/>
      <c r="BX338" s="36"/>
      <c r="BY338" s="35"/>
      <c r="BZ338" s="36"/>
      <c r="CA338" s="34"/>
      <c r="CB338" s="34"/>
      <c r="CC338" s="34"/>
      <c r="CD338" s="37"/>
      <c r="CE338" s="37"/>
      <c r="CF338" s="38"/>
      <c r="CG338" s="40"/>
      <c r="CH338" s="39"/>
      <c r="CI338" s="40"/>
      <c r="CJ338" s="39"/>
      <c r="CK338" s="41"/>
      <c r="CL338" s="41"/>
      <c r="CM338" s="46"/>
      <c r="CN338" s="46"/>
      <c r="CO338" s="114"/>
      <c r="CP338" s="46"/>
      <c r="CQ338" s="114"/>
      <c r="CR338" s="47"/>
      <c r="CS338" s="48"/>
      <c r="CT338" s="41"/>
      <c r="CU338" s="41"/>
      <c r="CV338" s="41"/>
      <c r="CW338" s="42"/>
      <c r="CX338" s="42"/>
      <c r="CY338" s="43"/>
      <c r="CZ338" s="44"/>
      <c r="DA338" s="45"/>
    </row>
    <row r="339" spans="1:107" s="2" customFormat="1" ht="29.25" customHeight="1" x14ac:dyDescent="0.3">
      <c r="A339" s="28"/>
      <c r="B339" s="29"/>
      <c r="C339" s="29"/>
      <c r="D339" s="29"/>
      <c r="E339" s="29"/>
      <c r="F339" s="29"/>
      <c r="G339" s="29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30"/>
      <c r="AB339" s="30"/>
      <c r="AC339" s="30"/>
      <c r="AD339" s="30"/>
      <c r="AE339" s="32"/>
      <c r="AF339" s="32"/>
      <c r="AG339" s="32"/>
      <c r="AH339" s="34"/>
      <c r="AI339" s="33"/>
      <c r="AJ339" s="33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28"/>
      <c r="AV339" s="28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28"/>
      <c r="BH339" s="28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28"/>
      <c r="BT339" s="28"/>
      <c r="BU339" s="35"/>
      <c r="BV339" s="36"/>
      <c r="BW339" s="35"/>
      <c r="BX339" s="36"/>
      <c r="BY339" s="35"/>
      <c r="BZ339" s="36"/>
      <c r="CA339" s="34"/>
      <c r="CB339" s="34"/>
      <c r="CC339" s="34"/>
      <c r="CD339" s="37"/>
      <c r="CE339" s="37"/>
      <c r="CF339" s="38"/>
      <c r="CG339" s="40"/>
      <c r="CH339" s="39"/>
      <c r="CI339" s="40"/>
      <c r="CJ339" s="39"/>
      <c r="CK339" s="41"/>
      <c r="CL339" s="41"/>
      <c r="CM339" s="46"/>
      <c r="CN339" s="46"/>
      <c r="CO339" s="114"/>
      <c r="CP339" s="46"/>
      <c r="CQ339" s="114"/>
      <c r="CR339" s="47"/>
      <c r="CS339" s="48"/>
      <c r="CT339" s="41"/>
      <c r="CU339" s="41"/>
      <c r="CV339" s="41"/>
      <c r="CW339" s="42"/>
      <c r="CX339" s="42"/>
      <c r="CY339" s="43"/>
      <c r="CZ339" s="44"/>
      <c r="DA339" s="45"/>
    </row>
    <row r="340" spans="1:107" s="2" customFormat="1" ht="29.25" customHeight="1" x14ac:dyDescent="0.3">
      <c r="A340" s="28"/>
      <c r="B340" s="29"/>
      <c r="C340" s="29"/>
      <c r="D340" s="29"/>
      <c r="E340" s="29"/>
      <c r="F340" s="29"/>
      <c r="G340" s="29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30"/>
      <c r="AB340" s="30"/>
      <c r="AC340" s="30"/>
      <c r="AD340" s="30"/>
      <c r="AE340" s="32"/>
      <c r="AF340" s="32"/>
      <c r="AG340" s="32"/>
      <c r="AH340" s="34"/>
      <c r="AI340" s="33"/>
      <c r="AJ340" s="33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28"/>
      <c r="AV340" s="28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28"/>
      <c r="BH340" s="28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28"/>
      <c r="BT340" s="28"/>
      <c r="BU340" s="35"/>
      <c r="BV340" s="36"/>
      <c r="BW340" s="35"/>
      <c r="BX340" s="36"/>
      <c r="BY340" s="35"/>
      <c r="BZ340" s="36"/>
      <c r="CA340" s="34"/>
      <c r="CB340" s="34"/>
      <c r="CC340" s="34"/>
      <c r="CD340" s="37"/>
      <c r="CE340" s="37"/>
      <c r="CF340" s="38"/>
      <c r="CG340" s="40"/>
      <c r="CH340" s="39"/>
      <c r="CI340" s="40"/>
      <c r="CJ340" s="39"/>
      <c r="CK340" s="41"/>
      <c r="CL340" s="41"/>
      <c r="CM340" s="46"/>
      <c r="CN340" s="46"/>
      <c r="CO340" s="114"/>
      <c r="CP340" s="46"/>
      <c r="CQ340" s="114"/>
      <c r="CR340" s="47"/>
      <c r="CS340" s="48"/>
      <c r="CT340" s="41"/>
      <c r="CU340" s="41"/>
      <c r="CV340" s="41"/>
      <c r="CW340" s="42"/>
      <c r="CX340" s="42"/>
      <c r="CY340" s="43"/>
      <c r="CZ340" s="44"/>
      <c r="DA340" s="45"/>
    </row>
    <row r="341" spans="1:107" s="2" customFormat="1" ht="29.25" customHeight="1" x14ac:dyDescent="0.3">
      <c r="A341" s="28"/>
      <c r="B341" s="29"/>
      <c r="C341" s="29"/>
      <c r="D341" s="29"/>
      <c r="E341" s="29"/>
      <c r="F341" s="29"/>
      <c r="G341" s="29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30"/>
      <c r="AB341" s="30"/>
      <c r="AC341" s="30"/>
      <c r="AD341" s="30"/>
      <c r="AE341" s="32"/>
      <c r="AF341" s="32"/>
      <c r="AG341" s="32"/>
      <c r="AH341" s="34"/>
      <c r="AI341" s="33"/>
      <c r="AJ341" s="33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28"/>
      <c r="AV341" s="28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28"/>
      <c r="BH341" s="28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28"/>
      <c r="BT341" s="28"/>
      <c r="BU341" s="35"/>
      <c r="BV341" s="36"/>
      <c r="BW341" s="35"/>
      <c r="BX341" s="36"/>
      <c r="BY341" s="35"/>
      <c r="BZ341" s="36"/>
      <c r="CA341" s="34"/>
      <c r="CB341" s="34"/>
      <c r="CC341" s="34"/>
      <c r="CD341" s="37"/>
      <c r="CE341" s="37"/>
      <c r="CF341" s="38"/>
      <c r="CG341" s="40"/>
      <c r="CH341" s="39"/>
      <c r="CI341" s="40"/>
      <c r="CJ341" s="39"/>
      <c r="CK341" s="41"/>
      <c r="CL341" s="41"/>
      <c r="CM341" s="46"/>
      <c r="CN341" s="46"/>
      <c r="CO341" s="114"/>
      <c r="CP341" s="46"/>
      <c r="CQ341" s="114"/>
      <c r="CR341" s="47"/>
      <c r="CS341" s="48"/>
      <c r="CT341" s="41"/>
      <c r="CU341" s="41"/>
      <c r="CV341" s="41"/>
      <c r="CW341" s="42"/>
      <c r="CX341" s="42"/>
      <c r="CY341" s="43"/>
      <c r="CZ341" s="44"/>
      <c r="DA341" s="45"/>
    </row>
    <row r="342" spans="1:107" s="2" customFormat="1" ht="29.25" customHeight="1" x14ac:dyDescent="0.3">
      <c r="A342" s="28"/>
      <c r="B342" s="29"/>
      <c r="C342" s="29"/>
      <c r="D342" s="29"/>
      <c r="E342" s="29"/>
      <c r="F342" s="29"/>
      <c r="G342" s="29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30"/>
      <c r="AB342" s="30"/>
      <c r="AC342" s="30"/>
      <c r="AD342" s="30"/>
      <c r="AE342" s="32"/>
      <c r="AF342" s="32"/>
      <c r="AG342" s="32"/>
      <c r="AH342" s="34"/>
      <c r="AI342" s="33"/>
      <c r="AJ342" s="33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28"/>
      <c r="AV342" s="28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28"/>
      <c r="BH342" s="28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28"/>
      <c r="BT342" s="28"/>
      <c r="BU342" s="35"/>
      <c r="BV342" s="36"/>
      <c r="BW342" s="35"/>
      <c r="BX342" s="36"/>
      <c r="BY342" s="35"/>
      <c r="BZ342" s="36"/>
      <c r="CA342" s="34"/>
      <c r="CB342" s="34"/>
      <c r="CC342" s="34"/>
      <c r="CD342" s="37"/>
      <c r="CE342" s="37"/>
      <c r="CF342" s="38"/>
      <c r="CG342" s="40"/>
      <c r="CH342" s="39"/>
      <c r="CI342" s="40"/>
      <c r="CJ342" s="39"/>
      <c r="CK342" s="41"/>
      <c r="CL342" s="41"/>
      <c r="CM342" s="46"/>
      <c r="CN342" s="46"/>
      <c r="CO342" s="114"/>
      <c r="CP342" s="46"/>
      <c r="CQ342" s="114"/>
      <c r="CR342" s="47"/>
      <c r="CS342" s="48"/>
      <c r="CT342" s="41"/>
      <c r="CU342" s="41"/>
      <c r="CV342" s="41"/>
      <c r="CW342" s="42"/>
      <c r="CX342" s="42"/>
      <c r="CY342" s="43"/>
      <c r="CZ342" s="44"/>
      <c r="DA342" s="45"/>
    </row>
    <row r="343" spans="1:107" s="2" customFormat="1" ht="29.25" customHeight="1" x14ac:dyDescent="0.3">
      <c r="A343" s="28"/>
      <c r="B343" s="29"/>
      <c r="C343" s="29"/>
      <c r="D343" s="29"/>
      <c r="E343" s="29"/>
      <c r="F343" s="29"/>
      <c r="G343" s="29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30"/>
      <c r="AB343" s="30"/>
      <c r="AC343" s="30"/>
      <c r="AD343" s="30"/>
      <c r="AE343" s="32"/>
      <c r="AF343" s="32"/>
      <c r="AG343" s="32"/>
      <c r="AH343" s="34"/>
      <c r="AI343" s="33"/>
      <c r="AJ343" s="33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28"/>
      <c r="AV343" s="28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28"/>
      <c r="BH343" s="28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28"/>
      <c r="BT343" s="28"/>
      <c r="BU343" s="35"/>
      <c r="BV343" s="36"/>
      <c r="BW343" s="35"/>
      <c r="BX343" s="36"/>
      <c r="BY343" s="35"/>
      <c r="BZ343" s="36"/>
      <c r="CA343" s="34"/>
      <c r="CB343" s="34"/>
      <c r="CC343" s="34"/>
      <c r="CD343" s="37"/>
      <c r="CE343" s="37"/>
      <c r="CF343" s="38"/>
      <c r="CG343" s="40"/>
      <c r="CH343" s="39"/>
      <c r="CI343" s="40"/>
      <c r="CJ343" s="39"/>
      <c r="CK343" s="41"/>
      <c r="CL343" s="41"/>
      <c r="CM343" s="46"/>
      <c r="CN343" s="46"/>
      <c r="CO343" s="114"/>
      <c r="CP343" s="46"/>
      <c r="CQ343" s="114"/>
      <c r="CR343" s="47"/>
      <c r="CS343" s="48"/>
      <c r="CT343" s="41"/>
      <c r="CU343" s="41"/>
      <c r="CV343" s="41"/>
      <c r="CW343" s="42"/>
      <c r="CX343" s="42"/>
      <c r="CY343" s="43"/>
      <c r="CZ343" s="44"/>
      <c r="DA343" s="45"/>
    </row>
    <row r="344" spans="1:107" s="2" customFormat="1" ht="29.25" customHeight="1" x14ac:dyDescent="0.3">
      <c r="A344" s="28"/>
      <c r="B344" s="29"/>
      <c r="C344" s="29"/>
      <c r="D344" s="29"/>
      <c r="E344" s="29"/>
      <c r="F344" s="29"/>
      <c r="G344" s="29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30"/>
      <c r="AB344" s="30"/>
      <c r="AC344" s="30"/>
      <c r="AD344" s="30"/>
      <c r="AE344" s="32"/>
      <c r="AF344" s="32"/>
      <c r="AG344" s="32"/>
      <c r="AH344" s="34"/>
      <c r="AI344" s="33"/>
      <c r="AJ344" s="33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28"/>
      <c r="AV344" s="28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28"/>
      <c r="BH344" s="28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28"/>
      <c r="BT344" s="28"/>
      <c r="BU344" s="35"/>
      <c r="BV344" s="36"/>
      <c r="BW344" s="35"/>
      <c r="BX344" s="36"/>
      <c r="BY344" s="35"/>
      <c r="BZ344" s="36"/>
      <c r="CA344" s="34"/>
      <c r="CB344" s="34"/>
      <c r="CC344" s="34"/>
      <c r="CD344" s="37"/>
      <c r="CE344" s="37"/>
      <c r="CF344" s="38"/>
      <c r="CG344" s="40"/>
      <c r="CH344" s="39"/>
      <c r="CI344" s="40"/>
      <c r="CJ344" s="39"/>
      <c r="CK344" s="41"/>
      <c r="CL344" s="41"/>
      <c r="CM344" s="46"/>
      <c r="CN344" s="46"/>
      <c r="CO344" s="114"/>
      <c r="CP344" s="46"/>
      <c r="CQ344" s="114"/>
      <c r="CR344" s="47"/>
      <c r="CS344" s="48"/>
      <c r="CT344" s="41"/>
      <c r="CU344" s="41"/>
      <c r="CV344" s="41"/>
      <c r="CW344" s="42"/>
      <c r="CX344" s="42"/>
      <c r="CY344" s="43"/>
      <c r="CZ344" s="44"/>
      <c r="DA344" s="45"/>
    </row>
    <row r="345" spans="1:107" s="2" customFormat="1" ht="29.25" customHeight="1" x14ac:dyDescent="0.3">
      <c r="A345" s="28"/>
      <c r="B345" s="29"/>
      <c r="C345" s="29"/>
      <c r="D345" s="29"/>
      <c r="E345" s="29"/>
      <c r="F345" s="29"/>
      <c r="G345" s="29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30"/>
      <c r="AB345" s="30"/>
      <c r="AC345" s="30"/>
      <c r="AD345" s="30"/>
      <c r="AE345" s="32"/>
      <c r="AF345" s="32"/>
      <c r="AG345" s="32"/>
      <c r="AH345" s="34"/>
      <c r="AI345" s="33"/>
      <c r="AJ345" s="33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28"/>
      <c r="AV345" s="28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28"/>
      <c r="BH345" s="28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28"/>
      <c r="BT345" s="28"/>
      <c r="BU345" s="35"/>
      <c r="BV345" s="36"/>
      <c r="BW345" s="35"/>
      <c r="BX345" s="36"/>
      <c r="BY345" s="35"/>
      <c r="BZ345" s="36"/>
      <c r="CA345" s="34"/>
      <c r="CB345" s="34"/>
      <c r="CC345" s="34"/>
      <c r="CD345" s="37"/>
      <c r="CE345" s="37"/>
      <c r="CF345" s="38"/>
      <c r="CG345" s="40"/>
      <c r="CH345" s="39"/>
      <c r="CI345" s="40"/>
      <c r="CJ345" s="39"/>
      <c r="CK345" s="41"/>
      <c r="CL345" s="41"/>
      <c r="CM345" s="46"/>
      <c r="CN345" s="46"/>
      <c r="CO345" s="114"/>
      <c r="CP345" s="46"/>
      <c r="CQ345" s="114"/>
      <c r="CR345" s="47"/>
      <c r="CS345" s="48"/>
      <c r="CT345" s="41"/>
      <c r="CU345" s="41"/>
      <c r="CV345" s="41"/>
      <c r="CW345" s="42"/>
      <c r="CX345" s="42"/>
      <c r="CY345" s="43"/>
      <c r="CZ345" s="44"/>
      <c r="DA345" s="45"/>
    </row>
    <row r="346" spans="1:107" s="2" customFormat="1" ht="29.25" customHeight="1" x14ac:dyDescent="0.3">
      <c r="A346" s="28"/>
      <c r="B346" s="29"/>
      <c r="C346" s="29"/>
      <c r="D346" s="29"/>
      <c r="E346" s="29"/>
      <c r="F346" s="29"/>
      <c r="G346" s="29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30"/>
      <c r="AB346" s="30"/>
      <c r="AC346" s="30"/>
      <c r="AD346" s="30"/>
      <c r="AE346" s="32"/>
      <c r="AF346" s="32"/>
      <c r="AG346" s="32"/>
      <c r="AH346" s="34"/>
      <c r="AI346" s="33"/>
      <c r="AJ346" s="33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28"/>
      <c r="AV346" s="28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28"/>
      <c r="BH346" s="28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28"/>
      <c r="BT346" s="28"/>
      <c r="BU346" s="35"/>
      <c r="BV346" s="36"/>
      <c r="BW346" s="35"/>
      <c r="BX346" s="36"/>
      <c r="BY346" s="35"/>
      <c r="BZ346" s="36"/>
      <c r="CA346" s="34"/>
      <c r="CB346" s="34"/>
      <c r="CC346" s="34"/>
      <c r="CD346" s="37"/>
      <c r="CE346" s="37"/>
      <c r="CF346" s="38"/>
      <c r="CG346" s="40"/>
      <c r="CH346" s="39"/>
      <c r="CI346" s="40"/>
      <c r="CJ346" s="39"/>
      <c r="CK346" s="41"/>
      <c r="CL346" s="41"/>
      <c r="CM346" s="46"/>
      <c r="CN346" s="46"/>
      <c r="CO346" s="114"/>
      <c r="CP346" s="46"/>
      <c r="CQ346" s="114"/>
      <c r="CR346" s="47"/>
      <c r="CS346" s="48"/>
      <c r="CT346" s="41"/>
      <c r="CU346" s="41"/>
      <c r="CV346" s="41"/>
      <c r="CW346" s="42"/>
      <c r="CX346" s="42"/>
      <c r="CY346" s="43"/>
      <c r="CZ346" s="44"/>
      <c r="DA346" s="45"/>
    </row>
    <row r="347" spans="1:107" s="2" customFormat="1" ht="29.25" customHeight="1" x14ac:dyDescent="0.3">
      <c r="A347" s="28"/>
      <c r="B347" s="29"/>
      <c r="C347" s="29"/>
      <c r="D347" s="29"/>
      <c r="E347" s="29"/>
      <c r="F347" s="29"/>
      <c r="G347" s="29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30"/>
      <c r="AB347" s="30"/>
      <c r="AC347" s="30"/>
      <c r="AD347" s="30"/>
      <c r="AE347" s="32"/>
      <c r="AF347" s="32"/>
      <c r="AG347" s="32"/>
      <c r="AH347" s="34"/>
      <c r="AI347" s="33"/>
      <c r="AJ347" s="33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28"/>
      <c r="AV347" s="28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28"/>
      <c r="BH347" s="28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28"/>
      <c r="BT347" s="28"/>
      <c r="BU347" s="35"/>
      <c r="BV347" s="36"/>
      <c r="BW347" s="35"/>
      <c r="BX347" s="36"/>
      <c r="BY347" s="35"/>
      <c r="BZ347" s="36"/>
      <c r="CA347" s="34"/>
      <c r="CB347" s="34"/>
      <c r="CC347" s="34"/>
      <c r="CD347" s="37"/>
      <c r="CE347" s="37"/>
      <c r="CF347" s="38"/>
      <c r="CG347" s="40"/>
      <c r="CH347" s="39"/>
      <c r="CI347" s="40"/>
      <c r="CJ347" s="39"/>
      <c r="CK347" s="41"/>
      <c r="CL347" s="41"/>
      <c r="CM347" s="46"/>
      <c r="CN347" s="46"/>
      <c r="CO347" s="114"/>
      <c r="CP347" s="46"/>
      <c r="CQ347" s="114"/>
      <c r="CR347" s="47"/>
      <c r="CS347" s="48"/>
      <c r="CT347" s="41"/>
      <c r="CU347" s="41"/>
      <c r="CV347" s="41"/>
      <c r="CW347" s="42"/>
      <c r="CX347" s="42"/>
      <c r="CY347" s="43"/>
      <c r="CZ347" s="44"/>
      <c r="DA347" s="45"/>
    </row>
    <row r="348" spans="1:107" s="2" customFormat="1" ht="29.25" customHeight="1" x14ac:dyDescent="0.3">
      <c r="A348" s="28"/>
      <c r="B348" s="29"/>
      <c r="C348" s="29"/>
      <c r="D348" s="29"/>
      <c r="E348" s="29"/>
      <c r="F348" s="29"/>
      <c r="G348" s="29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30"/>
      <c r="AB348" s="30"/>
      <c r="AC348" s="30"/>
      <c r="AD348" s="30"/>
      <c r="AE348" s="32"/>
      <c r="AF348" s="32"/>
      <c r="AG348" s="32"/>
      <c r="AH348" s="34"/>
      <c r="AI348" s="33"/>
      <c r="AJ348" s="33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28"/>
      <c r="AV348" s="28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28"/>
      <c r="BH348" s="28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28"/>
      <c r="BT348" s="28"/>
      <c r="BU348" s="35"/>
      <c r="BV348" s="36"/>
      <c r="BW348" s="35"/>
      <c r="BX348" s="36"/>
      <c r="BY348" s="35"/>
      <c r="BZ348" s="36"/>
      <c r="CA348" s="34"/>
      <c r="CB348" s="34"/>
      <c r="CC348" s="34"/>
      <c r="CD348" s="37"/>
      <c r="CE348" s="37"/>
      <c r="CF348" s="38"/>
      <c r="CG348" s="40"/>
      <c r="CH348" s="39"/>
      <c r="CI348" s="40"/>
      <c r="CJ348" s="39"/>
      <c r="CK348" s="41"/>
      <c r="CL348" s="41"/>
      <c r="CM348" s="46"/>
      <c r="CN348" s="46"/>
      <c r="CO348" s="114"/>
      <c r="CP348" s="46"/>
      <c r="CQ348" s="114"/>
      <c r="CR348" s="47"/>
      <c r="CS348" s="48"/>
      <c r="CT348" s="41"/>
      <c r="CU348" s="41"/>
      <c r="CV348" s="41"/>
      <c r="CW348" s="42"/>
      <c r="CX348" s="42"/>
      <c r="CY348" s="43"/>
      <c r="CZ348" s="44"/>
      <c r="DA348" s="45"/>
    </row>
    <row r="349" spans="1:107" s="2" customFormat="1" ht="29.25" customHeight="1" x14ac:dyDescent="0.3">
      <c r="A349" s="28"/>
      <c r="B349" s="29"/>
      <c r="C349" s="29"/>
      <c r="D349" s="29"/>
      <c r="E349" s="29"/>
      <c r="F349" s="29"/>
      <c r="G349" s="29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30"/>
      <c r="AB349" s="30"/>
      <c r="AC349" s="30"/>
      <c r="AD349" s="30"/>
      <c r="AE349" s="32"/>
      <c r="AF349" s="32"/>
      <c r="AG349" s="32"/>
      <c r="AH349" s="34"/>
      <c r="AI349" s="33"/>
      <c r="AJ349" s="33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28"/>
      <c r="AV349" s="28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28"/>
      <c r="BH349" s="28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28"/>
      <c r="BT349" s="28"/>
      <c r="BU349" s="35"/>
      <c r="BV349" s="36"/>
      <c r="BW349" s="35"/>
      <c r="BX349" s="36"/>
      <c r="BY349" s="35"/>
      <c r="BZ349" s="36"/>
      <c r="CA349" s="34"/>
      <c r="CB349" s="34"/>
      <c r="CC349" s="34"/>
      <c r="CD349" s="37"/>
      <c r="CE349" s="37"/>
      <c r="CF349" s="38"/>
      <c r="CG349" s="40"/>
      <c r="CH349" s="39"/>
      <c r="CI349" s="40"/>
      <c r="CJ349" s="39"/>
      <c r="CK349" s="41"/>
      <c r="CL349" s="41"/>
      <c r="CM349" s="46"/>
      <c r="CN349" s="46"/>
      <c r="CO349" s="114"/>
      <c r="CP349" s="46"/>
      <c r="CQ349" s="114"/>
      <c r="CR349" s="47"/>
      <c r="CS349" s="48"/>
      <c r="CT349" s="41"/>
      <c r="CU349" s="41"/>
      <c r="CV349" s="41"/>
      <c r="CW349" s="42"/>
      <c r="CX349" s="42"/>
      <c r="CY349" s="43"/>
      <c r="CZ349" s="44"/>
      <c r="DA349" s="45"/>
    </row>
    <row r="350" spans="1:107" s="2" customFormat="1" ht="29.25" customHeight="1" x14ac:dyDescent="0.3">
      <c r="A350" s="28"/>
      <c r="B350" s="29"/>
      <c r="C350" s="29"/>
      <c r="D350" s="29"/>
      <c r="E350" s="29"/>
      <c r="F350" s="29"/>
      <c r="G350" s="29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30"/>
      <c r="AB350" s="30"/>
      <c r="AC350" s="30"/>
      <c r="AD350" s="30"/>
      <c r="AE350" s="32"/>
      <c r="AF350" s="32"/>
      <c r="AG350" s="32"/>
      <c r="AH350" s="34"/>
      <c r="AI350" s="33"/>
      <c r="AJ350" s="33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28"/>
      <c r="AV350" s="28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28"/>
      <c r="BH350" s="28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28"/>
      <c r="BT350" s="28"/>
      <c r="BU350" s="35"/>
      <c r="BV350" s="36"/>
      <c r="BW350" s="35"/>
      <c r="BX350" s="36"/>
      <c r="BY350" s="35"/>
      <c r="BZ350" s="36"/>
      <c r="CA350" s="34"/>
      <c r="CB350" s="34"/>
      <c r="CC350" s="34"/>
      <c r="CD350" s="37"/>
      <c r="CE350" s="37"/>
      <c r="CF350" s="38"/>
      <c r="CG350" s="40"/>
      <c r="CH350" s="39"/>
      <c r="CI350" s="40"/>
      <c r="CJ350" s="39"/>
      <c r="CK350" s="41"/>
      <c r="CL350" s="41"/>
      <c r="CM350" s="46"/>
      <c r="CN350" s="46"/>
      <c r="CO350" s="114"/>
      <c r="CP350" s="46"/>
      <c r="CQ350" s="114"/>
      <c r="CR350" s="47"/>
      <c r="CS350" s="48"/>
      <c r="CT350" s="41"/>
      <c r="CU350" s="41"/>
      <c r="CV350" s="41"/>
      <c r="CW350" s="42"/>
      <c r="CX350" s="42"/>
      <c r="CY350" s="43"/>
      <c r="CZ350" s="44"/>
      <c r="DA350" s="45"/>
      <c r="DB350" s="1"/>
      <c r="DC350" s="1"/>
    </row>
  </sheetData>
  <protectedRanges>
    <protectedRange sqref="G5 O5 W5 P1:AJ4 BT5:BZ5 AR1:AV4 AK5:AT5 AV5:BF5 BD1:BH4 BH5:BR5 BP1:CC4 BP15:CC65421 AK6:AN6 AP6:AZ6 BB6:BL6 BN6:BZ6 BD15:BH65421 P15:AJ65421 AR15:AV65421 BV7:BV14 BX7:BX14 AK7:BT14 BZ7:BZ14" name="Tartomány1"/>
    <protectedRange sqref="BU7:BU14" name="Tartomány1_2_1"/>
    <protectedRange sqref="BW7:BW14" name="Tartomány1_3_1_1_1_1_2"/>
    <protectedRange sqref="BY7:BY14" name="Tartomány1_5_1_1_1"/>
    <protectedRange sqref="AO6" name="Tartomány1_1"/>
    <protectedRange sqref="BA6" name="Tartomány1_2"/>
    <protectedRange sqref="BM6" name="Tartomány1_3"/>
  </protectedRanges>
  <sortState ref="A7:DC14">
    <sortCondition ref="DA7:DA14"/>
  </sortState>
  <mergeCells count="36">
    <mergeCell ref="CY4:DA5"/>
    <mergeCell ref="A5:A6"/>
    <mergeCell ref="B5:B6"/>
    <mergeCell ref="E5:F5"/>
    <mergeCell ref="G5:N5"/>
    <mergeCell ref="O5:V5"/>
    <mergeCell ref="W5:AD5"/>
    <mergeCell ref="CB5:CC5"/>
    <mergeCell ref="AE5:AE6"/>
    <mergeCell ref="AF5:AF6"/>
    <mergeCell ref="AG5:AG6"/>
    <mergeCell ref="AH5:AJ5"/>
    <mergeCell ref="AK5:AV5"/>
    <mergeCell ref="AW5:BH5"/>
    <mergeCell ref="BI5:BT5"/>
    <mergeCell ref="CN5:CO5"/>
    <mergeCell ref="CP5:CQ5"/>
    <mergeCell ref="CR4:CS5"/>
    <mergeCell ref="CT4:CU5"/>
    <mergeCell ref="CV4:CX5"/>
    <mergeCell ref="BU5:BV5"/>
    <mergeCell ref="BW5:BX5"/>
    <mergeCell ref="BY5:BZ5"/>
    <mergeCell ref="CA5:CA6"/>
    <mergeCell ref="A1:CT1"/>
    <mergeCell ref="A2:CT2"/>
    <mergeCell ref="A3:CT3"/>
    <mergeCell ref="H4:AJ4"/>
    <mergeCell ref="AK4:CA4"/>
    <mergeCell ref="CD4:CF5"/>
    <mergeCell ref="CG4:CH5"/>
    <mergeCell ref="CI4:CJ5"/>
    <mergeCell ref="CK4:CM5"/>
    <mergeCell ref="C5:D5"/>
    <mergeCell ref="CN4:CO4"/>
    <mergeCell ref="CP4:CQ4"/>
  </mergeCells>
  <conditionalFormatting sqref="AW8 BI8">
    <cfRule type="top10" dxfId="1027" priority="679" bottom="1" rank="1"/>
    <cfRule type="top10" dxfId="1026" priority="680" rank="1"/>
  </conditionalFormatting>
  <conditionalFormatting sqref="AX8 BJ8">
    <cfRule type="top10" dxfId="1025" priority="677" bottom="1" rank="1"/>
    <cfRule type="top10" dxfId="1024" priority="678" rank="1"/>
  </conditionalFormatting>
  <conditionalFormatting sqref="AY8 BK8">
    <cfRule type="top10" dxfId="1023" priority="675" bottom="1" rank="1"/>
    <cfRule type="top10" dxfId="1022" priority="676" rank="1"/>
  </conditionalFormatting>
  <conditionalFormatting sqref="AZ8 BL8">
    <cfRule type="top10" dxfId="1021" priority="673" bottom="1" rank="1"/>
    <cfRule type="top10" dxfId="1020" priority="674" rank="1"/>
  </conditionalFormatting>
  <conditionalFormatting sqref="BA8 BM8">
    <cfRule type="top10" dxfId="1019" priority="671" bottom="1" rank="1"/>
    <cfRule type="top10" dxfId="1018" priority="672" rank="1"/>
  </conditionalFormatting>
  <conditionalFormatting sqref="BB8 BN8">
    <cfRule type="top10" dxfId="1017" priority="669" bottom="1" rank="1"/>
    <cfRule type="top10" dxfId="1016" priority="670" rank="1"/>
  </conditionalFormatting>
  <conditionalFormatting sqref="BC8 BO8">
    <cfRule type="top10" dxfId="1015" priority="667" bottom="1" rank="1"/>
    <cfRule type="top10" dxfId="1014" priority="668" rank="1"/>
  </conditionalFormatting>
  <conditionalFormatting sqref="BD8 BP8">
    <cfRule type="top10" dxfId="1013" priority="665" bottom="1" rank="1"/>
    <cfRule type="top10" dxfId="1012" priority="666" rank="1"/>
  </conditionalFormatting>
  <conditionalFormatting sqref="BE8 BQ8">
    <cfRule type="top10" dxfId="1011" priority="663" bottom="1" rank="1"/>
    <cfRule type="top10" dxfId="1010" priority="664" rank="1"/>
  </conditionalFormatting>
  <conditionalFormatting sqref="BF8 BR8">
    <cfRule type="top10" dxfId="1009" priority="661" bottom="1" rank="1"/>
    <cfRule type="top10" dxfId="1008" priority="662" rank="1"/>
  </conditionalFormatting>
  <conditionalFormatting sqref="AW9 BI9">
    <cfRule type="top10" dxfId="1007" priority="659" bottom="1" rank="1"/>
    <cfRule type="top10" dxfId="1006" priority="660" rank="1"/>
  </conditionalFormatting>
  <conditionalFormatting sqref="AX9 BJ9">
    <cfRule type="top10" dxfId="1005" priority="657" bottom="1" rank="1"/>
    <cfRule type="top10" dxfId="1004" priority="658" rank="1"/>
  </conditionalFormatting>
  <conditionalFormatting sqref="AY9 BK9">
    <cfRule type="top10" dxfId="1003" priority="655" bottom="1" rank="1"/>
    <cfRule type="top10" dxfId="1002" priority="656" rank="1"/>
  </conditionalFormatting>
  <conditionalFormatting sqref="AZ9 BL9">
    <cfRule type="top10" dxfId="1001" priority="653" bottom="1" rank="1"/>
    <cfRule type="top10" dxfId="1000" priority="654" rank="1"/>
  </conditionalFormatting>
  <conditionalFormatting sqref="BA9 BM9">
    <cfRule type="top10" dxfId="999" priority="651" bottom="1" rank="1"/>
    <cfRule type="top10" dxfId="998" priority="652" rank="1"/>
  </conditionalFormatting>
  <conditionalFormatting sqref="BB9 BN9">
    <cfRule type="top10" dxfId="997" priority="649" bottom="1" rank="1"/>
    <cfRule type="top10" dxfId="996" priority="650" rank="1"/>
  </conditionalFormatting>
  <conditionalFormatting sqref="BC9 BO9">
    <cfRule type="top10" dxfId="995" priority="647" bottom="1" rank="1"/>
    <cfRule type="top10" dxfId="994" priority="648" rank="1"/>
  </conditionalFormatting>
  <conditionalFormatting sqref="BD9 BP9">
    <cfRule type="top10" dxfId="993" priority="645" bottom="1" rank="1"/>
    <cfRule type="top10" dxfId="992" priority="646" rank="1"/>
  </conditionalFormatting>
  <conditionalFormatting sqref="BE9 BQ9">
    <cfRule type="top10" dxfId="991" priority="643" bottom="1" rank="1"/>
    <cfRule type="top10" dxfId="990" priority="644" rank="1"/>
  </conditionalFormatting>
  <conditionalFormatting sqref="BF9 BR9">
    <cfRule type="top10" dxfId="989" priority="641" bottom="1" rank="1"/>
    <cfRule type="top10" dxfId="988" priority="642" rank="1"/>
  </conditionalFormatting>
  <conditionalFormatting sqref="AK8">
    <cfRule type="top10" dxfId="987" priority="639" bottom="1" rank="1"/>
    <cfRule type="top10" dxfId="986" priority="640" rank="1"/>
  </conditionalFormatting>
  <conditionalFormatting sqref="AW8">
    <cfRule type="top10" dxfId="985" priority="637" bottom="1" rank="1"/>
    <cfRule type="top10" dxfId="984" priority="638" rank="1"/>
  </conditionalFormatting>
  <conditionalFormatting sqref="BI8">
    <cfRule type="top10" dxfId="983" priority="635" bottom="1" rank="1"/>
    <cfRule type="top10" dxfId="982" priority="636" rank="1"/>
  </conditionalFormatting>
  <conditionalFormatting sqref="AK8">
    <cfRule type="top10" dxfId="981" priority="633" bottom="1" rank="1"/>
    <cfRule type="top10" dxfId="980" priority="634" rank="1"/>
  </conditionalFormatting>
  <conditionalFormatting sqref="AL8">
    <cfRule type="top10" dxfId="979" priority="631" bottom="1" rank="1"/>
    <cfRule type="top10" dxfId="978" priority="632" rank="1"/>
  </conditionalFormatting>
  <conditionalFormatting sqref="AM8">
    <cfRule type="top10" dxfId="977" priority="629" bottom="1" rank="1"/>
    <cfRule type="top10" dxfId="976" priority="630" rank="1"/>
  </conditionalFormatting>
  <conditionalFormatting sqref="AN8">
    <cfRule type="top10" dxfId="975" priority="627" bottom="1" rank="1"/>
    <cfRule type="top10" dxfId="974" priority="628" rank="1"/>
  </conditionalFormatting>
  <conditionalFormatting sqref="AO8">
    <cfRule type="top10" dxfId="973" priority="625" bottom="1" rank="1"/>
    <cfRule type="top10" dxfId="972" priority="626" rank="1"/>
  </conditionalFormatting>
  <conditionalFormatting sqref="AP8">
    <cfRule type="top10" dxfId="971" priority="623" bottom="1" rank="1"/>
    <cfRule type="top10" dxfId="970" priority="624" rank="1"/>
  </conditionalFormatting>
  <conditionalFormatting sqref="AQ8">
    <cfRule type="top10" dxfId="969" priority="621" bottom="1" rank="1"/>
    <cfRule type="top10" dxfId="968" priority="622" rank="1"/>
  </conditionalFormatting>
  <conditionalFormatting sqref="AR8">
    <cfRule type="top10" dxfId="967" priority="619" bottom="1" rank="1"/>
    <cfRule type="top10" dxfId="966" priority="620" rank="1"/>
  </conditionalFormatting>
  <conditionalFormatting sqref="AS8">
    <cfRule type="top10" dxfId="965" priority="617" bottom="1" rank="1"/>
    <cfRule type="top10" dxfId="964" priority="618" rank="1"/>
  </conditionalFormatting>
  <conditionalFormatting sqref="AT8">
    <cfRule type="top10" dxfId="963" priority="615" bottom="1" rank="1"/>
    <cfRule type="top10" dxfId="962" priority="616" rank="1"/>
  </conditionalFormatting>
  <conditionalFormatting sqref="AK9">
    <cfRule type="top10" dxfId="961" priority="613" bottom="1" rank="1"/>
    <cfRule type="top10" dxfId="960" priority="614" rank="1"/>
  </conditionalFormatting>
  <conditionalFormatting sqref="AW9">
    <cfRule type="top10" dxfId="959" priority="611" bottom="1" rank="1"/>
    <cfRule type="top10" dxfId="958" priority="612" rank="1"/>
  </conditionalFormatting>
  <conditionalFormatting sqref="BI9">
    <cfRule type="top10" dxfId="957" priority="609" bottom="1" rank="1"/>
    <cfRule type="top10" dxfId="956" priority="610" rank="1"/>
  </conditionalFormatting>
  <conditionalFormatting sqref="AK9">
    <cfRule type="top10" dxfId="955" priority="607" bottom="1" rank="1"/>
    <cfRule type="top10" dxfId="954" priority="608" rank="1"/>
  </conditionalFormatting>
  <conditionalFormatting sqref="AL9">
    <cfRule type="top10" dxfId="953" priority="605" bottom="1" rank="1"/>
    <cfRule type="top10" dxfId="952" priority="606" rank="1"/>
  </conditionalFormatting>
  <conditionalFormatting sqref="AM9">
    <cfRule type="top10" dxfId="951" priority="603" bottom="1" rank="1"/>
    <cfRule type="top10" dxfId="950" priority="604" rank="1"/>
  </conditionalFormatting>
  <conditionalFormatting sqref="AN9">
    <cfRule type="top10" dxfId="949" priority="601" bottom="1" rank="1"/>
    <cfRule type="top10" dxfId="948" priority="602" rank="1"/>
  </conditionalFormatting>
  <conditionalFormatting sqref="AO9">
    <cfRule type="top10" dxfId="947" priority="599" bottom="1" rank="1"/>
    <cfRule type="top10" dxfId="946" priority="600" rank="1"/>
  </conditionalFormatting>
  <conditionalFormatting sqref="AP9">
    <cfRule type="top10" dxfId="945" priority="597" bottom="1" rank="1"/>
    <cfRule type="top10" dxfId="944" priority="598" rank="1"/>
  </conditionalFormatting>
  <conditionalFormatting sqref="AQ9">
    <cfRule type="top10" dxfId="943" priority="595" bottom="1" rank="1"/>
    <cfRule type="top10" dxfId="942" priority="596" rank="1"/>
  </conditionalFormatting>
  <conditionalFormatting sqref="AR9">
    <cfRule type="top10" dxfId="941" priority="593" bottom="1" rank="1"/>
    <cfRule type="top10" dxfId="940" priority="594" rank="1"/>
  </conditionalFormatting>
  <conditionalFormatting sqref="AS9">
    <cfRule type="top10" dxfId="939" priority="591" bottom="1" rank="1"/>
    <cfRule type="top10" dxfId="938" priority="592" rank="1"/>
  </conditionalFormatting>
  <conditionalFormatting sqref="AT9">
    <cfRule type="top10" dxfId="937" priority="589" bottom="1" rank="1"/>
    <cfRule type="top10" dxfId="936" priority="590" rank="1"/>
  </conditionalFormatting>
  <conditionalFormatting sqref="AK7">
    <cfRule type="top10" dxfId="935" priority="177" bottom="1" rank="1"/>
    <cfRule type="top10" dxfId="934" priority="178" rank="1"/>
  </conditionalFormatting>
  <conditionalFormatting sqref="AK7">
    <cfRule type="top10" dxfId="933" priority="175" bottom="1" rank="1"/>
    <cfRule type="top10" dxfId="932" priority="176" rank="1"/>
  </conditionalFormatting>
  <conditionalFormatting sqref="AL7">
    <cfRule type="top10" dxfId="931" priority="173" bottom="1" rank="1"/>
    <cfRule type="top10" dxfId="930" priority="174" rank="1"/>
  </conditionalFormatting>
  <conditionalFormatting sqref="AM7">
    <cfRule type="top10" dxfId="929" priority="171" bottom="1" rank="1"/>
    <cfRule type="top10" dxfId="928" priority="172" rank="1"/>
  </conditionalFormatting>
  <conditionalFormatting sqref="AN7">
    <cfRule type="top10" dxfId="927" priority="169" bottom="1" rank="1"/>
    <cfRule type="top10" dxfId="926" priority="170" rank="1"/>
  </conditionalFormatting>
  <conditionalFormatting sqref="AO7">
    <cfRule type="top10" dxfId="925" priority="167" bottom="1" rank="1"/>
    <cfRule type="top10" dxfId="924" priority="168" rank="1"/>
  </conditionalFormatting>
  <conditionalFormatting sqref="AP7">
    <cfRule type="top10" dxfId="923" priority="165" bottom="1" rank="1"/>
    <cfRule type="top10" dxfId="922" priority="166" rank="1"/>
  </conditionalFormatting>
  <conditionalFormatting sqref="AQ7">
    <cfRule type="top10" dxfId="921" priority="163" bottom="1" rank="1"/>
    <cfRule type="top10" dxfId="920" priority="164" rank="1"/>
  </conditionalFormatting>
  <conditionalFormatting sqref="AR7">
    <cfRule type="top10" dxfId="919" priority="161" bottom="1" rank="1"/>
    <cfRule type="top10" dxfId="918" priority="162" rank="1"/>
  </conditionalFormatting>
  <conditionalFormatting sqref="AS7">
    <cfRule type="top10" dxfId="917" priority="159" bottom="1" rank="1"/>
    <cfRule type="top10" dxfId="916" priority="160" rank="1"/>
  </conditionalFormatting>
  <conditionalFormatting sqref="AT7">
    <cfRule type="top10" dxfId="915" priority="157" bottom="1" rank="1"/>
    <cfRule type="top10" dxfId="914" priority="158" rank="1"/>
  </conditionalFormatting>
  <conditionalFormatting sqref="AW7">
    <cfRule type="top10" dxfId="913" priority="155" bottom="1" rank="1"/>
    <cfRule type="top10" dxfId="912" priority="156" rank="1"/>
  </conditionalFormatting>
  <conditionalFormatting sqref="AW7">
    <cfRule type="top10" dxfId="911" priority="153" bottom="1" rank="1"/>
    <cfRule type="top10" dxfId="910" priority="154" rank="1"/>
  </conditionalFormatting>
  <conditionalFormatting sqref="AX7">
    <cfRule type="top10" dxfId="909" priority="151" bottom="1" rank="1"/>
    <cfRule type="top10" dxfId="908" priority="152" rank="1"/>
  </conditionalFormatting>
  <conditionalFormatting sqref="AY7">
    <cfRule type="top10" dxfId="907" priority="149" bottom="1" rank="1"/>
    <cfRule type="top10" dxfId="906" priority="150" rank="1"/>
  </conditionalFormatting>
  <conditionalFormatting sqref="AZ7">
    <cfRule type="top10" dxfId="905" priority="147" bottom="1" rank="1"/>
    <cfRule type="top10" dxfId="904" priority="148" rank="1"/>
  </conditionalFormatting>
  <conditionalFormatting sqref="BA7">
    <cfRule type="top10" dxfId="903" priority="145" bottom="1" rank="1"/>
    <cfRule type="top10" dxfId="902" priority="146" rank="1"/>
  </conditionalFormatting>
  <conditionalFormatting sqref="BB7">
    <cfRule type="top10" dxfId="901" priority="143" bottom="1" rank="1"/>
    <cfRule type="top10" dxfId="900" priority="144" rank="1"/>
  </conditionalFormatting>
  <conditionalFormatting sqref="BC7">
    <cfRule type="top10" dxfId="899" priority="141" bottom="1" rank="1"/>
    <cfRule type="top10" dxfId="898" priority="142" rank="1"/>
  </conditionalFormatting>
  <conditionalFormatting sqref="BD7">
    <cfRule type="top10" dxfId="897" priority="139" bottom="1" rank="1"/>
    <cfRule type="top10" dxfId="896" priority="140" rank="1"/>
  </conditionalFormatting>
  <conditionalFormatting sqref="BE7">
    <cfRule type="top10" dxfId="895" priority="137" bottom="1" rank="1"/>
    <cfRule type="top10" dxfId="894" priority="138" rank="1"/>
  </conditionalFormatting>
  <conditionalFormatting sqref="BF7">
    <cfRule type="top10" dxfId="893" priority="135" bottom="1" rank="1"/>
    <cfRule type="top10" dxfId="892" priority="136" rank="1"/>
  </conditionalFormatting>
  <conditionalFormatting sqref="BI7">
    <cfRule type="top10" dxfId="891" priority="133" bottom="1" rank="1"/>
    <cfRule type="top10" dxfId="890" priority="134" rank="1"/>
  </conditionalFormatting>
  <conditionalFormatting sqref="BI7">
    <cfRule type="top10" dxfId="889" priority="131" bottom="1" rank="1"/>
    <cfRule type="top10" dxfId="888" priority="132" rank="1"/>
  </conditionalFormatting>
  <conditionalFormatting sqref="BJ7">
    <cfRule type="top10" dxfId="887" priority="129" bottom="1" rank="1"/>
    <cfRule type="top10" dxfId="886" priority="130" rank="1"/>
  </conditionalFormatting>
  <conditionalFormatting sqref="BK7">
    <cfRule type="top10" dxfId="885" priority="127" bottom="1" rank="1"/>
    <cfRule type="top10" dxfId="884" priority="128" rank="1"/>
  </conditionalFormatting>
  <conditionalFormatting sqref="BL7">
    <cfRule type="top10" dxfId="883" priority="125" bottom="1" rank="1"/>
    <cfRule type="top10" dxfId="882" priority="126" rank="1"/>
  </conditionalFormatting>
  <conditionalFormatting sqref="BM7">
    <cfRule type="top10" dxfId="881" priority="123" bottom="1" rank="1"/>
    <cfRule type="top10" dxfId="880" priority="124" rank="1"/>
  </conditionalFormatting>
  <conditionalFormatting sqref="BN7">
    <cfRule type="top10" dxfId="879" priority="121" bottom="1" rank="1"/>
    <cfRule type="top10" dxfId="878" priority="122" rank="1"/>
  </conditionalFormatting>
  <conditionalFormatting sqref="BO7">
    <cfRule type="top10" dxfId="877" priority="119" bottom="1" rank="1"/>
    <cfRule type="top10" dxfId="876" priority="120" rank="1"/>
  </conditionalFormatting>
  <conditionalFormatting sqref="BP7">
    <cfRule type="top10" dxfId="875" priority="117" bottom="1" rank="1"/>
    <cfRule type="top10" dxfId="874" priority="118" rank="1"/>
  </conditionalFormatting>
  <conditionalFormatting sqref="BQ7">
    <cfRule type="top10" dxfId="873" priority="115" bottom="1" rank="1"/>
    <cfRule type="top10" dxfId="872" priority="116" rank="1"/>
  </conditionalFormatting>
  <conditionalFormatting sqref="BR7">
    <cfRule type="top10" dxfId="871" priority="113" bottom="1" rank="1"/>
    <cfRule type="top10" dxfId="870" priority="114" rank="1"/>
  </conditionalFormatting>
  <conditionalFormatting sqref="AE7:AG9">
    <cfRule type="top10" dxfId="869" priority="739" bottom="1" rank="1"/>
    <cfRule type="top10" dxfId="868" priority="740" rank="1"/>
  </conditionalFormatting>
  <conditionalFormatting sqref="BV7:BV9 BX7:BX9 BZ7:BZ9">
    <cfRule type="top10" dxfId="867" priority="763" bottom="1" rank="1"/>
    <cfRule type="top10" dxfId="866" priority="764" rank="1"/>
  </conditionalFormatting>
  <conditionalFormatting sqref="BU7:BU9">
    <cfRule type="top10" dxfId="865" priority="769" bottom="1" rank="1"/>
    <cfRule type="top10" dxfId="864" priority="770" rank="1"/>
  </conditionalFormatting>
  <conditionalFormatting sqref="BW7:BW9">
    <cfRule type="top10" dxfId="863" priority="771" bottom="1" rank="1"/>
    <cfRule type="top10" dxfId="862" priority="772" rank="1"/>
  </conditionalFormatting>
  <conditionalFormatting sqref="BY7:BY9">
    <cfRule type="top10" dxfId="861" priority="773" bottom="1" rank="1"/>
    <cfRule type="top10" dxfId="860" priority="774" rank="1"/>
  </conditionalFormatting>
  <conditionalFormatting sqref="AW10:AW14 BI10:BI14">
    <cfRule type="top10" dxfId="859" priority="1255" bottom="1" rank="1"/>
    <cfRule type="top10" dxfId="858" priority="1256" rank="1"/>
  </conditionalFormatting>
  <conditionalFormatting sqref="AX10:AX14 BJ10:BJ14">
    <cfRule type="top10" dxfId="857" priority="1259" bottom="1" rank="1"/>
    <cfRule type="top10" dxfId="856" priority="1260" rank="1"/>
  </conditionalFormatting>
  <conditionalFormatting sqref="AY10:AY14 BK10:BK14">
    <cfRule type="top10" dxfId="855" priority="1263" bottom="1" rank="1"/>
    <cfRule type="top10" dxfId="854" priority="1264" rank="1"/>
  </conditionalFormatting>
  <conditionalFormatting sqref="AZ10:AZ14 BL10:BL14">
    <cfRule type="top10" dxfId="853" priority="1267" bottom="1" rank="1"/>
    <cfRule type="top10" dxfId="852" priority="1268" rank="1"/>
  </conditionalFormatting>
  <conditionalFormatting sqref="BA10:BA14 BM10:BM14">
    <cfRule type="top10" dxfId="851" priority="1271" bottom="1" rank="1"/>
    <cfRule type="top10" dxfId="850" priority="1272" rank="1"/>
  </conditionalFormatting>
  <conditionalFormatting sqref="BB10:BB14 BN10:BN14">
    <cfRule type="top10" dxfId="849" priority="1275" bottom="1" rank="1"/>
    <cfRule type="top10" dxfId="848" priority="1276" rank="1"/>
  </conditionalFormatting>
  <conditionalFormatting sqref="BC10:BC14 BO10:BO14">
    <cfRule type="top10" dxfId="847" priority="1279" bottom="1" rank="1"/>
    <cfRule type="top10" dxfId="846" priority="1280" rank="1"/>
  </conditionalFormatting>
  <conditionalFormatting sqref="BD10:BD14 BP10:BP14">
    <cfRule type="top10" dxfId="845" priority="1283" bottom="1" rank="1"/>
    <cfRule type="top10" dxfId="844" priority="1284" rank="1"/>
  </conditionalFormatting>
  <conditionalFormatting sqref="BE10:BE14 BQ10:BQ14">
    <cfRule type="top10" dxfId="843" priority="1287" bottom="1" rank="1"/>
    <cfRule type="top10" dxfId="842" priority="1288" rank="1"/>
  </conditionalFormatting>
  <conditionalFormatting sqref="BF10:BF14 BR10:BR14">
    <cfRule type="top10" dxfId="841" priority="1291" bottom="1" rank="1"/>
    <cfRule type="top10" dxfId="840" priority="1292" rank="1"/>
  </conditionalFormatting>
  <conditionalFormatting sqref="AK10:AK14">
    <cfRule type="top10" dxfId="839" priority="1295" bottom="1" rank="1"/>
    <cfRule type="top10" dxfId="838" priority="1296" rank="1"/>
  </conditionalFormatting>
  <conditionalFormatting sqref="AW10:AW14">
    <cfRule type="top10" dxfId="837" priority="1297" bottom="1" rank="1"/>
    <cfRule type="top10" dxfId="836" priority="1298" rank="1"/>
  </conditionalFormatting>
  <conditionalFormatting sqref="BI10:BI14">
    <cfRule type="top10" dxfId="835" priority="1299" bottom="1" rank="1"/>
    <cfRule type="top10" dxfId="834" priority="1300" rank="1"/>
  </conditionalFormatting>
  <conditionalFormatting sqref="AK10:AK14">
    <cfRule type="top10" dxfId="833" priority="1301" bottom="1" rank="1"/>
    <cfRule type="top10" dxfId="832" priority="1302" rank="1"/>
  </conditionalFormatting>
  <conditionalFormatting sqref="AL10:AL14">
    <cfRule type="top10" dxfId="831" priority="1303" bottom="1" rank="1"/>
    <cfRule type="top10" dxfId="830" priority="1304" rank="1"/>
  </conditionalFormatting>
  <conditionalFormatting sqref="AM10:AM14">
    <cfRule type="top10" dxfId="829" priority="1305" bottom="1" rank="1"/>
    <cfRule type="top10" dxfId="828" priority="1306" rank="1"/>
  </conditionalFormatting>
  <conditionalFormatting sqref="AN10:AN14">
    <cfRule type="top10" dxfId="827" priority="1307" bottom="1" rank="1"/>
    <cfRule type="top10" dxfId="826" priority="1308" rank="1"/>
  </conditionalFormatting>
  <conditionalFormatting sqref="AO10:AO14">
    <cfRule type="top10" dxfId="825" priority="1309" bottom="1" rank="1"/>
    <cfRule type="top10" dxfId="824" priority="1310" rank="1"/>
  </conditionalFormatting>
  <conditionalFormatting sqref="AP10:AP14">
    <cfRule type="top10" dxfId="823" priority="1311" bottom="1" rank="1"/>
    <cfRule type="top10" dxfId="822" priority="1312" rank="1"/>
  </conditionalFormatting>
  <conditionalFormatting sqref="AQ10:AQ14">
    <cfRule type="top10" dxfId="821" priority="1313" bottom="1" rank="1"/>
    <cfRule type="top10" dxfId="820" priority="1314" rank="1"/>
  </conditionalFormatting>
  <conditionalFormatting sqref="AR10:AR14">
    <cfRule type="top10" dxfId="819" priority="1315" bottom="1" rank="1"/>
    <cfRule type="top10" dxfId="818" priority="1316" rank="1"/>
  </conditionalFormatting>
  <conditionalFormatting sqref="AS10:AS14">
    <cfRule type="top10" dxfId="817" priority="1317" bottom="1" rank="1"/>
    <cfRule type="top10" dxfId="816" priority="1318" rank="1"/>
  </conditionalFormatting>
  <conditionalFormatting sqref="AT10:AT14">
    <cfRule type="top10" dxfId="815" priority="1319" bottom="1" rank="1"/>
    <cfRule type="top10" dxfId="814" priority="1320" rank="1"/>
  </conditionalFormatting>
  <conditionalFormatting sqref="AE10:AG14">
    <cfRule type="top10" dxfId="813" priority="1321" bottom="1" rank="1"/>
    <cfRule type="top10" dxfId="812" priority="1322" rank="1"/>
  </conditionalFormatting>
  <conditionalFormatting sqref="BV10:BV14 BX10:BX14 BZ10:BZ14">
    <cfRule type="top10" dxfId="811" priority="1323" bottom="1" rank="1"/>
    <cfRule type="top10" dxfId="810" priority="1324" rank="1"/>
  </conditionalFormatting>
  <conditionalFormatting sqref="BU10:BU14">
    <cfRule type="top10" dxfId="809" priority="1329" bottom="1" rank="1"/>
    <cfRule type="top10" dxfId="808" priority="1330" rank="1"/>
  </conditionalFormatting>
  <conditionalFormatting sqref="BW10:BW14">
    <cfRule type="top10" dxfId="807" priority="1331" bottom="1" rank="1"/>
    <cfRule type="top10" dxfId="806" priority="1332" rank="1"/>
  </conditionalFormatting>
  <conditionalFormatting sqref="BY10:BY14">
    <cfRule type="top10" dxfId="805" priority="1333" bottom="1" rank="1"/>
    <cfRule type="top10" dxfId="804" priority="1334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58"/>
  <sheetViews>
    <sheetView workbookViewId="0">
      <pane xSplit="2" ySplit="6" topLeftCell="C7" activePane="bottomRight" state="frozen"/>
      <selection activeCell="AO9" sqref="AO9"/>
      <selection pane="topRight" activeCell="AO9" sqref="AO9"/>
      <selection pane="bottomLeft" activeCell="AO9" sqref="AO9"/>
      <selection pane="bottomRight" activeCell="B15" sqref="B15"/>
    </sheetView>
  </sheetViews>
  <sheetFormatPr defaultColWidth="9.85546875" defaultRowHeight="18.75" x14ac:dyDescent="0.3"/>
  <cols>
    <col min="1" max="1" width="42.28515625" style="28" customWidth="1"/>
    <col min="2" max="2" width="20.7109375" style="29" customWidth="1"/>
    <col min="3" max="3" width="7.85546875" style="29" customWidth="1"/>
    <col min="4" max="4" width="4.42578125" style="29" bestFit="1" customWidth="1"/>
    <col min="5" max="5" width="7.85546875" style="29" customWidth="1"/>
    <col min="6" max="6" width="4.42578125" style="29" bestFit="1" customWidth="1"/>
    <col min="7" max="7" width="3" style="29" customWidth="1"/>
    <col min="8" max="8" width="2.5703125" style="28" bestFit="1" customWidth="1"/>
    <col min="9" max="13" width="2.5703125" style="28" customWidth="1"/>
    <col min="14" max="14" width="2.5703125" style="28" hidden="1" customWidth="1"/>
    <col min="15" max="21" width="2.5703125" style="28" customWidth="1"/>
    <col min="22" max="22" width="2.5703125" style="28" hidden="1" customWidth="1"/>
    <col min="23" max="26" width="2.5703125" style="28" customWidth="1"/>
    <col min="27" max="29" width="2.5703125" style="30" customWidth="1"/>
    <col min="30" max="30" width="2.5703125" style="30" hidden="1" customWidth="1"/>
    <col min="31" max="33" width="6.85546875" style="32" customWidth="1"/>
    <col min="34" max="34" width="4.85546875" style="34" customWidth="1"/>
    <col min="35" max="35" width="5.140625" style="33" hidden="1" customWidth="1"/>
    <col min="36" max="36" width="5.28515625" style="33" hidden="1" customWidth="1"/>
    <col min="37" max="37" width="3.85546875" style="31" bestFit="1" customWidth="1"/>
    <col min="38" max="39" width="3.42578125" style="31" customWidth="1"/>
    <col min="40" max="40" width="3.85546875" style="31" customWidth="1"/>
    <col min="41" max="41" width="4.140625" style="31" customWidth="1"/>
    <col min="42" max="45" width="3.42578125" style="31" customWidth="1"/>
    <col min="46" max="46" width="3.85546875" style="31" customWidth="1"/>
    <col min="47" max="47" width="2.5703125" style="28" customWidth="1"/>
    <col min="48" max="48" width="2.5703125" style="28" hidden="1" customWidth="1"/>
    <col min="49" max="49" width="3.85546875" style="31" bestFit="1" customWidth="1"/>
    <col min="50" max="51" width="3.42578125" style="31" customWidth="1"/>
    <col min="52" max="52" width="3.85546875" style="31" customWidth="1"/>
    <col min="53" max="53" width="4" style="31" customWidth="1"/>
    <col min="54" max="57" width="3.42578125" style="31" customWidth="1"/>
    <col min="58" max="58" width="3.85546875" style="31" customWidth="1"/>
    <col min="59" max="59" width="2.5703125" style="28" customWidth="1"/>
    <col min="60" max="60" width="2.5703125" style="28" hidden="1" customWidth="1"/>
    <col min="61" max="61" width="3.85546875" style="31" bestFit="1" customWidth="1"/>
    <col min="62" max="63" width="3.42578125" style="31" customWidth="1"/>
    <col min="64" max="65" width="3.85546875" style="31" customWidth="1"/>
    <col min="66" max="68" width="3.42578125" style="31" customWidth="1"/>
    <col min="69" max="69" width="3.85546875" style="31" bestFit="1" customWidth="1"/>
    <col min="70" max="70" width="3.85546875" style="31" customWidth="1"/>
    <col min="71" max="71" width="2.5703125" style="28" customWidth="1"/>
    <col min="72" max="72" width="2.5703125" style="28" hidden="1" customWidth="1"/>
    <col min="73" max="73" width="5.28515625" style="35" customWidth="1"/>
    <col min="74" max="74" width="6.140625" style="36" hidden="1" customWidth="1"/>
    <col min="75" max="75" width="5.28515625" style="35" customWidth="1"/>
    <col min="76" max="76" width="6.140625" style="36" hidden="1" customWidth="1"/>
    <col min="77" max="77" width="5.28515625" style="35" customWidth="1"/>
    <col min="78" max="78" width="6.140625" style="36" hidden="1" customWidth="1"/>
    <col min="79" max="79" width="5.140625" style="34" bestFit="1" customWidth="1"/>
    <col min="80" max="81" width="5.140625" style="34" hidden="1" customWidth="1"/>
    <col min="82" max="82" width="4.85546875" style="37" customWidth="1"/>
    <col min="83" max="83" width="4.42578125" style="37" hidden="1" customWidth="1"/>
    <col min="84" max="84" width="6.140625" style="38" bestFit="1" customWidth="1"/>
    <col min="85" max="85" width="6.42578125" style="40" customWidth="1"/>
    <col min="86" max="86" width="5.42578125" style="39" customWidth="1"/>
    <col min="87" max="87" width="6.42578125" style="40" customWidth="1"/>
    <col min="88" max="88" width="4.7109375" style="39" customWidth="1"/>
    <col min="89" max="90" width="7.42578125" style="41" customWidth="1"/>
    <col min="91" max="91" width="7.42578125" style="46" customWidth="1"/>
    <col min="92" max="92" width="6.85546875" style="46" customWidth="1"/>
    <col min="93" max="93" width="4.42578125" style="114" bestFit="1" customWidth="1"/>
    <col min="94" max="94" width="6.85546875" style="46" customWidth="1"/>
    <col min="95" max="95" width="4.42578125" style="114" bestFit="1" customWidth="1"/>
    <col min="96" max="96" width="6.85546875" style="47" customWidth="1"/>
    <col min="97" max="97" width="4.42578125" style="48" bestFit="1" customWidth="1"/>
    <col min="98" max="98" width="6.5703125" style="41" customWidth="1"/>
    <col min="99" max="99" width="4.42578125" style="41" bestFit="1" customWidth="1"/>
    <col min="100" max="100" width="7.42578125" style="41" customWidth="1"/>
    <col min="101" max="101" width="4.140625" style="42" customWidth="1"/>
    <col min="102" max="102" width="5.7109375" style="42" bestFit="1" customWidth="1"/>
    <col min="103" max="103" width="10.140625" style="43" bestFit="1" customWidth="1"/>
    <col min="104" max="104" width="10.140625" style="44" bestFit="1" customWidth="1"/>
    <col min="105" max="105" width="5.42578125" style="45" customWidth="1"/>
    <col min="106" max="16384" width="9.85546875" style="1"/>
  </cols>
  <sheetData>
    <row r="1" spans="1:106" s="62" customFormat="1" x14ac:dyDescent="0.3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49"/>
      <c r="CV1" s="49"/>
      <c r="CW1" s="50"/>
      <c r="CX1" s="50"/>
      <c r="CY1" s="51"/>
      <c r="CZ1" s="52"/>
      <c r="DA1" s="53"/>
    </row>
    <row r="2" spans="1:106" s="62" customFormat="1" x14ac:dyDescent="0.3">
      <c r="A2" s="120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49"/>
      <c r="CV2" s="49"/>
      <c r="CW2" s="50"/>
      <c r="CX2" s="50"/>
      <c r="CY2" s="51"/>
      <c r="CZ2" s="52"/>
      <c r="DA2" s="53"/>
    </row>
    <row r="3" spans="1:106" s="62" customFormat="1" x14ac:dyDescent="0.3">
      <c r="A3" s="120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49"/>
      <c r="CV3" s="49"/>
      <c r="CW3" s="50"/>
      <c r="CX3" s="50"/>
      <c r="CY3" s="51"/>
      <c r="CZ3" s="52"/>
      <c r="DA3" s="53"/>
    </row>
    <row r="4" spans="1:106" s="62" customFormat="1" ht="15" customHeight="1" x14ac:dyDescent="0.2">
      <c r="A4" s="64"/>
      <c r="B4" s="65"/>
      <c r="C4" s="69"/>
      <c r="D4" s="65"/>
      <c r="E4" s="69"/>
      <c r="F4" s="65"/>
      <c r="G4" s="63"/>
      <c r="H4" s="121" t="s">
        <v>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3"/>
      <c r="AK4" s="124" t="s">
        <v>2</v>
      </c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11"/>
      <c r="CC4" s="111"/>
      <c r="CD4" s="126" t="s">
        <v>3</v>
      </c>
      <c r="CE4" s="126"/>
      <c r="CF4" s="127"/>
      <c r="CG4" s="128" t="s">
        <v>1</v>
      </c>
      <c r="CH4" s="129"/>
      <c r="CI4" s="130" t="s">
        <v>4</v>
      </c>
      <c r="CJ4" s="131"/>
      <c r="CK4" s="132" t="s">
        <v>5</v>
      </c>
      <c r="CL4" s="133"/>
      <c r="CM4" s="134"/>
      <c r="CN4" s="135"/>
      <c r="CO4" s="136"/>
      <c r="CP4" s="135"/>
      <c r="CQ4" s="136"/>
      <c r="CR4" s="128" t="s">
        <v>1</v>
      </c>
      <c r="CS4" s="137"/>
      <c r="CT4" s="138" t="s">
        <v>4</v>
      </c>
      <c r="CU4" s="131"/>
      <c r="CV4" s="132" t="s">
        <v>5</v>
      </c>
      <c r="CW4" s="133"/>
      <c r="CX4" s="134"/>
      <c r="CY4" s="139" t="s">
        <v>6</v>
      </c>
      <c r="CZ4" s="140"/>
      <c r="DA4" s="141"/>
      <c r="DB4" s="89"/>
    </row>
    <row r="5" spans="1:106" s="62" customFormat="1" ht="16.5" customHeight="1" x14ac:dyDescent="0.2">
      <c r="A5" s="142" t="s">
        <v>7</v>
      </c>
      <c r="B5" s="144" t="s">
        <v>41</v>
      </c>
      <c r="C5" s="135" t="s">
        <v>40</v>
      </c>
      <c r="D5" s="136"/>
      <c r="E5" s="135" t="s">
        <v>39</v>
      </c>
      <c r="F5" s="136"/>
      <c r="G5" s="123" t="s">
        <v>8</v>
      </c>
      <c r="H5" s="124"/>
      <c r="I5" s="124"/>
      <c r="J5" s="124"/>
      <c r="K5" s="124"/>
      <c r="L5" s="124"/>
      <c r="M5" s="124"/>
      <c r="N5" s="124"/>
      <c r="O5" s="124" t="s">
        <v>9</v>
      </c>
      <c r="P5" s="124"/>
      <c r="Q5" s="124"/>
      <c r="R5" s="124"/>
      <c r="S5" s="124"/>
      <c r="T5" s="124"/>
      <c r="U5" s="124"/>
      <c r="V5" s="124"/>
      <c r="W5" s="124" t="s">
        <v>10</v>
      </c>
      <c r="X5" s="124"/>
      <c r="Y5" s="124"/>
      <c r="Z5" s="124"/>
      <c r="AA5" s="124"/>
      <c r="AB5" s="124"/>
      <c r="AC5" s="124"/>
      <c r="AD5" s="121"/>
      <c r="AE5" s="147" t="s">
        <v>11</v>
      </c>
      <c r="AF5" s="148" t="s">
        <v>12</v>
      </c>
      <c r="AG5" s="149" t="s">
        <v>13</v>
      </c>
      <c r="AH5" s="150"/>
      <c r="AI5" s="151"/>
      <c r="AJ5" s="151"/>
      <c r="AK5" s="152" t="s">
        <v>11</v>
      </c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 t="s">
        <v>12</v>
      </c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 t="s">
        <v>13</v>
      </c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17" t="s">
        <v>11</v>
      </c>
      <c r="BV5" s="117"/>
      <c r="BW5" s="117" t="s">
        <v>12</v>
      </c>
      <c r="BX5" s="117"/>
      <c r="BY5" s="117" t="s">
        <v>13</v>
      </c>
      <c r="BZ5" s="118"/>
      <c r="CA5" s="119" t="s">
        <v>14</v>
      </c>
      <c r="CB5" s="146" t="s">
        <v>15</v>
      </c>
      <c r="CC5" s="146"/>
      <c r="CD5" s="126"/>
      <c r="CE5" s="126"/>
      <c r="CF5" s="127"/>
      <c r="CG5" s="128"/>
      <c r="CH5" s="129"/>
      <c r="CI5" s="130"/>
      <c r="CJ5" s="131"/>
      <c r="CK5" s="132"/>
      <c r="CL5" s="133"/>
      <c r="CM5" s="134"/>
      <c r="CN5" s="135" t="s">
        <v>40</v>
      </c>
      <c r="CO5" s="136"/>
      <c r="CP5" s="135" t="s">
        <v>39</v>
      </c>
      <c r="CQ5" s="136"/>
      <c r="CR5" s="128"/>
      <c r="CS5" s="137"/>
      <c r="CT5" s="138"/>
      <c r="CU5" s="131"/>
      <c r="CV5" s="132"/>
      <c r="CW5" s="133"/>
      <c r="CX5" s="134"/>
      <c r="CY5" s="139"/>
      <c r="CZ5" s="140"/>
      <c r="DA5" s="141"/>
      <c r="DB5" s="89"/>
    </row>
    <row r="6" spans="1:106" s="62" customFormat="1" ht="123" customHeight="1" x14ac:dyDescent="0.2">
      <c r="A6" s="143"/>
      <c r="B6" s="145"/>
      <c r="C6" s="108" t="s">
        <v>16</v>
      </c>
      <c r="D6" s="71" t="s">
        <v>17</v>
      </c>
      <c r="E6" s="108" t="s">
        <v>16</v>
      </c>
      <c r="F6" s="71" t="s">
        <v>17</v>
      </c>
      <c r="G6" s="109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73" t="s">
        <v>18</v>
      </c>
      <c r="N6" s="6" t="s">
        <v>19</v>
      </c>
      <c r="O6" s="110">
        <v>1</v>
      </c>
      <c r="P6" s="110">
        <v>2</v>
      </c>
      <c r="Q6" s="110">
        <v>3</v>
      </c>
      <c r="R6" s="110">
        <v>4</v>
      </c>
      <c r="S6" s="110">
        <v>5</v>
      </c>
      <c r="T6" s="110">
        <v>6</v>
      </c>
      <c r="U6" s="73" t="s">
        <v>18</v>
      </c>
      <c r="V6" s="6" t="s">
        <v>19</v>
      </c>
      <c r="W6" s="110">
        <v>1</v>
      </c>
      <c r="X6" s="110">
        <v>6</v>
      </c>
      <c r="Y6" s="110">
        <v>3</v>
      </c>
      <c r="Z6" s="110">
        <v>4</v>
      </c>
      <c r="AA6" s="110">
        <v>5</v>
      </c>
      <c r="AB6" s="110">
        <v>6</v>
      </c>
      <c r="AC6" s="73" t="s">
        <v>18</v>
      </c>
      <c r="AD6" s="98" t="s">
        <v>19</v>
      </c>
      <c r="AE6" s="147"/>
      <c r="AF6" s="148"/>
      <c r="AG6" s="149"/>
      <c r="AH6" s="99" t="s">
        <v>20</v>
      </c>
      <c r="AI6" s="54" t="s">
        <v>21</v>
      </c>
      <c r="AJ6" s="54" t="s">
        <v>22</v>
      </c>
      <c r="AK6" s="7" t="s">
        <v>23</v>
      </c>
      <c r="AL6" s="7" t="s">
        <v>24</v>
      </c>
      <c r="AM6" s="7" t="s">
        <v>25</v>
      </c>
      <c r="AN6" s="8" t="s">
        <v>26</v>
      </c>
      <c r="AO6" s="7" t="s">
        <v>27</v>
      </c>
      <c r="AP6" s="7" t="s">
        <v>28</v>
      </c>
      <c r="AQ6" s="8" t="s">
        <v>29</v>
      </c>
      <c r="AR6" s="7" t="s">
        <v>30</v>
      </c>
      <c r="AS6" s="7" t="s">
        <v>31</v>
      </c>
      <c r="AT6" s="7" t="s">
        <v>32</v>
      </c>
      <c r="AU6" s="75" t="s">
        <v>18</v>
      </c>
      <c r="AV6" s="9" t="s">
        <v>19</v>
      </c>
      <c r="AW6" s="7" t="s">
        <v>23</v>
      </c>
      <c r="AX6" s="7" t="s">
        <v>24</v>
      </c>
      <c r="AY6" s="7" t="s">
        <v>25</v>
      </c>
      <c r="AZ6" s="8" t="s">
        <v>26</v>
      </c>
      <c r="BA6" s="7" t="s">
        <v>27</v>
      </c>
      <c r="BB6" s="7" t="s">
        <v>28</v>
      </c>
      <c r="BC6" s="8" t="s">
        <v>29</v>
      </c>
      <c r="BD6" s="7" t="s">
        <v>30</v>
      </c>
      <c r="BE6" s="7" t="s">
        <v>31</v>
      </c>
      <c r="BF6" s="7" t="s">
        <v>32</v>
      </c>
      <c r="BG6" s="77" t="s">
        <v>18</v>
      </c>
      <c r="BH6" s="10" t="s">
        <v>19</v>
      </c>
      <c r="BI6" s="7" t="s">
        <v>23</v>
      </c>
      <c r="BJ6" s="7" t="s">
        <v>24</v>
      </c>
      <c r="BK6" s="7" t="s">
        <v>25</v>
      </c>
      <c r="BL6" s="8" t="s">
        <v>26</v>
      </c>
      <c r="BM6" s="7" t="s">
        <v>27</v>
      </c>
      <c r="BN6" s="7" t="s">
        <v>28</v>
      </c>
      <c r="BO6" s="8" t="s">
        <v>29</v>
      </c>
      <c r="BP6" s="7" t="s">
        <v>30</v>
      </c>
      <c r="BQ6" s="7" t="s">
        <v>31</v>
      </c>
      <c r="BR6" s="7" t="s">
        <v>32</v>
      </c>
      <c r="BS6" s="77" t="s">
        <v>18</v>
      </c>
      <c r="BT6" s="10" t="s">
        <v>19</v>
      </c>
      <c r="BU6" s="55" t="s">
        <v>33</v>
      </c>
      <c r="BV6" s="56" t="s">
        <v>34</v>
      </c>
      <c r="BW6" s="55" t="s">
        <v>33</v>
      </c>
      <c r="BX6" s="56" t="s">
        <v>34</v>
      </c>
      <c r="BY6" s="55" t="s">
        <v>33</v>
      </c>
      <c r="BZ6" s="104" t="s">
        <v>34</v>
      </c>
      <c r="CA6" s="119"/>
      <c r="CB6" s="11" t="s">
        <v>18</v>
      </c>
      <c r="CC6" s="11" t="s">
        <v>19</v>
      </c>
      <c r="CD6" s="12" t="s">
        <v>18</v>
      </c>
      <c r="CE6" s="12" t="s">
        <v>19</v>
      </c>
      <c r="CF6" s="79" t="s">
        <v>35</v>
      </c>
      <c r="CG6" s="83" t="s">
        <v>16</v>
      </c>
      <c r="CH6" s="58" t="s">
        <v>17</v>
      </c>
      <c r="CI6" s="57" t="s">
        <v>16</v>
      </c>
      <c r="CJ6" s="84" t="s">
        <v>17</v>
      </c>
      <c r="CK6" s="81" t="s">
        <v>16</v>
      </c>
      <c r="CL6" s="59" t="s">
        <v>36</v>
      </c>
      <c r="CM6" s="94" t="s">
        <v>37</v>
      </c>
      <c r="CN6" s="112" t="s">
        <v>16</v>
      </c>
      <c r="CO6" s="107" t="s">
        <v>17</v>
      </c>
      <c r="CP6" s="112" t="s">
        <v>16</v>
      </c>
      <c r="CQ6" s="107" t="s">
        <v>17</v>
      </c>
      <c r="CR6" s="106" t="s">
        <v>16</v>
      </c>
      <c r="CS6" s="107" t="s">
        <v>17</v>
      </c>
      <c r="CT6" s="106" t="s">
        <v>16</v>
      </c>
      <c r="CU6" s="107" t="s">
        <v>17</v>
      </c>
      <c r="CV6" s="81" t="s">
        <v>16</v>
      </c>
      <c r="CW6" s="59" t="s">
        <v>36</v>
      </c>
      <c r="CX6" s="87" t="s">
        <v>38</v>
      </c>
      <c r="CY6" s="90" t="s">
        <v>16</v>
      </c>
      <c r="CZ6" s="59" t="s">
        <v>36</v>
      </c>
      <c r="DA6" s="91" t="s">
        <v>17</v>
      </c>
      <c r="DB6" s="89"/>
    </row>
    <row r="7" spans="1:106" s="62" customFormat="1" x14ac:dyDescent="0.3">
      <c r="A7" s="115" t="s">
        <v>78</v>
      </c>
      <c r="B7" s="68"/>
      <c r="C7" s="69">
        <v>169</v>
      </c>
      <c r="D7" s="72">
        <f t="shared" ref="D7:D20" si="0">IF(ISNUMBER(C7),RANK(C7,C:C),"")</f>
        <v>1</v>
      </c>
      <c r="E7" s="69">
        <v>166</v>
      </c>
      <c r="F7" s="72">
        <f t="shared" ref="F7:F20" si="1">IF(ISNUMBER(E7),RANK(E7,E:E),"")</f>
        <v>1</v>
      </c>
      <c r="G7" s="13">
        <v>3</v>
      </c>
      <c r="H7" s="14">
        <v>16</v>
      </c>
      <c r="I7" s="14">
        <v>15</v>
      </c>
      <c r="J7" s="14">
        <v>6</v>
      </c>
      <c r="K7" s="14">
        <v>2</v>
      </c>
      <c r="L7" s="14">
        <v>0</v>
      </c>
      <c r="M7" s="74">
        <v>3</v>
      </c>
      <c r="N7" s="14"/>
      <c r="O7" s="14">
        <v>2</v>
      </c>
      <c r="P7" s="14">
        <v>15</v>
      </c>
      <c r="Q7" s="14">
        <v>17</v>
      </c>
      <c r="R7" s="14">
        <v>6</v>
      </c>
      <c r="S7" s="14">
        <v>1</v>
      </c>
      <c r="T7" s="14">
        <v>0</v>
      </c>
      <c r="U7" s="74">
        <v>3</v>
      </c>
      <c r="V7" s="14"/>
      <c r="W7" s="14">
        <v>3</v>
      </c>
      <c r="X7" s="14">
        <v>18</v>
      </c>
      <c r="Y7" s="14">
        <v>16</v>
      </c>
      <c r="Z7" s="14">
        <v>5</v>
      </c>
      <c r="AA7" s="14">
        <v>1</v>
      </c>
      <c r="AB7" s="14">
        <v>0</v>
      </c>
      <c r="AC7" s="74">
        <v>3</v>
      </c>
      <c r="AD7" s="15">
        <v>0</v>
      </c>
      <c r="AE7" s="101">
        <f t="shared" ref="AE7:AE20" si="2">IF(ISNONTEXT(A7),"",(MIN(80,(IF(H7&gt;7,10,H7*0.89)+(IF(I7&gt;14,20,I7*1.33))+(IF(J7&gt;14,30,J7*2))+(K7*3))+(L7*4.5))))</f>
        <v>48</v>
      </c>
      <c r="AF7" s="16">
        <f t="shared" ref="AF7:AF20" si="3">IF(ISNONTEXT(A7),"",(MIN(80,(IF(P7&gt;7,10,P7*0.89)+(IF(Q7&gt;14,20,Q7*1.33))+(IF(R7&gt;14,30,R7*2))+(S7*3)+(T7*4.5)))))</f>
        <v>45</v>
      </c>
      <c r="AG7" s="102">
        <f t="shared" ref="AG7:AG20" si="4">IF(ISNONTEXT(A7),"",(MIN(80,(IF(X7&gt;7,10,X7*0.89)+(IF(Y7&gt;14,20,Y7*1.33))+(IF(Z7&gt;14,30,Z7*2))+(AA7*3)+(AB7*4.5)))))</f>
        <v>43</v>
      </c>
      <c r="AH7" s="100">
        <f t="shared" ref="AH7:AH20" si="5">IF(ISNONTEXT(A7),"",(SUM(AE7,AF7,AG7)/3))</f>
        <v>45.333333333333336</v>
      </c>
      <c r="AI7" s="60">
        <f t="shared" ref="AI7:AI20" si="6">(M7+U7+AC7)/3*12.5</f>
        <v>37.5</v>
      </c>
      <c r="AJ7" s="60">
        <f t="shared" ref="AJ7:AJ20" si="7">(N7+V7+AD7)/3*25</f>
        <v>0</v>
      </c>
      <c r="AK7" s="17">
        <v>8</v>
      </c>
      <c r="AL7" s="17">
        <v>7</v>
      </c>
      <c r="AM7" s="17">
        <v>8</v>
      </c>
      <c r="AN7" s="17">
        <v>6</v>
      </c>
      <c r="AO7" s="17">
        <v>21</v>
      </c>
      <c r="AP7" s="17">
        <v>7</v>
      </c>
      <c r="AQ7" s="17">
        <v>6</v>
      </c>
      <c r="AR7" s="17">
        <v>7</v>
      </c>
      <c r="AS7" s="17">
        <v>8</v>
      </c>
      <c r="AT7" s="17">
        <v>8</v>
      </c>
      <c r="AU7" s="76">
        <v>1</v>
      </c>
      <c r="AV7" s="18"/>
      <c r="AW7" s="17">
        <v>8</v>
      </c>
      <c r="AX7" s="17">
        <v>6</v>
      </c>
      <c r="AY7" s="17">
        <v>9</v>
      </c>
      <c r="AZ7" s="17">
        <v>8</v>
      </c>
      <c r="BA7" s="17">
        <v>20</v>
      </c>
      <c r="BB7" s="17">
        <v>4</v>
      </c>
      <c r="BC7" s="17">
        <v>4</v>
      </c>
      <c r="BD7" s="17">
        <v>4</v>
      </c>
      <c r="BE7" s="17">
        <v>3</v>
      </c>
      <c r="BF7" s="17">
        <v>3</v>
      </c>
      <c r="BG7" s="76">
        <v>1</v>
      </c>
      <c r="BH7" s="18"/>
      <c r="BI7" s="17">
        <v>8</v>
      </c>
      <c r="BJ7" s="17">
        <v>5</v>
      </c>
      <c r="BK7" s="17">
        <v>7</v>
      </c>
      <c r="BL7" s="17">
        <v>7</v>
      </c>
      <c r="BM7" s="17">
        <v>12</v>
      </c>
      <c r="BN7" s="17">
        <v>2</v>
      </c>
      <c r="BO7" s="17">
        <v>4</v>
      </c>
      <c r="BP7" s="17">
        <v>2</v>
      </c>
      <c r="BQ7" s="17">
        <v>7</v>
      </c>
      <c r="BR7" s="17">
        <v>3</v>
      </c>
      <c r="BS7" s="78">
        <v>3</v>
      </c>
      <c r="BT7" s="27">
        <v>0</v>
      </c>
      <c r="BU7" s="19">
        <f t="shared" ref="BU7:BU20" si="8">((AK7+AL7)*1.5)+AM7+(AN7*2)+AO7+((AP7+AQ7+AR7+AS7+AT7)*0.6)</f>
        <v>85.1</v>
      </c>
      <c r="BV7" s="20">
        <f t="shared" ref="BV7:BV20" si="9">(BU7*2.5)-(((AU7*12.5)+(AV7*25))/2)</f>
        <v>206.5</v>
      </c>
      <c r="BW7" s="19">
        <f t="shared" ref="BW7:BW20" si="10">((AW7+AX7)*1.5)+AY7+(AZ7*2)+BA7+((BB7+BC7+BD7+BE7+BF7)*0.6)</f>
        <v>76.8</v>
      </c>
      <c r="BX7" s="20">
        <f t="shared" ref="BX7:BX20" si="11">(BW7*2.5)-(((BG7*12.5)+(BH7*25))/2)</f>
        <v>185.75</v>
      </c>
      <c r="BY7" s="19">
        <f t="shared" ref="BY7:BY20" si="12">((BI7+BJ7)*1.5)+BK7+(BL7*2)+BM7+((BN7+BO7+BP7+BQ7+BR7)*0.6)</f>
        <v>63.3</v>
      </c>
      <c r="BZ7" s="105">
        <f t="shared" ref="BZ7:BZ20" si="13">(BY7*2.5)-(((BS7*12.5)+(BT7*25))/2)</f>
        <v>139.5</v>
      </c>
      <c r="CA7" s="103">
        <f t="shared" ref="CA7:CA20" si="14">IF(ISNONTEXT(A7),"",((SUM(BU7,BW7,BY7)/3)))</f>
        <v>75.066666666666663</v>
      </c>
      <c r="CB7" s="21">
        <f t="shared" ref="CB7:CB20" si="15">(AU7+BG7+BS7)/3*12.5</f>
        <v>20.833333333333336</v>
      </c>
      <c r="CC7" s="21">
        <f t="shared" ref="CC7:CC20" si="16">(AV7+BH7+BT7)/3*25</f>
        <v>0</v>
      </c>
      <c r="CD7" s="61">
        <f t="shared" ref="CD7:CD20" si="17">IF(ISNONTEXT(A7),"",((M7+U7+AC7+AU7+BG7+BS7)/6)*12.5)</f>
        <v>29.166666666666668</v>
      </c>
      <c r="CE7" s="61" t="str">
        <f>IF(ISNONTEXT(#REF!),"",((N7+V7+AD7+AV7+BH7+BT7)/6)*25)</f>
        <v/>
      </c>
      <c r="CF7" s="80">
        <f t="shared" ref="CF7:CF20" si="18">IF(ISNONTEXT(A7),"",CD7)</f>
        <v>29.166666666666668</v>
      </c>
      <c r="CG7" s="85">
        <f t="shared" ref="CG7:CG20" si="19">IF(ISNUMBER(BQ7),MAX(0,((AH7*2.5)-(CF7/2))),"")</f>
        <v>98.750000000000014</v>
      </c>
      <c r="CH7" s="22">
        <f t="shared" ref="CH7:CH20" si="20">IF(ISNUMBER(BR7),RANK(CG7,CG:CG),"")</f>
        <v>1</v>
      </c>
      <c r="CI7" s="23">
        <f t="shared" ref="CI7:CI20" si="21">IF(ISNUMBER(BR7),MAX(((CA7*2.5)-(CF7/2)),((CA7*2.5)-(CF7/2))),"")</f>
        <v>173.08333333333331</v>
      </c>
      <c r="CJ7" s="86">
        <f t="shared" ref="CJ7:CJ20" si="22">IF(ISNUMBER(BR7),RANK(CI7,CI:CI),"")</f>
        <v>1</v>
      </c>
      <c r="CK7" s="82">
        <f t="shared" ref="CK7:CK20" si="23">IF(ISNUMBER(AT7),CG7+CI7,"")</f>
        <v>271.83333333333331</v>
      </c>
      <c r="CL7" s="24">
        <f t="shared" ref="CL7:CL20" si="24">IF(ISNUMBER(AU7),CH7+CJ7,"")</f>
        <v>2</v>
      </c>
      <c r="CM7" s="95">
        <f t="shared" ref="CM7:CM20" si="25">IF(ISNUMBER(AU7),RANK(CL7,CL:CL,1),"")</f>
        <v>1</v>
      </c>
      <c r="CN7" s="113">
        <f t="shared" ref="CN7:CN20" si="26">C7</f>
        <v>169</v>
      </c>
      <c r="CO7" s="86">
        <f t="shared" ref="CO7:CO20" si="27">IF(ISNUMBER(CN7),RANK(CN7,CN:CN),"")</f>
        <v>1</v>
      </c>
      <c r="CP7" s="113">
        <f t="shared" ref="CP7:CP20" si="28">E7</f>
        <v>166</v>
      </c>
      <c r="CQ7" s="86">
        <f t="shared" ref="CQ7:CQ20" si="29">IF(ISNUMBER(CP7),RANK(CP7,CP:CP),"")</f>
        <v>1</v>
      </c>
      <c r="CR7" s="85">
        <f t="shared" ref="CR7:CR20" si="30">IF(AND(ISNUMBER(E7),ISNUMBER(CH7)),CG7,"")</f>
        <v>98.750000000000014</v>
      </c>
      <c r="CS7" s="86">
        <f t="shared" ref="CS7:CS20" si="31">IF(ISNUMBER(CR7),RANK(CR7,CR:CR),"")</f>
        <v>1</v>
      </c>
      <c r="CT7" s="85">
        <f t="shared" ref="CT7:CT20" si="32">IF(AND(ISNUMBER(E7),ISNUMBER(CH7)),CI7,"")</f>
        <v>173.08333333333331</v>
      </c>
      <c r="CU7" s="86">
        <f t="shared" ref="CU7:CU20" si="33">IF(ISNUMBER(CT7),RANK(CT7,CT:CT),"")</f>
        <v>1</v>
      </c>
      <c r="CV7" s="82">
        <f t="shared" ref="CV7:CV20" si="34">IF(ISNUMBER(CR7),CR7+CT7,"")</f>
        <v>271.83333333333331</v>
      </c>
      <c r="CW7" s="25">
        <f t="shared" ref="CW7:CW20" si="35">IF(ISNUMBER(CR7),CS7+CU7,"")</f>
        <v>2</v>
      </c>
      <c r="CX7" s="88">
        <f t="shared" ref="CX7:CX20" si="36">IF(ISNUMBER(CW7),RANK(CW7,CW:CW,1),"")</f>
        <v>1</v>
      </c>
      <c r="CY7" s="92">
        <f t="shared" ref="CY7:CY20" si="37">IF(AND(ISNUMBER(E7),ISNUMBER(CX7)),CV7+CP7+CO7,"")</f>
        <v>438.83333333333331</v>
      </c>
      <c r="CZ7" s="26">
        <f t="shared" ref="CZ7:CZ20" si="38">IF(AND(ISNUMBER(E7),ISNUMBER(CY7)),CO7+CQ7+CS7+CU7,"")</f>
        <v>4</v>
      </c>
      <c r="DA7" s="93">
        <f t="shared" ref="DA7:DA20" si="39">IF(ISNUMBER(CZ7),RANK(CZ7,CZ:CZ,1),"")</f>
        <v>1</v>
      </c>
      <c r="DB7" s="89"/>
    </row>
    <row r="8" spans="1:106" s="62" customFormat="1" x14ac:dyDescent="0.3">
      <c r="A8" s="115" t="s">
        <v>50</v>
      </c>
      <c r="B8" s="68"/>
      <c r="C8" s="69">
        <v>149</v>
      </c>
      <c r="D8" s="72">
        <f t="shared" si="0"/>
        <v>3</v>
      </c>
      <c r="E8" s="69">
        <v>140</v>
      </c>
      <c r="F8" s="72">
        <f t="shared" si="1"/>
        <v>3</v>
      </c>
      <c r="G8" s="13">
        <v>3</v>
      </c>
      <c r="H8" s="14">
        <v>19</v>
      </c>
      <c r="I8" s="14">
        <v>9</v>
      </c>
      <c r="J8" s="14">
        <v>2</v>
      </c>
      <c r="K8" s="14">
        <v>0</v>
      </c>
      <c r="L8" s="14">
        <v>0</v>
      </c>
      <c r="M8" s="74">
        <v>0</v>
      </c>
      <c r="N8" s="14"/>
      <c r="O8" s="14">
        <v>4</v>
      </c>
      <c r="P8" s="14">
        <v>20</v>
      </c>
      <c r="Q8" s="14">
        <v>8</v>
      </c>
      <c r="R8" s="14">
        <v>2</v>
      </c>
      <c r="S8" s="14">
        <v>0</v>
      </c>
      <c r="T8" s="14">
        <v>0</v>
      </c>
      <c r="U8" s="74">
        <v>0</v>
      </c>
      <c r="V8" s="14"/>
      <c r="W8" s="14">
        <v>3</v>
      </c>
      <c r="X8" s="14">
        <v>19</v>
      </c>
      <c r="Y8" s="14">
        <v>9</v>
      </c>
      <c r="Z8" s="14">
        <v>2</v>
      </c>
      <c r="AA8" s="14">
        <v>0</v>
      </c>
      <c r="AB8" s="14">
        <v>0</v>
      </c>
      <c r="AC8" s="74">
        <v>0</v>
      </c>
      <c r="AD8" s="15">
        <v>0</v>
      </c>
      <c r="AE8" s="101">
        <f t="shared" si="2"/>
        <v>25.97</v>
      </c>
      <c r="AF8" s="16">
        <f t="shared" si="3"/>
        <v>24.64</v>
      </c>
      <c r="AG8" s="102">
        <f t="shared" si="4"/>
        <v>25.97</v>
      </c>
      <c r="AH8" s="100">
        <f t="shared" si="5"/>
        <v>25.526666666666667</v>
      </c>
      <c r="AI8" s="60">
        <f t="shared" si="6"/>
        <v>0</v>
      </c>
      <c r="AJ8" s="60">
        <f t="shared" si="7"/>
        <v>0</v>
      </c>
      <c r="AK8" s="17">
        <v>7</v>
      </c>
      <c r="AL8" s="17">
        <v>7</v>
      </c>
      <c r="AM8" s="17">
        <v>6</v>
      </c>
      <c r="AN8" s="17">
        <v>7</v>
      </c>
      <c r="AO8" s="17">
        <v>8</v>
      </c>
      <c r="AP8" s="17">
        <v>6</v>
      </c>
      <c r="AQ8" s="17">
        <v>5</v>
      </c>
      <c r="AR8" s="17">
        <v>5</v>
      </c>
      <c r="AS8" s="17">
        <v>6</v>
      </c>
      <c r="AT8" s="17">
        <v>8</v>
      </c>
      <c r="AU8" s="76">
        <v>0</v>
      </c>
      <c r="AV8" s="18"/>
      <c r="AW8" s="17">
        <v>8</v>
      </c>
      <c r="AX8" s="17">
        <v>6</v>
      </c>
      <c r="AY8" s="17">
        <v>8</v>
      </c>
      <c r="AZ8" s="17">
        <v>8</v>
      </c>
      <c r="BA8" s="17">
        <v>18</v>
      </c>
      <c r="BB8" s="17">
        <v>1</v>
      </c>
      <c r="BC8" s="17">
        <v>2</v>
      </c>
      <c r="BD8" s="17">
        <v>4</v>
      </c>
      <c r="BE8" s="17">
        <v>4</v>
      </c>
      <c r="BF8" s="17">
        <v>6</v>
      </c>
      <c r="BG8" s="76">
        <v>0</v>
      </c>
      <c r="BH8" s="18"/>
      <c r="BI8" s="17">
        <v>7</v>
      </c>
      <c r="BJ8" s="17">
        <v>4</v>
      </c>
      <c r="BK8" s="17">
        <v>4</v>
      </c>
      <c r="BL8" s="17">
        <v>8</v>
      </c>
      <c r="BM8" s="17">
        <v>9</v>
      </c>
      <c r="BN8" s="17">
        <v>3</v>
      </c>
      <c r="BO8" s="17">
        <v>2</v>
      </c>
      <c r="BP8" s="17">
        <v>6</v>
      </c>
      <c r="BQ8" s="17">
        <v>2</v>
      </c>
      <c r="BR8" s="17">
        <v>8</v>
      </c>
      <c r="BS8" s="78">
        <v>0</v>
      </c>
      <c r="BT8" s="27">
        <v>0</v>
      </c>
      <c r="BU8" s="19">
        <f t="shared" si="8"/>
        <v>67</v>
      </c>
      <c r="BV8" s="20">
        <f t="shared" si="9"/>
        <v>167.5</v>
      </c>
      <c r="BW8" s="19">
        <f t="shared" si="10"/>
        <v>73.2</v>
      </c>
      <c r="BX8" s="20">
        <f t="shared" si="11"/>
        <v>183</v>
      </c>
      <c r="BY8" s="19">
        <f t="shared" si="12"/>
        <v>58.1</v>
      </c>
      <c r="BZ8" s="105">
        <f t="shared" si="13"/>
        <v>145.25</v>
      </c>
      <c r="CA8" s="103">
        <f t="shared" si="14"/>
        <v>66.099999999999994</v>
      </c>
      <c r="CB8" s="21">
        <f t="shared" si="15"/>
        <v>0</v>
      </c>
      <c r="CC8" s="21">
        <f t="shared" si="16"/>
        <v>0</v>
      </c>
      <c r="CD8" s="61">
        <f t="shared" si="17"/>
        <v>0</v>
      </c>
      <c r="CE8" s="61" t="str">
        <f>IF(ISNONTEXT(#REF!),"",((N8+V8+AD8+AV8+BH8+BT8)/6)*25)</f>
        <v/>
      </c>
      <c r="CF8" s="80">
        <f t="shared" si="18"/>
        <v>0</v>
      </c>
      <c r="CG8" s="85">
        <f t="shared" si="19"/>
        <v>63.81666666666667</v>
      </c>
      <c r="CH8" s="22">
        <f t="shared" si="20"/>
        <v>2</v>
      </c>
      <c r="CI8" s="23">
        <f t="shared" si="21"/>
        <v>165.25</v>
      </c>
      <c r="CJ8" s="86">
        <f t="shared" si="22"/>
        <v>2</v>
      </c>
      <c r="CK8" s="82">
        <f t="shared" si="23"/>
        <v>229.06666666666666</v>
      </c>
      <c r="CL8" s="24">
        <f t="shared" si="24"/>
        <v>4</v>
      </c>
      <c r="CM8" s="95">
        <f t="shared" si="25"/>
        <v>2</v>
      </c>
      <c r="CN8" s="113">
        <f t="shared" si="26"/>
        <v>149</v>
      </c>
      <c r="CO8" s="86">
        <f t="shared" si="27"/>
        <v>3</v>
      </c>
      <c r="CP8" s="113">
        <f t="shared" si="28"/>
        <v>140</v>
      </c>
      <c r="CQ8" s="86">
        <f t="shared" si="29"/>
        <v>3</v>
      </c>
      <c r="CR8" s="85">
        <f t="shared" si="30"/>
        <v>63.81666666666667</v>
      </c>
      <c r="CS8" s="86">
        <f t="shared" si="31"/>
        <v>2</v>
      </c>
      <c r="CT8" s="85">
        <f t="shared" si="32"/>
        <v>165.25</v>
      </c>
      <c r="CU8" s="86">
        <f t="shared" si="33"/>
        <v>2</v>
      </c>
      <c r="CV8" s="82">
        <f t="shared" si="34"/>
        <v>229.06666666666666</v>
      </c>
      <c r="CW8" s="25">
        <f t="shared" si="35"/>
        <v>4</v>
      </c>
      <c r="CX8" s="88">
        <f t="shared" si="36"/>
        <v>2</v>
      </c>
      <c r="CY8" s="92">
        <f t="shared" si="37"/>
        <v>372.06666666666666</v>
      </c>
      <c r="CZ8" s="26">
        <f t="shared" si="38"/>
        <v>10</v>
      </c>
      <c r="DA8" s="93">
        <f t="shared" si="39"/>
        <v>2</v>
      </c>
      <c r="DB8" s="89"/>
    </row>
    <row r="9" spans="1:106" s="62" customFormat="1" ht="33.75" x14ac:dyDescent="0.3">
      <c r="A9" s="115" t="s">
        <v>49</v>
      </c>
      <c r="B9" s="68" t="s">
        <v>100</v>
      </c>
      <c r="C9" s="69">
        <v>150</v>
      </c>
      <c r="D9" s="72">
        <f t="shared" si="0"/>
        <v>2</v>
      </c>
      <c r="E9" s="69">
        <v>141</v>
      </c>
      <c r="F9" s="72">
        <f t="shared" si="1"/>
        <v>2</v>
      </c>
      <c r="G9" s="13">
        <v>5</v>
      </c>
      <c r="H9" s="14">
        <v>12</v>
      </c>
      <c r="I9" s="14">
        <v>7</v>
      </c>
      <c r="J9" s="14">
        <v>0</v>
      </c>
      <c r="K9" s="14">
        <v>0</v>
      </c>
      <c r="L9" s="14">
        <v>0</v>
      </c>
      <c r="M9" s="74">
        <v>1</v>
      </c>
      <c r="N9" s="14"/>
      <c r="O9" s="14">
        <v>5</v>
      </c>
      <c r="P9" s="14">
        <v>14</v>
      </c>
      <c r="Q9" s="14">
        <v>5</v>
      </c>
      <c r="R9" s="14">
        <v>2</v>
      </c>
      <c r="S9" s="14">
        <v>0</v>
      </c>
      <c r="T9" s="14">
        <v>0</v>
      </c>
      <c r="U9" s="74">
        <v>3</v>
      </c>
      <c r="V9" s="14"/>
      <c r="W9" s="14">
        <v>3</v>
      </c>
      <c r="X9" s="14">
        <v>14</v>
      </c>
      <c r="Y9" s="14">
        <v>7</v>
      </c>
      <c r="Z9" s="14">
        <v>2</v>
      </c>
      <c r="AA9" s="14">
        <v>0</v>
      </c>
      <c r="AB9" s="14">
        <v>0</v>
      </c>
      <c r="AC9" s="74">
        <v>3</v>
      </c>
      <c r="AD9" s="15">
        <v>0</v>
      </c>
      <c r="AE9" s="101">
        <f t="shared" si="2"/>
        <v>19.310000000000002</v>
      </c>
      <c r="AF9" s="16">
        <f t="shared" si="3"/>
        <v>20.65</v>
      </c>
      <c r="AG9" s="102">
        <f t="shared" si="4"/>
        <v>23.310000000000002</v>
      </c>
      <c r="AH9" s="100">
        <f t="shared" si="5"/>
        <v>21.09</v>
      </c>
      <c r="AI9" s="60">
        <f t="shared" si="6"/>
        <v>29.166666666666668</v>
      </c>
      <c r="AJ9" s="60">
        <f t="shared" si="7"/>
        <v>0</v>
      </c>
      <c r="AK9" s="17">
        <v>5</v>
      </c>
      <c r="AL9" s="17">
        <v>2</v>
      </c>
      <c r="AM9" s="17">
        <v>5</v>
      </c>
      <c r="AN9" s="17">
        <v>6</v>
      </c>
      <c r="AO9" s="17">
        <v>10</v>
      </c>
      <c r="AP9" s="17">
        <v>2</v>
      </c>
      <c r="AQ9" s="17">
        <v>2</v>
      </c>
      <c r="AR9" s="17">
        <v>0</v>
      </c>
      <c r="AS9" s="17">
        <v>8</v>
      </c>
      <c r="AT9" s="17">
        <v>3</v>
      </c>
      <c r="AU9" s="76">
        <v>1</v>
      </c>
      <c r="AV9" s="18"/>
      <c r="AW9" s="17">
        <v>6</v>
      </c>
      <c r="AX9" s="17">
        <v>5</v>
      </c>
      <c r="AY9" s="17">
        <v>6</v>
      </c>
      <c r="AZ9" s="17">
        <v>6</v>
      </c>
      <c r="BA9" s="17">
        <v>12</v>
      </c>
      <c r="BB9" s="17">
        <v>6</v>
      </c>
      <c r="BC9" s="17">
        <v>4</v>
      </c>
      <c r="BD9" s="17">
        <v>0</v>
      </c>
      <c r="BE9" s="17">
        <v>4</v>
      </c>
      <c r="BF9" s="17">
        <v>7</v>
      </c>
      <c r="BG9" s="76">
        <v>4</v>
      </c>
      <c r="BH9" s="18"/>
      <c r="BI9" s="17">
        <v>3</v>
      </c>
      <c r="BJ9" s="17">
        <v>3</v>
      </c>
      <c r="BK9" s="17">
        <v>5</v>
      </c>
      <c r="BL9" s="17">
        <v>4</v>
      </c>
      <c r="BM9" s="17">
        <v>7</v>
      </c>
      <c r="BN9" s="17">
        <v>2</v>
      </c>
      <c r="BO9" s="17">
        <v>2</v>
      </c>
      <c r="BP9" s="17">
        <v>0</v>
      </c>
      <c r="BQ9" s="17">
        <v>4</v>
      </c>
      <c r="BR9" s="17">
        <v>4</v>
      </c>
      <c r="BS9" s="78">
        <v>3</v>
      </c>
      <c r="BT9" s="27">
        <v>0</v>
      </c>
      <c r="BU9" s="19">
        <f t="shared" si="8"/>
        <v>46.5</v>
      </c>
      <c r="BV9" s="20">
        <f t="shared" si="9"/>
        <v>110</v>
      </c>
      <c r="BW9" s="19">
        <f t="shared" si="10"/>
        <v>59.1</v>
      </c>
      <c r="BX9" s="20">
        <f t="shared" si="11"/>
        <v>122.75</v>
      </c>
      <c r="BY9" s="19">
        <f t="shared" si="12"/>
        <v>36.200000000000003</v>
      </c>
      <c r="BZ9" s="105">
        <f t="shared" si="13"/>
        <v>71.75</v>
      </c>
      <c r="CA9" s="103">
        <f t="shared" si="14"/>
        <v>47.266666666666673</v>
      </c>
      <c r="CB9" s="21">
        <f t="shared" si="15"/>
        <v>33.333333333333329</v>
      </c>
      <c r="CC9" s="21">
        <f t="shared" si="16"/>
        <v>0</v>
      </c>
      <c r="CD9" s="61">
        <f t="shared" si="17"/>
        <v>31.25</v>
      </c>
      <c r="CE9" s="61" t="str">
        <f>IF(ISNONTEXT(#REF!),"",((N9+V9+AD9+AV9+BH9+BT9)/6)*25)</f>
        <v/>
      </c>
      <c r="CF9" s="80">
        <f t="shared" si="18"/>
        <v>31.25</v>
      </c>
      <c r="CG9" s="85">
        <f t="shared" si="19"/>
        <v>37.1</v>
      </c>
      <c r="CH9" s="22">
        <f t="shared" si="20"/>
        <v>4</v>
      </c>
      <c r="CI9" s="23">
        <f t="shared" si="21"/>
        <v>102.54166666666669</v>
      </c>
      <c r="CJ9" s="86">
        <f t="shared" si="22"/>
        <v>8</v>
      </c>
      <c r="CK9" s="82">
        <f t="shared" si="23"/>
        <v>139.64166666666668</v>
      </c>
      <c r="CL9" s="24">
        <f t="shared" si="24"/>
        <v>12</v>
      </c>
      <c r="CM9" s="95">
        <f t="shared" si="25"/>
        <v>6</v>
      </c>
      <c r="CN9" s="113">
        <f t="shared" si="26"/>
        <v>150</v>
      </c>
      <c r="CO9" s="86">
        <f t="shared" si="27"/>
        <v>2</v>
      </c>
      <c r="CP9" s="113">
        <f t="shared" si="28"/>
        <v>141</v>
      </c>
      <c r="CQ9" s="86">
        <f t="shared" si="29"/>
        <v>2</v>
      </c>
      <c r="CR9" s="85">
        <f t="shared" si="30"/>
        <v>37.1</v>
      </c>
      <c r="CS9" s="86">
        <f t="shared" si="31"/>
        <v>4</v>
      </c>
      <c r="CT9" s="85">
        <f t="shared" si="32"/>
        <v>102.54166666666669</v>
      </c>
      <c r="CU9" s="86">
        <f t="shared" si="33"/>
        <v>8</v>
      </c>
      <c r="CV9" s="82">
        <f t="shared" si="34"/>
        <v>139.64166666666668</v>
      </c>
      <c r="CW9" s="25">
        <f t="shared" si="35"/>
        <v>12</v>
      </c>
      <c r="CX9" s="88">
        <f t="shared" si="36"/>
        <v>6</v>
      </c>
      <c r="CY9" s="92">
        <f t="shared" si="37"/>
        <v>282.64166666666665</v>
      </c>
      <c r="CZ9" s="26">
        <f t="shared" si="38"/>
        <v>16</v>
      </c>
      <c r="DA9" s="93">
        <f t="shared" si="39"/>
        <v>3</v>
      </c>
      <c r="DB9" s="89"/>
    </row>
    <row r="10" spans="1:106" s="62" customFormat="1" ht="33.75" x14ac:dyDescent="0.3">
      <c r="A10" s="115" t="s">
        <v>43</v>
      </c>
      <c r="B10" s="68" t="s">
        <v>100</v>
      </c>
      <c r="C10" s="69">
        <v>145</v>
      </c>
      <c r="D10" s="72">
        <f t="shared" si="0"/>
        <v>4</v>
      </c>
      <c r="E10" s="69">
        <v>118</v>
      </c>
      <c r="F10" s="72">
        <f t="shared" si="1"/>
        <v>6</v>
      </c>
      <c r="G10" s="13">
        <v>2</v>
      </c>
      <c r="H10" s="14">
        <v>12</v>
      </c>
      <c r="I10" s="14">
        <v>1</v>
      </c>
      <c r="J10" s="14">
        <v>1</v>
      </c>
      <c r="K10" s="14">
        <v>0</v>
      </c>
      <c r="L10" s="14">
        <v>0</v>
      </c>
      <c r="M10" s="74">
        <v>1</v>
      </c>
      <c r="N10" s="14"/>
      <c r="O10" s="14">
        <v>2</v>
      </c>
      <c r="P10" s="14">
        <v>12</v>
      </c>
      <c r="Q10" s="14">
        <v>14</v>
      </c>
      <c r="R10" s="14">
        <v>0</v>
      </c>
      <c r="S10" s="14">
        <v>0</v>
      </c>
      <c r="T10" s="14">
        <v>0</v>
      </c>
      <c r="U10" s="74">
        <v>1</v>
      </c>
      <c r="V10" s="14"/>
      <c r="W10" s="14">
        <v>6</v>
      </c>
      <c r="X10" s="14">
        <v>15</v>
      </c>
      <c r="Y10" s="14">
        <v>13</v>
      </c>
      <c r="Z10" s="14">
        <v>2</v>
      </c>
      <c r="AA10" s="14">
        <v>0</v>
      </c>
      <c r="AB10" s="14">
        <v>0</v>
      </c>
      <c r="AC10" s="74">
        <v>2</v>
      </c>
      <c r="AD10" s="15">
        <v>0</v>
      </c>
      <c r="AE10" s="101">
        <f t="shared" si="2"/>
        <v>13.33</v>
      </c>
      <c r="AF10" s="16">
        <f t="shared" si="3"/>
        <v>28.62</v>
      </c>
      <c r="AG10" s="102">
        <f t="shared" si="4"/>
        <v>31.29</v>
      </c>
      <c r="AH10" s="100">
        <f t="shared" si="5"/>
        <v>24.413333333333338</v>
      </c>
      <c r="AI10" s="60">
        <f t="shared" si="6"/>
        <v>16.666666666666664</v>
      </c>
      <c r="AJ10" s="60">
        <f t="shared" si="7"/>
        <v>0</v>
      </c>
      <c r="AK10" s="17">
        <v>7</v>
      </c>
      <c r="AL10" s="17">
        <v>2</v>
      </c>
      <c r="AM10" s="17">
        <v>7</v>
      </c>
      <c r="AN10" s="17">
        <v>7</v>
      </c>
      <c r="AO10" s="17">
        <v>15</v>
      </c>
      <c r="AP10" s="17">
        <v>4</v>
      </c>
      <c r="AQ10" s="17">
        <v>2</v>
      </c>
      <c r="AR10" s="17">
        <v>2</v>
      </c>
      <c r="AS10" s="17">
        <v>4</v>
      </c>
      <c r="AT10" s="17">
        <v>2</v>
      </c>
      <c r="AU10" s="76">
        <v>1</v>
      </c>
      <c r="AV10" s="18"/>
      <c r="AW10" s="17">
        <v>7</v>
      </c>
      <c r="AX10" s="17">
        <v>6</v>
      </c>
      <c r="AY10" s="17">
        <v>7</v>
      </c>
      <c r="AZ10" s="17">
        <v>6</v>
      </c>
      <c r="BA10" s="17">
        <v>7</v>
      </c>
      <c r="BB10" s="17">
        <v>7</v>
      </c>
      <c r="BC10" s="17">
        <v>3</v>
      </c>
      <c r="BD10" s="17">
        <v>6</v>
      </c>
      <c r="BE10" s="17">
        <v>7</v>
      </c>
      <c r="BF10" s="17">
        <v>6</v>
      </c>
      <c r="BG10" s="76">
        <v>2</v>
      </c>
      <c r="BH10" s="18"/>
      <c r="BI10" s="17">
        <v>4</v>
      </c>
      <c r="BJ10" s="17">
        <v>3</v>
      </c>
      <c r="BK10" s="17">
        <v>7</v>
      </c>
      <c r="BL10" s="17">
        <v>6</v>
      </c>
      <c r="BM10" s="17">
        <v>10</v>
      </c>
      <c r="BN10" s="17">
        <v>4</v>
      </c>
      <c r="BO10" s="17">
        <v>4</v>
      </c>
      <c r="BP10" s="17">
        <v>3</v>
      </c>
      <c r="BQ10" s="17">
        <v>5</v>
      </c>
      <c r="BR10" s="17">
        <v>2</v>
      </c>
      <c r="BS10" s="76">
        <v>1</v>
      </c>
      <c r="BT10" s="18">
        <v>0</v>
      </c>
      <c r="BU10" s="19">
        <f t="shared" si="8"/>
        <v>57.9</v>
      </c>
      <c r="BV10" s="20">
        <f t="shared" si="9"/>
        <v>138.5</v>
      </c>
      <c r="BW10" s="19">
        <f t="shared" si="10"/>
        <v>62.9</v>
      </c>
      <c r="BX10" s="20">
        <f t="shared" si="11"/>
        <v>144.75</v>
      </c>
      <c r="BY10" s="19">
        <f t="shared" si="12"/>
        <v>50.3</v>
      </c>
      <c r="BZ10" s="105">
        <f t="shared" si="13"/>
        <v>119.5</v>
      </c>
      <c r="CA10" s="103">
        <f t="shared" si="14"/>
        <v>57.033333333333331</v>
      </c>
      <c r="CB10" s="21">
        <f t="shared" si="15"/>
        <v>16.666666666666664</v>
      </c>
      <c r="CC10" s="21">
        <f t="shared" si="16"/>
        <v>0</v>
      </c>
      <c r="CD10" s="61">
        <f t="shared" si="17"/>
        <v>16.666666666666664</v>
      </c>
      <c r="CE10" s="61" t="str">
        <f>IF(ISNONTEXT(#REF!),"",((N10+V10+AD10+AV10+BH10+BT10)/6)*25)</f>
        <v/>
      </c>
      <c r="CF10" s="80">
        <f t="shared" si="18"/>
        <v>16.666666666666664</v>
      </c>
      <c r="CG10" s="85">
        <f t="shared" si="19"/>
        <v>52.700000000000017</v>
      </c>
      <c r="CH10" s="22">
        <f t="shared" si="20"/>
        <v>3</v>
      </c>
      <c r="CI10" s="23">
        <f t="shared" si="21"/>
        <v>134.24999999999997</v>
      </c>
      <c r="CJ10" s="86">
        <f t="shared" si="22"/>
        <v>4</v>
      </c>
      <c r="CK10" s="82">
        <f t="shared" si="23"/>
        <v>186.95</v>
      </c>
      <c r="CL10" s="24">
        <f t="shared" si="24"/>
        <v>7</v>
      </c>
      <c r="CM10" s="95">
        <f t="shared" si="25"/>
        <v>3</v>
      </c>
      <c r="CN10" s="113">
        <f t="shared" si="26"/>
        <v>145</v>
      </c>
      <c r="CO10" s="86">
        <f t="shared" si="27"/>
        <v>4</v>
      </c>
      <c r="CP10" s="113">
        <f t="shared" si="28"/>
        <v>118</v>
      </c>
      <c r="CQ10" s="86">
        <f t="shared" si="29"/>
        <v>6</v>
      </c>
      <c r="CR10" s="85">
        <f t="shared" si="30"/>
        <v>52.700000000000017</v>
      </c>
      <c r="CS10" s="86">
        <f t="shared" si="31"/>
        <v>3</v>
      </c>
      <c r="CT10" s="85">
        <f t="shared" si="32"/>
        <v>134.24999999999997</v>
      </c>
      <c r="CU10" s="86">
        <f t="shared" si="33"/>
        <v>4</v>
      </c>
      <c r="CV10" s="82">
        <f t="shared" si="34"/>
        <v>186.95</v>
      </c>
      <c r="CW10" s="25">
        <f t="shared" si="35"/>
        <v>7</v>
      </c>
      <c r="CX10" s="88">
        <f t="shared" si="36"/>
        <v>3</v>
      </c>
      <c r="CY10" s="92">
        <f t="shared" si="37"/>
        <v>308.95</v>
      </c>
      <c r="CZ10" s="26">
        <f t="shared" si="38"/>
        <v>17</v>
      </c>
      <c r="DA10" s="93">
        <f t="shared" si="39"/>
        <v>4</v>
      </c>
      <c r="DB10" s="89"/>
    </row>
    <row r="11" spans="1:106" s="62" customFormat="1" ht="33.75" x14ac:dyDescent="0.3">
      <c r="A11" s="115" t="s">
        <v>44</v>
      </c>
      <c r="B11" s="68" t="s">
        <v>100</v>
      </c>
      <c r="C11" s="69">
        <v>129</v>
      </c>
      <c r="D11" s="72">
        <f t="shared" si="0"/>
        <v>5</v>
      </c>
      <c r="E11" s="69">
        <v>122</v>
      </c>
      <c r="F11" s="72">
        <f t="shared" si="1"/>
        <v>4</v>
      </c>
      <c r="G11" s="13">
        <v>7</v>
      </c>
      <c r="H11" s="14">
        <v>9</v>
      </c>
      <c r="I11" s="14">
        <v>2</v>
      </c>
      <c r="J11" s="14">
        <v>0</v>
      </c>
      <c r="K11" s="14">
        <v>0</v>
      </c>
      <c r="L11" s="14">
        <v>0</v>
      </c>
      <c r="M11" s="74">
        <v>0</v>
      </c>
      <c r="N11" s="14"/>
      <c r="O11" s="14">
        <v>7</v>
      </c>
      <c r="P11" s="14">
        <v>12</v>
      </c>
      <c r="Q11" s="14">
        <v>4</v>
      </c>
      <c r="R11" s="14">
        <v>0</v>
      </c>
      <c r="S11" s="14">
        <v>0</v>
      </c>
      <c r="T11" s="14">
        <v>0</v>
      </c>
      <c r="U11" s="74">
        <v>1</v>
      </c>
      <c r="V11" s="14"/>
      <c r="W11" s="14">
        <v>10</v>
      </c>
      <c r="X11" s="14">
        <v>10</v>
      </c>
      <c r="Y11" s="14">
        <v>5</v>
      </c>
      <c r="Z11" s="14">
        <v>0</v>
      </c>
      <c r="AA11" s="14">
        <v>0</v>
      </c>
      <c r="AB11" s="14">
        <v>0</v>
      </c>
      <c r="AC11" s="74">
        <v>1</v>
      </c>
      <c r="AD11" s="15">
        <v>0</v>
      </c>
      <c r="AE11" s="101">
        <f t="shared" si="2"/>
        <v>12.66</v>
      </c>
      <c r="AF11" s="16">
        <f t="shared" si="3"/>
        <v>15.32</v>
      </c>
      <c r="AG11" s="102">
        <f t="shared" si="4"/>
        <v>16.649999999999999</v>
      </c>
      <c r="AH11" s="100">
        <f t="shared" si="5"/>
        <v>14.876666666666665</v>
      </c>
      <c r="AI11" s="60">
        <f t="shared" si="6"/>
        <v>8.3333333333333321</v>
      </c>
      <c r="AJ11" s="60">
        <f t="shared" si="7"/>
        <v>0</v>
      </c>
      <c r="AK11" s="17">
        <v>6</v>
      </c>
      <c r="AL11" s="17">
        <v>3</v>
      </c>
      <c r="AM11" s="17">
        <v>4</v>
      </c>
      <c r="AN11" s="17">
        <v>5</v>
      </c>
      <c r="AO11" s="17">
        <v>6</v>
      </c>
      <c r="AP11" s="17">
        <v>4</v>
      </c>
      <c r="AQ11" s="17">
        <v>2</v>
      </c>
      <c r="AR11" s="17">
        <v>2</v>
      </c>
      <c r="AS11" s="17">
        <v>2</v>
      </c>
      <c r="AT11" s="17">
        <v>4</v>
      </c>
      <c r="AU11" s="76">
        <v>1</v>
      </c>
      <c r="AV11" s="18"/>
      <c r="AW11" s="17">
        <v>7</v>
      </c>
      <c r="AX11" s="17">
        <v>2</v>
      </c>
      <c r="AY11" s="17">
        <v>7</v>
      </c>
      <c r="AZ11" s="17">
        <v>8</v>
      </c>
      <c r="BA11" s="17">
        <v>12</v>
      </c>
      <c r="BB11" s="17">
        <v>3</v>
      </c>
      <c r="BC11" s="17">
        <v>2</v>
      </c>
      <c r="BD11" s="17">
        <v>2</v>
      </c>
      <c r="BE11" s="17">
        <v>2</v>
      </c>
      <c r="BF11" s="17">
        <v>2</v>
      </c>
      <c r="BG11" s="76">
        <v>0</v>
      </c>
      <c r="BH11" s="18"/>
      <c r="BI11" s="17">
        <v>8</v>
      </c>
      <c r="BJ11" s="17">
        <v>7</v>
      </c>
      <c r="BK11" s="17">
        <v>6</v>
      </c>
      <c r="BL11" s="17">
        <v>6</v>
      </c>
      <c r="BM11" s="17">
        <v>7</v>
      </c>
      <c r="BN11" s="17">
        <v>6</v>
      </c>
      <c r="BO11" s="17">
        <v>4</v>
      </c>
      <c r="BP11" s="17">
        <v>0</v>
      </c>
      <c r="BQ11" s="17">
        <v>5</v>
      </c>
      <c r="BR11" s="17">
        <v>7</v>
      </c>
      <c r="BS11" s="78">
        <v>1</v>
      </c>
      <c r="BT11" s="27">
        <v>1</v>
      </c>
      <c r="BU11" s="19">
        <f t="shared" si="8"/>
        <v>41.9</v>
      </c>
      <c r="BV11" s="20">
        <f t="shared" si="9"/>
        <v>98.5</v>
      </c>
      <c r="BW11" s="19">
        <f t="shared" si="10"/>
        <v>55.1</v>
      </c>
      <c r="BX11" s="20">
        <f t="shared" si="11"/>
        <v>137.75</v>
      </c>
      <c r="BY11" s="19">
        <f t="shared" si="12"/>
        <v>60.7</v>
      </c>
      <c r="BZ11" s="105">
        <f t="shared" si="13"/>
        <v>133</v>
      </c>
      <c r="CA11" s="103">
        <f t="shared" si="14"/>
        <v>52.566666666666663</v>
      </c>
      <c r="CB11" s="21">
        <f t="shared" si="15"/>
        <v>8.3333333333333321</v>
      </c>
      <c r="CC11" s="21">
        <f t="shared" si="16"/>
        <v>8.3333333333333321</v>
      </c>
      <c r="CD11" s="61">
        <f t="shared" si="17"/>
        <v>8.3333333333333321</v>
      </c>
      <c r="CE11" s="61" t="str">
        <f>IF(ISNONTEXT(#REF!),"",((N11+V11+AD11+AV11+BH11+BT11)/6)*25)</f>
        <v/>
      </c>
      <c r="CF11" s="80">
        <f t="shared" si="18"/>
        <v>8.3333333333333321</v>
      </c>
      <c r="CG11" s="85">
        <f t="shared" si="19"/>
        <v>33.024999999999999</v>
      </c>
      <c r="CH11" s="22">
        <f t="shared" si="20"/>
        <v>5</v>
      </c>
      <c r="CI11" s="23">
        <f t="shared" si="21"/>
        <v>127.24999999999999</v>
      </c>
      <c r="CJ11" s="86">
        <f t="shared" si="22"/>
        <v>5</v>
      </c>
      <c r="CK11" s="82">
        <f t="shared" si="23"/>
        <v>160.27499999999998</v>
      </c>
      <c r="CL11" s="24">
        <f t="shared" si="24"/>
        <v>10</v>
      </c>
      <c r="CM11" s="95">
        <f t="shared" si="25"/>
        <v>5</v>
      </c>
      <c r="CN11" s="113">
        <f t="shared" si="26"/>
        <v>129</v>
      </c>
      <c r="CO11" s="86">
        <f t="shared" si="27"/>
        <v>5</v>
      </c>
      <c r="CP11" s="113">
        <f t="shared" si="28"/>
        <v>122</v>
      </c>
      <c r="CQ11" s="86">
        <f t="shared" si="29"/>
        <v>4</v>
      </c>
      <c r="CR11" s="85">
        <f t="shared" si="30"/>
        <v>33.024999999999999</v>
      </c>
      <c r="CS11" s="86">
        <f t="shared" si="31"/>
        <v>5</v>
      </c>
      <c r="CT11" s="85">
        <f t="shared" si="32"/>
        <v>127.24999999999999</v>
      </c>
      <c r="CU11" s="86">
        <f t="shared" si="33"/>
        <v>5</v>
      </c>
      <c r="CV11" s="82">
        <f t="shared" si="34"/>
        <v>160.27499999999998</v>
      </c>
      <c r="CW11" s="25">
        <f t="shared" si="35"/>
        <v>10</v>
      </c>
      <c r="CX11" s="88">
        <f t="shared" si="36"/>
        <v>5</v>
      </c>
      <c r="CY11" s="92">
        <f t="shared" si="37"/>
        <v>287.27499999999998</v>
      </c>
      <c r="CZ11" s="26">
        <f t="shared" si="38"/>
        <v>19</v>
      </c>
      <c r="DA11" s="93">
        <f t="shared" si="39"/>
        <v>5</v>
      </c>
      <c r="DB11" s="89"/>
    </row>
    <row r="12" spans="1:106" s="62" customFormat="1" x14ac:dyDescent="0.3">
      <c r="A12" s="115" t="s">
        <v>51</v>
      </c>
      <c r="B12" s="68"/>
      <c r="C12" s="69">
        <v>95</v>
      </c>
      <c r="D12" s="72">
        <f t="shared" si="0"/>
        <v>12</v>
      </c>
      <c r="E12" s="69">
        <v>120</v>
      </c>
      <c r="F12" s="72">
        <f t="shared" si="1"/>
        <v>5</v>
      </c>
      <c r="G12" s="13">
        <v>7</v>
      </c>
      <c r="H12" s="14">
        <v>14</v>
      </c>
      <c r="I12" s="14">
        <v>4</v>
      </c>
      <c r="J12" s="14">
        <v>0</v>
      </c>
      <c r="K12" s="14">
        <v>0</v>
      </c>
      <c r="L12" s="14">
        <v>0</v>
      </c>
      <c r="M12" s="74">
        <v>2</v>
      </c>
      <c r="N12" s="14"/>
      <c r="O12" s="14">
        <v>5</v>
      </c>
      <c r="P12" s="14">
        <v>17</v>
      </c>
      <c r="Q12" s="14">
        <v>4</v>
      </c>
      <c r="R12" s="14">
        <v>0</v>
      </c>
      <c r="S12" s="14">
        <v>0</v>
      </c>
      <c r="T12" s="14">
        <v>0</v>
      </c>
      <c r="U12" s="74">
        <v>1</v>
      </c>
      <c r="V12" s="14"/>
      <c r="W12" s="14">
        <v>8</v>
      </c>
      <c r="X12" s="14">
        <v>18</v>
      </c>
      <c r="Y12" s="14">
        <v>3</v>
      </c>
      <c r="Z12" s="14">
        <v>0</v>
      </c>
      <c r="AA12" s="14">
        <v>0</v>
      </c>
      <c r="AB12" s="14">
        <v>0</v>
      </c>
      <c r="AC12" s="74">
        <v>2</v>
      </c>
      <c r="AD12" s="15">
        <v>0</v>
      </c>
      <c r="AE12" s="101">
        <f t="shared" si="2"/>
        <v>15.32</v>
      </c>
      <c r="AF12" s="16">
        <f t="shared" si="3"/>
        <v>15.32</v>
      </c>
      <c r="AG12" s="102">
        <f t="shared" si="4"/>
        <v>13.99</v>
      </c>
      <c r="AH12" s="100">
        <f t="shared" si="5"/>
        <v>14.876666666666667</v>
      </c>
      <c r="AI12" s="60">
        <f t="shared" si="6"/>
        <v>20.833333333333336</v>
      </c>
      <c r="AJ12" s="60">
        <f t="shared" si="7"/>
        <v>0</v>
      </c>
      <c r="AK12" s="17">
        <v>8</v>
      </c>
      <c r="AL12" s="17">
        <v>4</v>
      </c>
      <c r="AM12" s="17">
        <v>5</v>
      </c>
      <c r="AN12" s="17">
        <v>6</v>
      </c>
      <c r="AO12" s="17">
        <v>10</v>
      </c>
      <c r="AP12" s="17">
        <v>2</v>
      </c>
      <c r="AQ12" s="17">
        <v>0</v>
      </c>
      <c r="AR12" s="17">
        <v>2</v>
      </c>
      <c r="AS12" s="17">
        <v>6</v>
      </c>
      <c r="AT12" s="17">
        <v>8</v>
      </c>
      <c r="AU12" s="76">
        <v>2</v>
      </c>
      <c r="AV12" s="18"/>
      <c r="AW12" s="17">
        <v>7</v>
      </c>
      <c r="AX12" s="17">
        <v>7</v>
      </c>
      <c r="AY12" s="17">
        <v>6</v>
      </c>
      <c r="AZ12" s="17">
        <v>5</v>
      </c>
      <c r="BA12" s="17">
        <v>7</v>
      </c>
      <c r="BB12" s="17">
        <v>6</v>
      </c>
      <c r="BC12" s="17">
        <v>2</v>
      </c>
      <c r="BD12" s="17">
        <v>0</v>
      </c>
      <c r="BE12" s="17">
        <v>6</v>
      </c>
      <c r="BF12" s="17">
        <v>7</v>
      </c>
      <c r="BG12" s="76">
        <v>0</v>
      </c>
      <c r="BH12" s="18"/>
      <c r="BI12" s="17">
        <v>8</v>
      </c>
      <c r="BJ12" s="17">
        <v>3</v>
      </c>
      <c r="BK12" s="17">
        <v>7</v>
      </c>
      <c r="BL12" s="17">
        <v>8</v>
      </c>
      <c r="BM12" s="17">
        <v>15</v>
      </c>
      <c r="BN12" s="17">
        <v>1</v>
      </c>
      <c r="BO12" s="17">
        <v>0</v>
      </c>
      <c r="BP12" s="17">
        <v>3</v>
      </c>
      <c r="BQ12" s="17">
        <v>7</v>
      </c>
      <c r="BR12" s="17">
        <v>4</v>
      </c>
      <c r="BS12" s="78">
        <v>2</v>
      </c>
      <c r="BT12" s="27">
        <v>0</v>
      </c>
      <c r="BU12" s="19">
        <f t="shared" si="8"/>
        <v>55.8</v>
      </c>
      <c r="BV12" s="20">
        <f t="shared" si="9"/>
        <v>127</v>
      </c>
      <c r="BW12" s="19">
        <f t="shared" si="10"/>
        <v>56.6</v>
      </c>
      <c r="BX12" s="20">
        <f t="shared" si="11"/>
        <v>141.5</v>
      </c>
      <c r="BY12" s="19">
        <f t="shared" si="12"/>
        <v>63.5</v>
      </c>
      <c r="BZ12" s="105">
        <f t="shared" si="13"/>
        <v>146.25</v>
      </c>
      <c r="CA12" s="103">
        <f t="shared" si="14"/>
        <v>58.633333333333333</v>
      </c>
      <c r="CB12" s="21">
        <f t="shared" si="15"/>
        <v>16.666666666666664</v>
      </c>
      <c r="CC12" s="21">
        <f t="shared" si="16"/>
        <v>0</v>
      </c>
      <c r="CD12" s="61">
        <f t="shared" si="17"/>
        <v>18.75</v>
      </c>
      <c r="CE12" s="61" t="str">
        <f>IF(ISNONTEXT(#REF!),"",((N12+V12+AD12+AV12+BH12+BT12)/6)*25)</f>
        <v/>
      </c>
      <c r="CF12" s="80">
        <f t="shared" si="18"/>
        <v>18.75</v>
      </c>
      <c r="CG12" s="85">
        <f t="shared" si="19"/>
        <v>27.81666666666667</v>
      </c>
      <c r="CH12" s="22">
        <f t="shared" si="20"/>
        <v>6</v>
      </c>
      <c r="CI12" s="23">
        <f t="shared" si="21"/>
        <v>137.20833333333334</v>
      </c>
      <c r="CJ12" s="86">
        <f t="shared" si="22"/>
        <v>3</v>
      </c>
      <c r="CK12" s="82">
        <f t="shared" si="23"/>
        <v>165.02500000000001</v>
      </c>
      <c r="CL12" s="24">
        <f t="shared" si="24"/>
        <v>9</v>
      </c>
      <c r="CM12" s="95">
        <f t="shared" si="25"/>
        <v>4</v>
      </c>
      <c r="CN12" s="113">
        <f t="shared" si="26"/>
        <v>95</v>
      </c>
      <c r="CO12" s="86">
        <f t="shared" si="27"/>
        <v>12</v>
      </c>
      <c r="CP12" s="113">
        <f t="shared" si="28"/>
        <v>120</v>
      </c>
      <c r="CQ12" s="86">
        <f t="shared" si="29"/>
        <v>5</v>
      </c>
      <c r="CR12" s="85">
        <f t="shared" si="30"/>
        <v>27.81666666666667</v>
      </c>
      <c r="CS12" s="86">
        <f t="shared" si="31"/>
        <v>6</v>
      </c>
      <c r="CT12" s="85">
        <f t="shared" si="32"/>
        <v>137.20833333333334</v>
      </c>
      <c r="CU12" s="86">
        <f t="shared" si="33"/>
        <v>3</v>
      </c>
      <c r="CV12" s="82">
        <f t="shared" si="34"/>
        <v>165.02500000000001</v>
      </c>
      <c r="CW12" s="25">
        <f t="shared" si="35"/>
        <v>9</v>
      </c>
      <c r="CX12" s="88">
        <f t="shared" si="36"/>
        <v>4</v>
      </c>
      <c r="CY12" s="92">
        <f t="shared" si="37"/>
        <v>297.02499999999998</v>
      </c>
      <c r="CZ12" s="26">
        <f t="shared" si="38"/>
        <v>26</v>
      </c>
      <c r="DA12" s="93">
        <f t="shared" si="39"/>
        <v>6</v>
      </c>
      <c r="DB12" s="89"/>
    </row>
    <row r="13" spans="1:106" s="62" customFormat="1" x14ac:dyDescent="0.3">
      <c r="A13" s="115" t="s">
        <v>76</v>
      </c>
      <c r="B13" s="68"/>
      <c r="C13" s="69">
        <v>116</v>
      </c>
      <c r="D13" s="72">
        <f t="shared" si="0"/>
        <v>9</v>
      </c>
      <c r="E13" s="69">
        <v>102</v>
      </c>
      <c r="F13" s="72">
        <f t="shared" si="1"/>
        <v>10</v>
      </c>
      <c r="G13" s="13">
        <v>9</v>
      </c>
      <c r="H13" s="14">
        <v>15</v>
      </c>
      <c r="I13" s="14">
        <v>0</v>
      </c>
      <c r="J13" s="14">
        <v>0</v>
      </c>
      <c r="K13" s="14">
        <v>0</v>
      </c>
      <c r="L13" s="14">
        <v>0</v>
      </c>
      <c r="M13" s="74">
        <v>4</v>
      </c>
      <c r="N13" s="14"/>
      <c r="O13" s="14">
        <v>4</v>
      </c>
      <c r="P13" s="14">
        <v>15</v>
      </c>
      <c r="Q13" s="14">
        <v>1</v>
      </c>
      <c r="R13" s="14">
        <v>0</v>
      </c>
      <c r="S13" s="14">
        <v>0</v>
      </c>
      <c r="T13" s="14">
        <v>0</v>
      </c>
      <c r="U13" s="74">
        <v>1</v>
      </c>
      <c r="V13" s="14"/>
      <c r="W13" s="14">
        <v>5</v>
      </c>
      <c r="X13" s="14">
        <v>15</v>
      </c>
      <c r="Y13" s="14">
        <v>0</v>
      </c>
      <c r="Z13" s="14">
        <v>0</v>
      </c>
      <c r="AA13" s="14">
        <v>0</v>
      </c>
      <c r="AB13" s="14">
        <v>0</v>
      </c>
      <c r="AC13" s="74">
        <v>4</v>
      </c>
      <c r="AD13" s="15">
        <v>0</v>
      </c>
      <c r="AE13" s="101">
        <f t="shared" si="2"/>
        <v>10</v>
      </c>
      <c r="AF13" s="16">
        <f t="shared" si="3"/>
        <v>11.33</v>
      </c>
      <c r="AG13" s="102">
        <f t="shared" si="4"/>
        <v>10</v>
      </c>
      <c r="AH13" s="100">
        <f t="shared" si="5"/>
        <v>10.443333333333333</v>
      </c>
      <c r="AI13" s="60">
        <f t="shared" si="6"/>
        <v>37.5</v>
      </c>
      <c r="AJ13" s="60">
        <f t="shared" si="7"/>
        <v>0</v>
      </c>
      <c r="AK13" s="17">
        <v>7</v>
      </c>
      <c r="AL13" s="17">
        <v>4</v>
      </c>
      <c r="AM13" s="17">
        <v>6</v>
      </c>
      <c r="AN13" s="17">
        <v>7</v>
      </c>
      <c r="AO13" s="17">
        <v>12</v>
      </c>
      <c r="AP13" s="17">
        <v>2</v>
      </c>
      <c r="AQ13" s="17">
        <v>5</v>
      </c>
      <c r="AR13" s="17">
        <v>0</v>
      </c>
      <c r="AS13" s="17">
        <v>3</v>
      </c>
      <c r="AT13" s="17">
        <v>2</v>
      </c>
      <c r="AU13" s="76">
        <v>0</v>
      </c>
      <c r="AV13" s="18"/>
      <c r="AW13" s="17">
        <v>6</v>
      </c>
      <c r="AX13" s="17">
        <v>5</v>
      </c>
      <c r="AY13" s="17">
        <v>6</v>
      </c>
      <c r="AZ13" s="17">
        <v>4</v>
      </c>
      <c r="BA13" s="17">
        <v>12</v>
      </c>
      <c r="BB13" s="17">
        <v>5</v>
      </c>
      <c r="BC13" s="17">
        <v>4</v>
      </c>
      <c r="BD13" s="17">
        <v>0</v>
      </c>
      <c r="BE13" s="17">
        <v>3</v>
      </c>
      <c r="BF13" s="17">
        <v>6</v>
      </c>
      <c r="BG13" s="76">
        <v>2</v>
      </c>
      <c r="BH13" s="18"/>
      <c r="BI13" s="17">
        <v>4</v>
      </c>
      <c r="BJ13" s="17">
        <v>4</v>
      </c>
      <c r="BK13" s="17">
        <v>4</v>
      </c>
      <c r="BL13" s="17">
        <v>4</v>
      </c>
      <c r="BM13" s="17">
        <v>15</v>
      </c>
      <c r="BN13" s="17">
        <v>5</v>
      </c>
      <c r="BO13" s="17">
        <v>5</v>
      </c>
      <c r="BP13" s="17">
        <v>0</v>
      </c>
      <c r="BQ13" s="17">
        <v>2</v>
      </c>
      <c r="BR13" s="17">
        <v>4</v>
      </c>
      <c r="BS13" s="78">
        <v>4</v>
      </c>
      <c r="BT13" s="27">
        <v>0</v>
      </c>
      <c r="BU13" s="19">
        <f t="shared" si="8"/>
        <v>55.7</v>
      </c>
      <c r="BV13" s="20">
        <f t="shared" si="9"/>
        <v>139.25</v>
      </c>
      <c r="BW13" s="19">
        <f t="shared" si="10"/>
        <v>53.3</v>
      </c>
      <c r="BX13" s="20">
        <f t="shared" si="11"/>
        <v>120.75</v>
      </c>
      <c r="BY13" s="19">
        <f t="shared" si="12"/>
        <v>48.6</v>
      </c>
      <c r="BZ13" s="105">
        <f t="shared" si="13"/>
        <v>96.5</v>
      </c>
      <c r="CA13" s="103">
        <f t="shared" si="14"/>
        <v>52.533333333333331</v>
      </c>
      <c r="CB13" s="21">
        <f t="shared" si="15"/>
        <v>25</v>
      </c>
      <c r="CC13" s="21">
        <f t="shared" si="16"/>
        <v>0</v>
      </c>
      <c r="CD13" s="61">
        <f t="shared" si="17"/>
        <v>31.25</v>
      </c>
      <c r="CE13" s="61" t="str">
        <f>IF(ISNONTEXT(#REF!),"",((N13+V13+AD13+AV13+BH13+BT13)/6)*25)</f>
        <v/>
      </c>
      <c r="CF13" s="80">
        <f t="shared" si="18"/>
        <v>31.25</v>
      </c>
      <c r="CG13" s="85">
        <f t="shared" si="19"/>
        <v>10.483333333333334</v>
      </c>
      <c r="CH13" s="22">
        <f t="shared" si="20"/>
        <v>9</v>
      </c>
      <c r="CI13" s="23">
        <f t="shared" si="21"/>
        <v>115.70833333333331</v>
      </c>
      <c r="CJ13" s="86">
        <f t="shared" si="22"/>
        <v>6</v>
      </c>
      <c r="CK13" s="82">
        <f t="shared" si="23"/>
        <v>126.19166666666665</v>
      </c>
      <c r="CL13" s="24">
        <f t="shared" si="24"/>
        <v>15</v>
      </c>
      <c r="CM13" s="95">
        <f t="shared" si="25"/>
        <v>8</v>
      </c>
      <c r="CN13" s="113">
        <f t="shared" si="26"/>
        <v>116</v>
      </c>
      <c r="CO13" s="86">
        <f t="shared" si="27"/>
        <v>9</v>
      </c>
      <c r="CP13" s="113">
        <f t="shared" si="28"/>
        <v>102</v>
      </c>
      <c r="CQ13" s="86">
        <f t="shared" si="29"/>
        <v>10</v>
      </c>
      <c r="CR13" s="85">
        <f t="shared" si="30"/>
        <v>10.483333333333334</v>
      </c>
      <c r="CS13" s="86">
        <f t="shared" si="31"/>
        <v>9</v>
      </c>
      <c r="CT13" s="85">
        <f t="shared" si="32"/>
        <v>115.70833333333331</v>
      </c>
      <c r="CU13" s="86">
        <f t="shared" si="33"/>
        <v>6</v>
      </c>
      <c r="CV13" s="82">
        <f t="shared" si="34"/>
        <v>126.19166666666665</v>
      </c>
      <c r="CW13" s="25">
        <f t="shared" si="35"/>
        <v>15</v>
      </c>
      <c r="CX13" s="88">
        <f t="shared" si="36"/>
        <v>8</v>
      </c>
      <c r="CY13" s="92">
        <f t="shared" si="37"/>
        <v>237.19166666666666</v>
      </c>
      <c r="CZ13" s="26">
        <f t="shared" si="38"/>
        <v>34</v>
      </c>
      <c r="DA13" s="93">
        <f t="shared" si="39"/>
        <v>7</v>
      </c>
      <c r="DB13" s="89"/>
    </row>
    <row r="14" spans="1:106" s="62" customFormat="1" x14ac:dyDescent="0.3">
      <c r="A14" s="115" t="s">
        <v>46</v>
      </c>
      <c r="B14" s="68"/>
      <c r="C14" s="69">
        <v>118</v>
      </c>
      <c r="D14" s="72">
        <f t="shared" si="0"/>
        <v>7</v>
      </c>
      <c r="E14" s="69">
        <v>111</v>
      </c>
      <c r="F14" s="72">
        <f t="shared" si="1"/>
        <v>8</v>
      </c>
      <c r="G14" s="13">
        <v>4</v>
      </c>
      <c r="H14" s="14">
        <v>7</v>
      </c>
      <c r="I14" s="14">
        <v>0</v>
      </c>
      <c r="J14" s="14">
        <v>0</v>
      </c>
      <c r="K14" s="14">
        <v>0</v>
      </c>
      <c r="L14" s="14">
        <v>0</v>
      </c>
      <c r="M14" s="74">
        <v>1</v>
      </c>
      <c r="N14" s="14"/>
      <c r="O14" s="14">
        <v>7</v>
      </c>
      <c r="P14" s="14">
        <v>6</v>
      </c>
      <c r="Q14" s="14">
        <v>0</v>
      </c>
      <c r="R14" s="14">
        <v>0</v>
      </c>
      <c r="S14" s="14">
        <v>0</v>
      </c>
      <c r="T14" s="14">
        <v>0</v>
      </c>
      <c r="U14" s="74">
        <v>2</v>
      </c>
      <c r="V14" s="14"/>
      <c r="W14" s="14">
        <v>6</v>
      </c>
      <c r="X14" s="14">
        <v>7</v>
      </c>
      <c r="Y14" s="14">
        <v>0</v>
      </c>
      <c r="Z14" s="14">
        <v>0</v>
      </c>
      <c r="AA14" s="14">
        <v>0</v>
      </c>
      <c r="AB14" s="14">
        <v>0</v>
      </c>
      <c r="AC14" s="74">
        <v>2</v>
      </c>
      <c r="AD14" s="15">
        <v>0</v>
      </c>
      <c r="AE14" s="101">
        <f t="shared" si="2"/>
        <v>6.23</v>
      </c>
      <c r="AF14" s="16">
        <f t="shared" si="3"/>
        <v>5.34</v>
      </c>
      <c r="AG14" s="102">
        <f t="shared" si="4"/>
        <v>6.23</v>
      </c>
      <c r="AH14" s="100">
        <f t="shared" si="5"/>
        <v>5.9333333333333336</v>
      </c>
      <c r="AI14" s="60">
        <f t="shared" si="6"/>
        <v>20.833333333333336</v>
      </c>
      <c r="AJ14" s="60">
        <f t="shared" si="7"/>
        <v>0</v>
      </c>
      <c r="AK14" s="17">
        <v>5</v>
      </c>
      <c r="AL14" s="17">
        <v>2</v>
      </c>
      <c r="AM14" s="17">
        <v>5</v>
      </c>
      <c r="AN14" s="17">
        <v>5</v>
      </c>
      <c r="AO14" s="17">
        <v>10</v>
      </c>
      <c r="AP14" s="17">
        <v>4</v>
      </c>
      <c r="AQ14" s="17">
        <v>2</v>
      </c>
      <c r="AR14" s="17">
        <v>2</v>
      </c>
      <c r="AS14" s="17">
        <v>2</v>
      </c>
      <c r="AT14" s="17">
        <v>4</v>
      </c>
      <c r="AU14" s="76">
        <v>0</v>
      </c>
      <c r="AV14" s="18"/>
      <c r="AW14" s="17">
        <v>6</v>
      </c>
      <c r="AX14" s="17">
        <v>6</v>
      </c>
      <c r="AY14" s="17">
        <v>7</v>
      </c>
      <c r="AZ14" s="17">
        <v>4</v>
      </c>
      <c r="BA14" s="17">
        <v>5</v>
      </c>
      <c r="BB14" s="17">
        <v>6</v>
      </c>
      <c r="BC14" s="17">
        <v>2</v>
      </c>
      <c r="BD14" s="17">
        <v>0</v>
      </c>
      <c r="BE14" s="17">
        <v>5</v>
      </c>
      <c r="BF14" s="17">
        <v>6</v>
      </c>
      <c r="BG14" s="76">
        <v>1</v>
      </c>
      <c r="BH14" s="18"/>
      <c r="BI14" s="17">
        <v>3</v>
      </c>
      <c r="BJ14" s="17">
        <v>3</v>
      </c>
      <c r="BK14" s="17">
        <v>4</v>
      </c>
      <c r="BL14" s="17">
        <v>4</v>
      </c>
      <c r="BM14" s="17">
        <v>5</v>
      </c>
      <c r="BN14" s="17">
        <v>6</v>
      </c>
      <c r="BO14" s="17">
        <v>2</v>
      </c>
      <c r="BP14" s="17">
        <v>3</v>
      </c>
      <c r="BQ14" s="17">
        <v>2</v>
      </c>
      <c r="BR14" s="17">
        <v>3</v>
      </c>
      <c r="BS14" s="78">
        <v>2</v>
      </c>
      <c r="BT14" s="27">
        <v>0</v>
      </c>
      <c r="BU14" s="19">
        <f t="shared" si="8"/>
        <v>43.9</v>
      </c>
      <c r="BV14" s="20">
        <f t="shared" si="9"/>
        <v>109.75</v>
      </c>
      <c r="BW14" s="19">
        <f t="shared" si="10"/>
        <v>49.4</v>
      </c>
      <c r="BX14" s="20">
        <f t="shared" si="11"/>
        <v>117.25</v>
      </c>
      <c r="BY14" s="19">
        <f t="shared" si="12"/>
        <v>35.6</v>
      </c>
      <c r="BZ14" s="105">
        <f t="shared" si="13"/>
        <v>76.5</v>
      </c>
      <c r="CA14" s="103">
        <f t="shared" si="14"/>
        <v>42.966666666666669</v>
      </c>
      <c r="CB14" s="21">
        <f t="shared" si="15"/>
        <v>12.5</v>
      </c>
      <c r="CC14" s="21">
        <f t="shared" si="16"/>
        <v>0</v>
      </c>
      <c r="CD14" s="61">
        <f t="shared" si="17"/>
        <v>16.666666666666664</v>
      </c>
      <c r="CE14" s="61" t="str">
        <f>IF(ISNONTEXT(#REF!),"",((N14+V14+AD14+AV14+BH14+BT14)/6)*25)</f>
        <v/>
      </c>
      <c r="CF14" s="80">
        <f t="shared" si="18"/>
        <v>16.666666666666664</v>
      </c>
      <c r="CG14" s="85">
        <f t="shared" si="19"/>
        <v>6.5000000000000018</v>
      </c>
      <c r="CH14" s="22">
        <f t="shared" si="20"/>
        <v>11</v>
      </c>
      <c r="CI14" s="23">
        <f t="shared" si="21"/>
        <v>99.083333333333343</v>
      </c>
      <c r="CJ14" s="86">
        <f t="shared" si="22"/>
        <v>9</v>
      </c>
      <c r="CK14" s="82">
        <f t="shared" si="23"/>
        <v>105.58333333333334</v>
      </c>
      <c r="CL14" s="24">
        <f t="shared" si="24"/>
        <v>20</v>
      </c>
      <c r="CM14" s="95">
        <f t="shared" si="25"/>
        <v>10</v>
      </c>
      <c r="CN14" s="113">
        <f t="shared" si="26"/>
        <v>118</v>
      </c>
      <c r="CO14" s="86">
        <f t="shared" si="27"/>
        <v>7</v>
      </c>
      <c r="CP14" s="113">
        <f t="shared" si="28"/>
        <v>111</v>
      </c>
      <c r="CQ14" s="86">
        <f t="shared" si="29"/>
        <v>8</v>
      </c>
      <c r="CR14" s="85">
        <f t="shared" si="30"/>
        <v>6.5000000000000018</v>
      </c>
      <c r="CS14" s="86">
        <f t="shared" si="31"/>
        <v>11</v>
      </c>
      <c r="CT14" s="85">
        <f t="shared" si="32"/>
        <v>99.083333333333343</v>
      </c>
      <c r="CU14" s="86">
        <f t="shared" si="33"/>
        <v>9</v>
      </c>
      <c r="CV14" s="82">
        <f t="shared" si="34"/>
        <v>105.58333333333334</v>
      </c>
      <c r="CW14" s="25">
        <f t="shared" si="35"/>
        <v>20</v>
      </c>
      <c r="CX14" s="88">
        <f t="shared" si="36"/>
        <v>10</v>
      </c>
      <c r="CY14" s="92">
        <f t="shared" si="37"/>
        <v>223.58333333333334</v>
      </c>
      <c r="CZ14" s="26">
        <f t="shared" si="38"/>
        <v>35</v>
      </c>
      <c r="DA14" s="93">
        <f t="shared" si="39"/>
        <v>8</v>
      </c>
      <c r="DB14" s="89"/>
    </row>
    <row r="15" spans="1:106" s="62" customFormat="1" ht="33.75" x14ac:dyDescent="0.3">
      <c r="A15" s="115" t="s">
        <v>47</v>
      </c>
      <c r="B15" s="68" t="s">
        <v>100</v>
      </c>
      <c r="C15" s="69">
        <v>114</v>
      </c>
      <c r="D15" s="72">
        <f t="shared" si="0"/>
        <v>10</v>
      </c>
      <c r="E15" s="69">
        <v>82</v>
      </c>
      <c r="F15" s="72">
        <f t="shared" si="1"/>
        <v>12</v>
      </c>
      <c r="G15" s="13">
        <v>6</v>
      </c>
      <c r="H15" s="14">
        <v>8</v>
      </c>
      <c r="I15" s="14">
        <v>0</v>
      </c>
      <c r="J15" s="14">
        <v>0</v>
      </c>
      <c r="K15" s="14">
        <v>0</v>
      </c>
      <c r="L15" s="14">
        <v>0</v>
      </c>
      <c r="M15" s="74">
        <v>0</v>
      </c>
      <c r="N15" s="14"/>
      <c r="O15" s="14">
        <v>4</v>
      </c>
      <c r="P15" s="14">
        <v>9</v>
      </c>
      <c r="Q15" s="14">
        <v>0</v>
      </c>
      <c r="R15" s="14">
        <v>0</v>
      </c>
      <c r="S15" s="14">
        <v>0</v>
      </c>
      <c r="T15" s="14">
        <v>0</v>
      </c>
      <c r="U15" s="74">
        <v>0</v>
      </c>
      <c r="V15" s="14"/>
      <c r="W15" s="14">
        <v>4</v>
      </c>
      <c r="X15" s="14">
        <v>10</v>
      </c>
      <c r="Y15" s="14">
        <v>0</v>
      </c>
      <c r="Z15" s="14">
        <v>0</v>
      </c>
      <c r="AA15" s="14">
        <v>0</v>
      </c>
      <c r="AB15" s="14">
        <v>0</v>
      </c>
      <c r="AC15" s="74">
        <v>0</v>
      </c>
      <c r="AD15" s="15">
        <v>0</v>
      </c>
      <c r="AE15" s="101">
        <f t="shared" si="2"/>
        <v>10</v>
      </c>
      <c r="AF15" s="16">
        <f t="shared" si="3"/>
        <v>10</v>
      </c>
      <c r="AG15" s="102">
        <f t="shared" si="4"/>
        <v>10</v>
      </c>
      <c r="AH15" s="100">
        <f t="shared" si="5"/>
        <v>10</v>
      </c>
      <c r="AI15" s="60">
        <f t="shared" si="6"/>
        <v>0</v>
      </c>
      <c r="AJ15" s="60">
        <f t="shared" si="7"/>
        <v>0</v>
      </c>
      <c r="AK15" s="17">
        <v>4</v>
      </c>
      <c r="AL15" s="17">
        <v>6</v>
      </c>
      <c r="AM15" s="17">
        <v>5</v>
      </c>
      <c r="AN15" s="17">
        <v>4</v>
      </c>
      <c r="AO15" s="17">
        <v>6</v>
      </c>
      <c r="AP15" s="17">
        <v>2</v>
      </c>
      <c r="AQ15" s="17">
        <v>1</v>
      </c>
      <c r="AR15" s="17">
        <v>2</v>
      </c>
      <c r="AS15" s="17">
        <v>1</v>
      </c>
      <c r="AT15" s="17">
        <v>4</v>
      </c>
      <c r="AU15" s="76">
        <v>1</v>
      </c>
      <c r="AV15" s="18"/>
      <c r="AW15" s="17">
        <v>6</v>
      </c>
      <c r="AX15" s="17">
        <v>5</v>
      </c>
      <c r="AY15" s="17">
        <v>4</v>
      </c>
      <c r="AZ15" s="17">
        <v>3</v>
      </c>
      <c r="BA15" s="17">
        <v>5</v>
      </c>
      <c r="BB15" s="17">
        <v>3</v>
      </c>
      <c r="BC15" s="17">
        <v>3</v>
      </c>
      <c r="BD15" s="17">
        <v>4</v>
      </c>
      <c r="BE15" s="17">
        <v>3</v>
      </c>
      <c r="BF15" s="17">
        <v>5</v>
      </c>
      <c r="BG15" s="76">
        <v>1</v>
      </c>
      <c r="BH15" s="18"/>
      <c r="BI15" s="17">
        <v>7</v>
      </c>
      <c r="BJ15" s="17">
        <v>2</v>
      </c>
      <c r="BK15" s="17">
        <v>6</v>
      </c>
      <c r="BL15" s="17">
        <v>7</v>
      </c>
      <c r="BM15" s="17">
        <v>15</v>
      </c>
      <c r="BN15" s="17">
        <v>1</v>
      </c>
      <c r="BO15" s="17">
        <v>2</v>
      </c>
      <c r="BP15" s="17">
        <v>2</v>
      </c>
      <c r="BQ15" s="17">
        <v>1</v>
      </c>
      <c r="BR15" s="17">
        <v>2</v>
      </c>
      <c r="BS15" s="78">
        <v>1</v>
      </c>
      <c r="BT15" s="27">
        <v>0</v>
      </c>
      <c r="BU15" s="19">
        <f t="shared" si="8"/>
        <v>40</v>
      </c>
      <c r="BV15" s="20">
        <f t="shared" si="9"/>
        <v>93.75</v>
      </c>
      <c r="BW15" s="19">
        <f t="shared" si="10"/>
        <v>42.3</v>
      </c>
      <c r="BX15" s="20">
        <f t="shared" si="11"/>
        <v>99.5</v>
      </c>
      <c r="BY15" s="19">
        <f t="shared" si="12"/>
        <v>53.3</v>
      </c>
      <c r="BZ15" s="105">
        <f t="shared" si="13"/>
        <v>127</v>
      </c>
      <c r="CA15" s="103">
        <f t="shared" si="14"/>
        <v>45.199999999999996</v>
      </c>
      <c r="CB15" s="21">
        <f t="shared" si="15"/>
        <v>12.5</v>
      </c>
      <c r="CC15" s="21">
        <f t="shared" si="16"/>
        <v>0</v>
      </c>
      <c r="CD15" s="61">
        <f t="shared" si="17"/>
        <v>6.25</v>
      </c>
      <c r="CE15" s="61" t="str">
        <f>IF(ISNONTEXT(#REF!),"",((N15+V15+AD15+AV15+BH15+BT15)/6)*25)</f>
        <v/>
      </c>
      <c r="CF15" s="80">
        <f t="shared" si="18"/>
        <v>6.25</v>
      </c>
      <c r="CG15" s="85">
        <f t="shared" si="19"/>
        <v>21.875</v>
      </c>
      <c r="CH15" s="22">
        <f t="shared" si="20"/>
        <v>7</v>
      </c>
      <c r="CI15" s="23">
        <f t="shared" si="21"/>
        <v>109.87499999999999</v>
      </c>
      <c r="CJ15" s="86">
        <f t="shared" si="22"/>
        <v>7</v>
      </c>
      <c r="CK15" s="82">
        <f t="shared" si="23"/>
        <v>131.75</v>
      </c>
      <c r="CL15" s="24">
        <f t="shared" si="24"/>
        <v>14</v>
      </c>
      <c r="CM15" s="95">
        <f t="shared" si="25"/>
        <v>7</v>
      </c>
      <c r="CN15" s="113">
        <f t="shared" si="26"/>
        <v>114</v>
      </c>
      <c r="CO15" s="86">
        <f t="shared" si="27"/>
        <v>10</v>
      </c>
      <c r="CP15" s="113">
        <f t="shared" si="28"/>
        <v>82</v>
      </c>
      <c r="CQ15" s="86">
        <f t="shared" si="29"/>
        <v>12</v>
      </c>
      <c r="CR15" s="85">
        <f t="shared" si="30"/>
        <v>21.875</v>
      </c>
      <c r="CS15" s="86">
        <f t="shared" si="31"/>
        <v>7</v>
      </c>
      <c r="CT15" s="85">
        <f t="shared" si="32"/>
        <v>109.87499999999999</v>
      </c>
      <c r="CU15" s="86">
        <f t="shared" si="33"/>
        <v>7</v>
      </c>
      <c r="CV15" s="82">
        <f t="shared" si="34"/>
        <v>131.75</v>
      </c>
      <c r="CW15" s="25">
        <f t="shared" si="35"/>
        <v>14</v>
      </c>
      <c r="CX15" s="88">
        <f t="shared" si="36"/>
        <v>7</v>
      </c>
      <c r="CY15" s="92">
        <f t="shared" si="37"/>
        <v>223.75</v>
      </c>
      <c r="CZ15" s="26">
        <f t="shared" si="38"/>
        <v>36</v>
      </c>
      <c r="DA15" s="93">
        <f t="shared" si="39"/>
        <v>9</v>
      </c>
      <c r="DB15" s="89"/>
    </row>
    <row r="16" spans="1:106" s="62" customFormat="1" x14ac:dyDescent="0.3">
      <c r="A16" s="115" t="s">
        <v>52</v>
      </c>
      <c r="B16" s="68"/>
      <c r="C16" s="69">
        <v>119</v>
      </c>
      <c r="D16" s="72">
        <f t="shared" si="0"/>
        <v>6</v>
      </c>
      <c r="E16" s="69">
        <v>114</v>
      </c>
      <c r="F16" s="72">
        <f t="shared" si="1"/>
        <v>7</v>
      </c>
      <c r="G16" s="13">
        <v>19</v>
      </c>
      <c r="H16" s="14">
        <v>5</v>
      </c>
      <c r="I16" s="14">
        <v>0</v>
      </c>
      <c r="J16" s="14">
        <v>0</v>
      </c>
      <c r="K16" s="14">
        <v>0</v>
      </c>
      <c r="L16" s="14">
        <v>0</v>
      </c>
      <c r="M16" s="74">
        <v>2</v>
      </c>
      <c r="N16" s="14"/>
      <c r="O16" s="14">
        <v>14</v>
      </c>
      <c r="P16" s="14">
        <v>3</v>
      </c>
      <c r="Q16" s="14">
        <v>0</v>
      </c>
      <c r="R16" s="14">
        <v>0</v>
      </c>
      <c r="S16" s="14">
        <v>0</v>
      </c>
      <c r="T16" s="14">
        <v>0</v>
      </c>
      <c r="U16" s="74">
        <v>2</v>
      </c>
      <c r="V16" s="14"/>
      <c r="W16" s="14">
        <v>13</v>
      </c>
      <c r="X16" s="14">
        <v>3</v>
      </c>
      <c r="Y16" s="14">
        <v>0</v>
      </c>
      <c r="Z16" s="14">
        <v>0</v>
      </c>
      <c r="AA16" s="14">
        <v>0</v>
      </c>
      <c r="AB16" s="14">
        <v>0</v>
      </c>
      <c r="AC16" s="74">
        <v>2</v>
      </c>
      <c r="AD16" s="15">
        <v>0</v>
      </c>
      <c r="AE16" s="101">
        <f t="shared" si="2"/>
        <v>4.45</v>
      </c>
      <c r="AF16" s="16">
        <f t="shared" si="3"/>
        <v>2.67</v>
      </c>
      <c r="AG16" s="102">
        <f t="shared" si="4"/>
        <v>2.67</v>
      </c>
      <c r="AH16" s="100">
        <f t="shared" si="5"/>
        <v>3.2633333333333332</v>
      </c>
      <c r="AI16" s="60">
        <f t="shared" si="6"/>
        <v>25</v>
      </c>
      <c r="AJ16" s="60">
        <f t="shared" si="7"/>
        <v>0</v>
      </c>
      <c r="AK16" s="17">
        <v>6</v>
      </c>
      <c r="AL16" s="17">
        <v>3</v>
      </c>
      <c r="AM16" s="17">
        <v>2</v>
      </c>
      <c r="AN16" s="17">
        <v>3</v>
      </c>
      <c r="AO16" s="17">
        <v>9</v>
      </c>
      <c r="AP16" s="17">
        <v>2</v>
      </c>
      <c r="AQ16" s="17">
        <v>0</v>
      </c>
      <c r="AR16" s="17">
        <v>3</v>
      </c>
      <c r="AS16" s="17">
        <v>0</v>
      </c>
      <c r="AT16" s="17">
        <v>4</v>
      </c>
      <c r="AU16" s="76">
        <v>0</v>
      </c>
      <c r="AV16" s="18"/>
      <c r="AW16" s="17">
        <v>4</v>
      </c>
      <c r="AX16" s="17">
        <v>0</v>
      </c>
      <c r="AY16" s="17">
        <v>3</v>
      </c>
      <c r="AZ16" s="17">
        <v>4</v>
      </c>
      <c r="BA16" s="17">
        <v>8</v>
      </c>
      <c r="BB16" s="17">
        <v>0</v>
      </c>
      <c r="BC16" s="17">
        <v>0</v>
      </c>
      <c r="BD16" s="17">
        <v>0</v>
      </c>
      <c r="BE16" s="17">
        <v>1</v>
      </c>
      <c r="BF16" s="17">
        <v>2</v>
      </c>
      <c r="BG16" s="76">
        <v>0</v>
      </c>
      <c r="BH16" s="18"/>
      <c r="BI16" s="17">
        <v>5</v>
      </c>
      <c r="BJ16" s="17">
        <v>3</v>
      </c>
      <c r="BK16" s="17">
        <v>4</v>
      </c>
      <c r="BL16" s="17">
        <v>5</v>
      </c>
      <c r="BM16" s="17">
        <v>7</v>
      </c>
      <c r="BN16" s="17">
        <v>0</v>
      </c>
      <c r="BO16" s="17">
        <v>0</v>
      </c>
      <c r="BP16" s="17">
        <v>2</v>
      </c>
      <c r="BQ16" s="17">
        <v>0</v>
      </c>
      <c r="BR16" s="17">
        <v>4</v>
      </c>
      <c r="BS16" s="78">
        <v>2</v>
      </c>
      <c r="BT16" s="27">
        <v>0</v>
      </c>
      <c r="BU16" s="19">
        <f t="shared" si="8"/>
        <v>35.9</v>
      </c>
      <c r="BV16" s="20">
        <f t="shared" si="9"/>
        <v>89.75</v>
      </c>
      <c r="BW16" s="19">
        <f t="shared" si="10"/>
        <v>26.8</v>
      </c>
      <c r="BX16" s="20">
        <f t="shared" si="11"/>
        <v>67</v>
      </c>
      <c r="BY16" s="19">
        <f t="shared" si="12"/>
        <v>36.6</v>
      </c>
      <c r="BZ16" s="105">
        <f t="shared" si="13"/>
        <v>79</v>
      </c>
      <c r="CA16" s="103">
        <f t="shared" si="14"/>
        <v>33.1</v>
      </c>
      <c r="CB16" s="21">
        <f t="shared" si="15"/>
        <v>8.3333333333333321</v>
      </c>
      <c r="CC16" s="21">
        <f t="shared" si="16"/>
        <v>0</v>
      </c>
      <c r="CD16" s="61">
        <f t="shared" si="17"/>
        <v>16.666666666666664</v>
      </c>
      <c r="CE16" s="61" t="str">
        <f>IF(ISNONTEXT(#REF!),"",((N16+V16+AD16+AV16+BH16+BT16)/6)*25)</f>
        <v/>
      </c>
      <c r="CF16" s="80">
        <f t="shared" si="18"/>
        <v>16.666666666666664</v>
      </c>
      <c r="CG16" s="85">
        <f t="shared" si="19"/>
        <v>0</v>
      </c>
      <c r="CH16" s="22">
        <f t="shared" si="20"/>
        <v>12</v>
      </c>
      <c r="CI16" s="23">
        <f t="shared" si="21"/>
        <v>74.416666666666671</v>
      </c>
      <c r="CJ16" s="86">
        <f t="shared" si="22"/>
        <v>12</v>
      </c>
      <c r="CK16" s="82">
        <f t="shared" si="23"/>
        <v>74.416666666666671</v>
      </c>
      <c r="CL16" s="24">
        <f t="shared" si="24"/>
        <v>24</v>
      </c>
      <c r="CM16" s="95">
        <f t="shared" si="25"/>
        <v>12</v>
      </c>
      <c r="CN16" s="113">
        <f t="shared" si="26"/>
        <v>119</v>
      </c>
      <c r="CO16" s="86">
        <f t="shared" si="27"/>
        <v>6</v>
      </c>
      <c r="CP16" s="113">
        <f t="shared" si="28"/>
        <v>114</v>
      </c>
      <c r="CQ16" s="86">
        <f t="shared" si="29"/>
        <v>7</v>
      </c>
      <c r="CR16" s="85">
        <f t="shared" si="30"/>
        <v>0</v>
      </c>
      <c r="CS16" s="86">
        <f t="shared" si="31"/>
        <v>12</v>
      </c>
      <c r="CT16" s="85">
        <f t="shared" si="32"/>
        <v>74.416666666666671</v>
      </c>
      <c r="CU16" s="86">
        <f t="shared" si="33"/>
        <v>12</v>
      </c>
      <c r="CV16" s="82">
        <f t="shared" si="34"/>
        <v>74.416666666666671</v>
      </c>
      <c r="CW16" s="25">
        <f t="shared" si="35"/>
        <v>24</v>
      </c>
      <c r="CX16" s="88">
        <f t="shared" si="36"/>
        <v>12</v>
      </c>
      <c r="CY16" s="92">
        <f t="shared" si="37"/>
        <v>194.41666666666669</v>
      </c>
      <c r="CZ16" s="26">
        <f t="shared" si="38"/>
        <v>37</v>
      </c>
      <c r="DA16" s="93">
        <f t="shared" si="39"/>
        <v>10</v>
      </c>
      <c r="DB16" s="89"/>
    </row>
    <row r="17" spans="1:106" s="62" customFormat="1" x14ac:dyDescent="0.3">
      <c r="A17" s="115" t="s">
        <v>48</v>
      </c>
      <c r="B17" s="68"/>
      <c r="C17" s="69">
        <v>117</v>
      </c>
      <c r="D17" s="72">
        <f t="shared" si="0"/>
        <v>8</v>
      </c>
      <c r="E17" s="69">
        <v>103</v>
      </c>
      <c r="F17" s="72">
        <f t="shared" si="1"/>
        <v>9</v>
      </c>
      <c r="G17" s="13">
        <v>7</v>
      </c>
      <c r="H17" s="14">
        <v>9</v>
      </c>
      <c r="I17" s="14">
        <v>0</v>
      </c>
      <c r="J17" s="14">
        <v>0</v>
      </c>
      <c r="K17" s="14">
        <v>0</v>
      </c>
      <c r="L17" s="14">
        <v>0</v>
      </c>
      <c r="M17" s="74">
        <v>2</v>
      </c>
      <c r="N17" s="14"/>
      <c r="O17" s="14">
        <v>7</v>
      </c>
      <c r="P17" s="14">
        <v>10</v>
      </c>
      <c r="Q17" s="14">
        <v>0</v>
      </c>
      <c r="R17" s="14">
        <v>0</v>
      </c>
      <c r="S17" s="14">
        <v>0</v>
      </c>
      <c r="T17" s="14">
        <v>0</v>
      </c>
      <c r="U17" s="74">
        <v>2</v>
      </c>
      <c r="V17" s="14"/>
      <c r="W17" s="14">
        <v>7</v>
      </c>
      <c r="X17" s="14">
        <v>8</v>
      </c>
      <c r="Y17" s="14">
        <v>0</v>
      </c>
      <c r="Z17" s="14">
        <v>0</v>
      </c>
      <c r="AA17" s="14">
        <v>0</v>
      </c>
      <c r="AB17" s="14">
        <v>0</v>
      </c>
      <c r="AC17" s="74">
        <v>3</v>
      </c>
      <c r="AD17" s="15">
        <v>0</v>
      </c>
      <c r="AE17" s="101">
        <f t="shared" si="2"/>
        <v>10</v>
      </c>
      <c r="AF17" s="16">
        <f t="shared" si="3"/>
        <v>10</v>
      </c>
      <c r="AG17" s="102">
        <f t="shared" si="4"/>
        <v>10</v>
      </c>
      <c r="AH17" s="100">
        <f t="shared" si="5"/>
        <v>10</v>
      </c>
      <c r="AI17" s="60">
        <f t="shared" si="6"/>
        <v>29.166666666666668</v>
      </c>
      <c r="AJ17" s="60">
        <f t="shared" si="7"/>
        <v>0</v>
      </c>
      <c r="AK17" s="17">
        <v>5</v>
      </c>
      <c r="AL17" s="17">
        <v>6</v>
      </c>
      <c r="AM17" s="17">
        <v>3</v>
      </c>
      <c r="AN17" s="17">
        <v>3</v>
      </c>
      <c r="AO17" s="17">
        <v>12</v>
      </c>
      <c r="AP17" s="17">
        <v>1</v>
      </c>
      <c r="AQ17" s="17">
        <v>1</v>
      </c>
      <c r="AR17" s="17">
        <v>0</v>
      </c>
      <c r="AS17" s="17">
        <v>2</v>
      </c>
      <c r="AT17" s="17">
        <v>4</v>
      </c>
      <c r="AU17" s="76">
        <v>2</v>
      </c>
      <c r="AV17" s="18"/>
      <c r="AW17" s="17">
        <v>2</v>
      </c>
      <c r="AX17" s="17">
        <v>3</v>
      </c>
      <c r="AY17" s="17">
        <v>2</v>
      </c>
      <c r="AZ17" s="17">
        <v>3</v>
      </c>
      <c r="BA17" s="17">
        <v>15</v>
      </c>
      <c r="BB17" s="17">
        <v>0</v>
      </c>
      <c r="BC17" s="17">
        <v>3</v>
      </c>
      <c r="BD17" s="17">
        <v>2</v>
      </c>
      <c r="BE17" s="17">
        <v>0</v>
      </c>
      <c r="BF17" s="17">
        <v>4</v>
      </c>
      <c r="BG17" s="76">
        <v>4</v>
      </c>
      <c r="BH17" s="18"/>
      <c r="BI17" s="17">
        <v>5</v>
      </c>
      <c r="BJ17" s="17">
        <v>2</v>
      </c>
      <c r="BK17" s="17">
        <v>5</v>
      </c>
      <c r="BL17" s="17">
        <v>5</v>
      </c>
      <c r="BM17" s="17">
        <v>10</v>
      </c>
      <c r="BN17" s="17">
        <v>0</v>
      </c>
      <c r="BO17" s="17">
        <v>3</v>
      </c>
      <c r="BP17" s="17">
        <v>0</v>
      </c>
      <c r="BQ17" s="17">
        <v>1</v>
      </c>
      <c r="BR17" s="17">
        <v>2</v>
      </c>
      <c r="BS17" s="78">
        <v>2</v>
      </c>
      <c r="BT17" s="27">
        <v>0</v>
      </c>
      <c r="BU17" s="19">
        <f t="shared" si="8"/>
        <v>42.3</v>
      </c>
      <c r="BV17" s="20">
        <f t="shared" si="9"/>
        <v>93.25</v>
      </c>
      <c r="BW17" s="19">
        <f t="shared" si="10"/>
        <v>35.9</v>
      </c>
      <c r="BX17" s="20">
        <f t="shared" si="11"/>
        <v>64.75</v>
      </c>
      <c r="BY17" s="19">
        <f t="shared" si="12"/>
        <v>39.1</v>
      </c>
      <c r="BZ17" s="105">
        <f t="shared" si="13"/>
        <v>85.25</v>
      </c>
      <c r="CA17" s="103">
        <f t="shared" si="14"/>
        <v>39.099999999999994</v>
      </c>
      <c r="CB17" s="21">
        <f t="shared" si="15"/>
        <v>33.333333333333329</v>
      </c>
      <c r="CC17" s="21">
        <f t="shared" si="16"/>
        <v>0</v>
      </c>
      <c r="CD17" s="61">
        <f t="shared" si="17"/>
        <v>31.25</v>
      </c>
      <c r="CE17" s="61" t="str">
        <f>IF(ISNONTEXT(#REF!),"",((N17+V17+AD17+AV17+BH17+BT17)/6)*25)</f>
        <v/>
      </c>
      <c r="CF17" s="80">
        <f t="shared" si="18"/>
        <v>31.25</v>
      </c>
      <c r="CG17" s="85">
        <f t="shared" si="19"/>
        <v>9.375</v>
      </c>
      <c r="CH17" s="22">
        <f t="shared" si="20"/>
        <v>10</v>
      </c>
      <c r="CI17" s="23">
        <f t="shared" si="21"/>
        <v>82.124999999999986</v>
      </c>
      <c r="CJ17" s="86">
        <f t="shared" si="22"/>
        <v>11</v>
      </c>
      <c r="CK17" s="82">
        <f t="shared" si="23"/>
        <v>91.499999999999986</v>
      </c>
      <c r="CL17" s="24">
        <f t="shared" si="24"/>
        <v>21</v>
      </c>
      <c r="CM17" s="95">
        <f t="shared" si="25"/>
        <v>11</v>
      </c>
      <c r="CN17" s="113">
        <f t="shared" si="26"/>
        <v>117</v>
      </c>
      <c r="CO17" s="86">
        <f t="shared" si="27"/>
        <v>8</v>
      </c>
      <c r="CP17" s="113">
        <f t="shared" si="28"/>
        <v>103</v>
      </c>
      <c r="CQ17" s="86">
        <f t="shared" si="29"/>
        <v>9</v>
      </c>
      <c r="CR17" s="85">
        <f t="shared" si="30"/>
        <v>9.375</v>
      </c>
      <c r="CS17" s="86">
        <f t="shared" si="31"/>
        <v>10</v>
      </c>
      <c r="CT17" s="85">
        <f t="shared" si="32"/>
        <v>82.124999999999986</v>
      </c>
      <c r="CU17" s="86">
        <f t="shared" si="33"/>
        <v>11</v>
      </c>
      <c r="CV17" s="82">
        <f t="shared" si="34"/>
        <v>91.499999999999986</v>
      </c>
      <c r="CW17" s="25">
        <f t="shared" si="35"/>
        <v>21</v>
      </c>
      <c r="CX17" s="88">
        <f t="shared" si="36"/>
        <v>11</v>
      </c>
      <c r="CY17" s="92">
        <f t="shared" si="37"/>
        <v>202.5</v>
      </c>
      <c r="CZ17" s="26">
        <f t="shared" si="38"/>
        <v>38</v>
      </c>
      <c r="DA17" s="93">
        <f t="shared" si="39"/>
        <v>11</v>
      </c>
      <c r="DB17" s="89"/>
    </row>
    <row r="18" spans="1:106" s="62" customFormat="1" x14ac:dyDescent="0.3">
      <c r="A18" s="115" t="s">
        <v>77</v>
      </c>
      <c r="B18" s="68"/>
      <c r="C18" s="69">
        <v>101</v>
      </c>
      <c r="D18" s="72">
        <f t="shared" si="0"/>
        <v>11</v>
      </c>
      <c r="E18" s="69">
        <v>90</v>
      </c>
      <c r="F18" s="72">
        <f t="shared" si="1"/>
        <v>11</v>
      </c>
      <c r="G18" s="13">
        <v>7</v>
      </c>
      <c r="H18" s="14">
        <v>9</v>
      </c>
      <c r="I18" s="14">
        <v>0</v>
      </c>
      <c r="J18" s="14">
        <v>0</v>
      </c>
      <c r="K18" s="14">
        <v>0</v>
      </c>
      <c r="L18" s="14">
        <v>0</v>
      </c>
      <c r="M18" s="74">
        <v>1</v>
      </c>
      <c r="N18" s="14"/>
      <c r="O18" s="14">
        <v>5</v>
      </c>
      <c r="P18" s="14">
        <v>9</v>
      </c>
      <c r="Q18" s="14">
        <v>1</v>
      </c>
      <c r="R18" s="14">
        <v>0</v>
      </c>
      <c r="S18" s="14">
        <v>0</v>
      </c>
      <c r="T18" s="14">
        <v>0</v>
      </c>
      <c r="U18" s="74">
        <v>1</v>
      </c>
      <c r="V18" s="14"/>
      <c r="W18" s="14">
        <v>4</v>
      </c>
      <c r="X18" s="14">
        <v>11</v>
      </c>
      <c r="Y18" s="14">
        <v>1</v>
      </c>
      <c r="Z18" s="14">
        <v>0</v>
      </c>
      <c r="AA18" s="14">
        <v>0</v>
      </c>
      <c r="AB18" s="14">
        <v>0</v>
      </c>
      <c r="AC18" s="74">
        <v>1</v>
      </c>
      <c r="AD18" s="15">
        <v>0</v>
      </c>
      <c r="AE18" s="101">
        <f t="shared" si="2"/>
        <v>10</v>
      </c>
      <c r="AF18" s="16">
        <f t="shared" si="3"/>
        <v>11.33</v>
      </c>
      <c r="AG18" s="102">
        <f t="shared" si="4"/>
        <v>11.33</v>
      </c>
      <c r="AH18" s="100">
        <f t="shared" si="5"/>
        <v>10.886666666666665</v>
      </c>
      <c r="AI18" s="60">
        <f t="shared" si="6"/>
        <v>12.5</v>
      </c>
      <c r="AJ18" s="60">
        <f t="shared" si="7"/>
        <v>0</v>
      </c>
      <c r="AK18" s="17">
        <v>5</v>
      </c>
      <c r="AL18" s="17">
        <v>2</v>
      </c>
      <c r="AM18" s="17">
        <v>5</v>
      </c>
      <c r="AN18" s="17">
        <v>5</v>
      </c>
      <c r="AO18" s="17">
        <v>10</v>
      </c>
      <c r="AP18" s="17">
        <v>0</v>
      </c>
      <c r="AQ18" s="17">
        <v>0</v>
      </c>
      <c r="AR18" s="17">
        <v>2</v>
      </c>
      <c r="AS18" s="17">
        <v>1</v>
      </c>
      <c r="AT18" s="17">
        <v>3</v>
      </c>
      <c r="AU18" s="76">
        <v>1</v>
      </c>
      <c r="AV18" s="18"/>
      <c r="AW18" s="17">
        <v>5</v>
      </c>
      <c r="AX18" s="17">
        <v>5</v>
      </c>
      <c r="AY18" s="17">
        <v>4</v>
      </c>
      <c r="AZ18" s="17">
        <v>4</v>
      </c>
      <c r="BA18" s="17">
        <v>5</v>
      </c>
      <c r="BB18" s="17">
        <v>4</v>
      </c>
      <c r="BC18" s="17">
        <v>0</v>
      </c>
      <c r="BD18" s="17">
        <v>5</v>
      </c>
      <c r="BE18" s="17">
        <v>3</v>
      </c>
      <c r="BF18" s="17">
        <v>6</v>
      </c>
      <c r="BG18" s="76">
        <v>1</v>
      </c>
      <c r="BH18" s="18"/>
      <c r="BI18" s="17">
        <v>3</v>
      </c>
      <c r="BJ18" s="17">
        <v>3</v>
      </c>
      <c r="BK18" s="17">
        <v>5</v>
      </c>
      <c r="BL18" s="17">
        <v>4</v>
      </c>
      <c r="BM18" s="17">
        <v>5</v>
      </c>
      <c r="BN18" s="17">
        <v>1</v>
      </c>
      <c r="BO18" s="17">
        <v>0</v>
      </c>
      <c r="BP18" s="17">
        <v>2</v>
      </c>
      <c r="BQ18" s="17">
        <v>1</v>
      </c>
      <c r="BR18" s="17">
        <v>7</v>
      </c>
      <c r="BS18" s="78">
        <v>2</v>
      </c>
      <c r="BT18" s="27">
        <v>0</v>
      </c>
      <c r="BU18" s="19">
        <f t="shared" si="8"/>
        <v>39.1</v>
      </c>
      <c r="BV18" s="20">
        <f t="shared" si="9"/>
        <v>91.5</v>
      </c>
      <c r="BW18" s="19">
        <f t="shared" si="10"/>
        <v>42.8</v>
      </c>
      <c r="BX18" s="20">
        <f t="shared" si="11"/>
        <v>100.75</v>
      </c>
      <c r="BY18" s="19">
        <f t="shared" si="12"/>
        <v>33.6</v>
      </c>
      <c r="BZ18" s="105">
        <f t="shared" si="13"/>
        <v>71.5</v>
      </c>
      <c r="CA18" s="103">
        <f t="shared" si="14"/>
        <v>38.5</v>
      </c>
      <c r="CB18" s="21">
        <f t="shared" si="15"/>
        <v>16.666666666666664</v>
      </c>
      <c r="CC18" s="21">
        <f t="shared" si="16"/>
        <v>0</v>
      </c>
      <c r="CD18" s="61">
        <f t="shared" si="17"/>
        <v>14.583333333333334</v>
      </c>
      <c r="CE18" s="61" t="str">
        <f>IF(ISNONTEXT(#REF!),"",((N18+V18+AD18+AV18+BH18+BT18)/6)*25)</f>
        <v/>
      </c>
      <c r="CF18" s="80">
        <f t="shared" si="18"/>
        <v>14.583333333333334</v>
      </c>
      <c r="CG18" s="85">
        <f t="shared" si="19"/>
        <v>19.924999999999994</v>
      </c>
      <c r="CH18" s="22">
        <f t="shared" si="20"/>
        <v>8</v>
      </c>
      <c r="CI18" s="23">
        <f t="shared" si="21"/>
        <v>88.958333333333329</v>
      </c>
      <c r="CJ18" s="86">
        <f t="shared" si="22"/>
        <v>10</v>
      </c>
      <c r="CK18" s="82">
        <f t="shared" si="23"/>
        <v>108.88333333333333</v>
      </c>
      <c r="CL18" s="24">
        <f t="shared" si="24"/>
        <v>18</v>
      </c>
      <c r="CM18" s="95">
        <f t="shared" si="25"/>
        <v>9</v>
      </c>
      <c r="CN18" s="113">
        <f t="shared" si="26"/>
        <v>101</v>
      </c>
      <c r="CO18" s="86">
        <f t="shared" si="27"/>
        <v>11</v>
      </c>
      <c r="CP18" s="113">
        <f t="shared" si="28"/>
        <v>90</v>
      </c>
      <c r="CQ18" s="86">
        <f t="shared" si="29"/>
        <v>11</v>
      </c>
      <c r="CR18" s="85">
        <f t="shared" si="30"/>
        <v>19.924999999999994</v>
      </c>
      <c r="CS18" s="86">
        <f t="shared" si="31"/>
        <v>8</v>
      </c>
      <c r="CT18" s="85">
        <f t="shared" si="32"/>
        <v>88.958333333333329</v>
      </c>
      <c r="CU18" s="86">
        <f t="shared" si="33"/>
        <v>10</v>
      </c>
      <c r="CV18" s="82">
        <f t="shared" si="34"/>
        <v>108.88333333333333</v>
      </c>
      <c r="CW18" s="25">
        <f t="shared" si="35"/>
        <v>18</v>
      </c>
      <c r="CX18" s="88">
        <f t="shared" si="36"/>
        <v>9</v>
      </c>
      <c r="CY18" s="92">
        <f t="shared" si="37"/>
        <v>209.88333333333333</v>
      </c>
      <c r="CZ18" s="26">
        <f t="shared" si="38"/>
        <v>40</v>
      </c>
      <c r="DA18" s="93">
        <f t="shared" si="39"/>
        <v>12</v>
      </c>
      <c r="DB18" s="89"/>
    </row>
    <row r="19" spans="1:106" s="62" customFormat="1" x14ac:dyDescent="0.3">
      <c r="A19" s="115" t="s">
        <v>45</v>
      </c>
      <c r="B19" s="68"/>
      <c r="C19" s="69">
        <v>68</v>
      </c>
      <c r="D19" s="72">
        <f t="shared" si="0"/>
        <v>14</v>
      </c>
      <c r="E19" s="69">
        <v>72</v>
      </c>
      <c r="F19" s="72">
        <f t="shared" si="1"/>
        <v>13</v>
      </c>
      <c r="G19" s="13">
        <v>5</v>
      </c>
      <c r="H19" s="14">
        <v>1</v>
      </c>
      <c r="I19" s="14">
        <v>0</v>
      </c>
      <c r="J19" s="14">
        <v>0</v>
      </c>
      <c r="K19" s="14">
        <v>0</v>
      </c>
      <c r="L19" s="14">
        <v>0</v>
      </c>
      <c r="M19" s="74">
        <v>2</v>
      </c>
      <c r="N19" s="14"/>
      <c r="O19" s="14">
        <v>5</v>
      </c>
      <c r="P19" s="14">
        <v>1</v>
      </c>
      <c r="Q19" s="14">
        <v>0</v>
      </c>
      <c r="R19" s="14">
        <v>0</v>
      </c>
      <c r="S19" s="14">
        <v>0</v>
      </c>
      <c r="T19" s="14">
        <v>0</v>
      </c>
      <c r="U19" s="74">
        <v>3</v>
      </c>
      <c r="V19" s="14"/>
      <c r="W19" s="14">
        <v>5</v>
      </c>
      <c r="X19" s="14">
        <v>1</v>
      </c>
      <c r="Y19" s="14">
        <v>0</v>
      </c>
      <c r="Z19" s="14">
        <v>0</v>
      </c>
      <c r="AA19" s="14">
        <v>0</v>
      </c>
      <c r="AB19" s="14">
        <v>0</v>
      </c>
      <c r="AC19" s="74">
        <v>3</v>
      </c>
      <c r="AD19" s="15">
        <v>0</v>
      </c>
      <c r="AE19" s="101">
        <f t="shared" si="2"/>
        <v>0.89</v>
      </c>
      <c r="AF19" s="16">
        <f t="shared" si="3"/>
        <v>0.89</v>
      </c>
      <c r="AG19" s="102">
        <f t="shared" si="4"/>
        <v>0.89</v>
      </c>
      <c r="AH19" s="100">
        <f t="shared" si="5"/>
        <v>0.89</v>
      </c>
      <c r="AI19" s="60">
        <f t="shared" si="6"/>
        <v>33.333333333333329</v>
      </c>
      <c r="AJ19" s="60">
        <f t="shared" si="7"/>
        <v>0</v>
      </c>
      <c r="AK19" s="17">
        <v>5</v>
      </c>
      <c r="AL19" s="17">
        <v>3</v>
      </c>
      <c r="AM19" s="17">
        <v>3</v>
      </c>
      <c r="AN19" s="17">
        <v>2</v>
      </c>
      <c r="AO19" s="17">
        <v>6</v>
      </c>
      <c r="AP19" s="17">
        <v>3</v>
      </c>
      <c r="AQ19" s="17">
        <v>0</v>
      </c>
      <c r="AR19" s="17">
        <v>0</v>
      </c>
      <c r="AS19" s="17">
        <v>0</v>
      </c>
      <c r="AT19" s="17">
        <v>5</v>
      </c>
      <c r="AU19" s="76">
        <v>2</v>
      </c>
      <c r="AV19" s="18"/>
      <c r="AW19" s="17">
        <v>4</v>
      </c>
      <c r="AX19" s="17">
        <v>1</v>
      </c>
      <c r="AY19" s="17">
        <v>3</v>
      </c>
      <c r="AZ19" s="17">
        <v>4</v>
      </c>
      <c r="BA19" s="17">
        <v>6</v>
      </c>
      <c r="BB19" s="17">
        <v>2</v>
      </c>
      <c r="BC19" s="17">
        <v>0</v>
      </c>
      <c r="BD19" s="17">
        <v>2</v>
      </c>
      <c r="BE19" s="17">
        <v>1</v>
      </c>
      <c r="BF19" s="17">
        <v>0</v>
      </c>
      <c r="BG19" s="76">
        <v>3</v>
      </c>
      <c r="BH19" s="18"/>
      <c r="BI19" s="17">
        <v>3</v>
      </c>
      <c r="BJ19" s="17">
        <v>3</v>
      </c>
      <c r="BK19" s="17">
        <v>4</v>
      </c>
      <c r="BL19" s="17">
        <v>3</v>
      </c>
      <c r="BM19" s="17">
        <v>5</v>
      </c>
      <c r="BN19" s="17">
        <v>4</v>
      </c>
      <c r="BO19" s="17">
        <v>0</v>
      </c>
      <c r="BP19" s="17">
        <v>2</v>
      </c>
      <c r="BQ19" s="17">
        <v>1</v>
      </c>
      <c r="BR19" s="17">
        <v>0</v>
      </c>
      <c r="BS19" s="78">
        <v>4</v>
      </c>
      <c r="BT19" s="27">
        <v>0</v>
      </c>
      <c r="BU19" s="19">
        <f t="shared" si="8"/>
        <v>29.8</v>
      </c>
      <c r="BV19" s="20">
        <f t="shared" si="9"/>
        <v>62</v>
      </c>
      <c r="BW19" s="19">
        <f t="shared" si="10"/>
        <v>27.5</v>
      </c>
      <c r="BX19" s="20">
        <f t="shared" si="11"/>
        <v>50</v>
      </c>
      <c r="BY19" s="19">
        <f t="shared" si="12"/>
        <v>28.2</v>
      </c>
      <c r="BZ19" s="105">
        <f t="shared" si="13"/>
        <v>45.5</v>
      </c>
      <c r="CA19" s="103">
        <f t="shared" si="14"/>
        <v>28.5</v>
      </c>
      <c r="CB19" s="21">
        <f t="shared" si="15"/>
        <v>37.5</v>
      </c>
      <c r="CC19" s="21">
        <f t="shared" si="16"/>
        <v>0</v>
      </c>
      <c r="CD19" s="61">
        <f t="shared" si="17"/>
        <v>35.416666666666671</v>
      </c>
      <c r="CE19" s="61" t="str">
        <f>IF(ISNONTEXT(#REF!),"",((N19+V19+AD19+AV19+BH19+BT19)/6)*25)</f>
        <v/>
      </c>
      <c r="CF19" s="80">
        <f t="shared" si="18"/>
        <v>35.416666666666671</v>
      </c>
      <c r="CG19" s="85">
        <f t="shared" si="19"/>
        <v>0</v>
      </c>
      <c r="CH19" s="22">
        <f t="shared" si="20"/>
        <v>12</v>
      </c>
      <c r="CI19" s="23">
        <f t="shared" si="21"/>
        <v>53.541666666666664</v>
      </c>
      <c r="CJ19" s="86">
        <f t="shared" si="22"/>
        <v>13</v>
      </c>
      <c r="CK19" s="82">
        <f t="shared" si="23"/>
        <v>53.541666666666664</v>
      </c>
      <c r="CL19" s="24">
        <f t="shared" si="24"/>
        <v>25</v>
      </c>
      <c r="CM19" s="95">
        <f t="shared" si="25"/>
        <v>13</v>
      </c>
      <c r="CN19" s="113">
        <f t="shared" si="26"/>
        <v>68</v>
      </c>
      <c r="CO19" s="86">
        <f t="shared" si="27"/>
        <v>14</v>
      </c>
      <c r="CP19" s="113">
        <f t="shared" si="28"/>
        <v>72</v>
      </c>
      <c r="CQ19" s="86">
        <f t="shared" si="29"/>
        <v>13</v>
      </c>
      <c r="CR19" s="85">
        <f t="shared" si="30"/>
        <v>0</v>
      </c>
      <c r="CS19" s="86">
        <f t="shared" si="31"/>
        <v>12</v>
      </c>
      <c r="CT19" s="85">
        <f t="shared" si="32"/>
        <v>53.541666666666664</v>
      </c>
      <c r="CU19" s="86">
        <f t="shared" si="33"/>
        <v>13</v>
      </c>
      <c r="CV19" s="82">
        <f t="shared" si="34"/>
        <v>53.541666666666664</v>
      </c>
      <c r="CW19" s="25">
        <f t="shared" si="35"/>
        <v>25</v>
      </c>
      <c r="CX19" s="88">
        <f t="shared" si="36"/>
        <v>13</v>
      </c>
      <c r="CY19" s="92">
        <f t="shared" si="37"/>
        <v>139.54166666666666</v>
      </c>
      <c r="CZ19" s="26">
        <f t="shared" si="38"/>
        <v>52</v>
      </c>
      <c r="DA19" s="93">
        <f t="shared" si="39"/>
        <v>13</v>
      </c>
      <c r="DB19" s="89"/>
    </row>
    <row r="20" spans="1:106" s="62" customFormat="1" x14ac:dyDescent="0.3">
      <c r="A20" s="115" t="s">
        <v>87</v>
      </c>
      <c r="B20" s="68"/>
      <c r="C20" s="69">
        <v>84</v>
      </c>
      <c r="D20" s="72">
        <f t="shared" si="0"/>
        <v>13</v>
      </c>
      <c r="E20" s="69">
        <v>26</v>
      </c>
      <c r="F20" s="72">
        <f t="shared" si="1"/>
        <v>14</v>
      </c>
      <c r="G20" s="13">
        <v>6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74">
        <v>2</v>
      </c>
      <c r="N20" s="14"/>
      <c r="O20" s="14">
        <v>4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74">
        <v>4</v>
      </c>
      <c r="V20" s="14"/>
      <c r="W20" s="14">
        <v>6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74">
        <v>3</v>
      </c>
      <c r="AD20" s="15">
        <v>0</v>
      </c>
      <c r="AE20" s="101">
        <f t="shared" si="2"/>
        <v>0</v>
      </c>
      <c r="AF20" s="16">
        <f t="shared" si="3"/>
        <v>0.89</v>
      </c>
      <c r="AG20" s="102">
        <f t="shared" si="4"/>
        <v>0</v>
      </c>
      <c r="AH20" s="100">
        <f t="shared" si="5"/>
        <v>0.29666666666666669</v>
      </c>
      <c r="AI20" s="60">
        <f t="shared" si="6"/>
        <v>37.5</v>
      </c>
      <c r="AJ20" s="60">
        <f t="shared" si="7"/>
        <v>0</v>
      </c>
      <c r="AK20" s="17">
        <v>2</v>
      </c>
      <c r="AL20" s="17">
        <v>2</v>
      </c>
      <c r="AM20" s="17">
        <v>3</v>
      </c>
      <c r="AN20" s="17">
        <v>3</v>
      </c>
      <c r="AO20" s="17">
        <v>5</v>
      </c>
      <c r="AP20" s="17">
        <v>0</v>
      </c>
      <c r="AQ20" s="17">
        <v>2</v>
      </c>
      <c r="AR20" s="17">
        <v>4</v>
      </c>
      <c r="AS20" s="17">
        <v>2</v>
      </c>
      <c r="AT20" s="17">
        <v>0</v>
      </c>
      <c r="AU20" s="76">
        <v>3</v>
      </c>
      <c r="AV20" s="18"/>
      <c r="AW20" s="17">
        <v>3</v>
      </c>
      <c r="AX20" s="17">
        <v>2</v>
      </c>
      <c r="AY20" s="17">
        <v>4</v>
      </c>
      <c r="AZ20" s="17">
        <v>3</v>
      </c>
      <c r="BA20" s="17">
        <v>6</v>
      </c>
      <c r="BB20" s="17">
        <v>0</v>
      </c>
      <c r="BC20" s="17">
        <v>2</v>
      </c>
      <c r="BD20" s="17">
        <v>0</v>
      </c>
      <c r="BE20" s="17">
        <v>4</v>
      </c>
      <c r="BF20" s="17">
        <v>3</v>
      </c>
      <c r="BG20" s="76">
        <v>4</v>
      </c>
      <c r="BH20" s="18"/>
      <c r="BI20" s="17">
        <v>3</v>
      </c>
      <c r="BJ20" s="17">
        <v>0</v>
      </c>
      <c r="BK20" s="17">
        <v>4</v>
      </c>
      <c r="BL20" s="17">
        <v>4</v>
      </c>
      <c r="BM20" s="17">
        <v>6</v>
      </c>
      <c r="BN20" s="17">
        <v>0</v>
      </c>
      <c r="BO20" s="17">
        <v>1</v>
      </c>
      <c r="BP20" s="17">
        <v>3</v>
      </c>
      <c r="BQ20" s="17">
        <v>1</v>
      </c>
      <c r="BR20" s="17">
        <v>1</v>
      </c>
      <c r="BS20" s="78">
        <v>1</v>
      </c>
      <c r="BT20" s="27">
        <v>0</v>
      </c>
      <c r="BU20" s="19">
        <f t="shared" si="8"/>
        <v>24.8</v>
      </c>
      <c r="BV20" s="20">
        <f t="shared" si="9"/>
        <v>43.25</v>
      </c>
      <c r="BW20" s="19">
        <f t="shared" si="10"/>
        <v>28.9</v>
      </c>
      <c r="BX20" s="20">
        <f t="shared" si="11"/>
        <v>47.25</v>
      </c>
      <c r="BY20" s="19">
        <f t="shared" si="12"/>
        <v>26.1</v>
      </c>
      <c r="BZ20" s="105">
        <f t="shared" si="13"/>
        <v>59</v>
      </c>
      <c r="CA20" s="103">
        <f t="shared" si="14"/>
        <v>26.600000000000005</v>
      </c>
      <c r="CB20" s="21">
        <f t="shared" si="15"/>
        <v>33.333333333333329</v>
      </c>
      <c r="CC20" s="21">
        <f t="shared" si="16"/>
        <v>0</v>
      </c>
      <c r="CD20" s="61">
        <f t="shared" si="17"/>
        <v>35.416666666666671</v>
      </c>
      <c r="CE20" s="61" t="str">
        <f>IF(ISNONTEXT(#REF!),"",((N20+V20+AD20+AV20+BH20+BT20)/6)*25)</f>
        <v/>
      </c>
      <c r="CF20" s="80">
        <f t="shared" si="18"/>
        <v>35.416666666666671</v>
      </c>
      <c r="CG20" s="85">
        <f t="shared" si="19"/>
        <v>0</v>
      </c>
      <c r="CH20" s="22">
        <f t="shared" si="20"/>
        <v>12</v>
      </c>
      <c r="CI20" s="23">
        <f t="shared" si="21"/>
        <v>48.791666666666679</v>
      </c>
      <c r="CJ20" s="86">
        <f t="shared" si="22"/>
        <v>14</v>
      </c>
      <c r="CK20" s="82">
        <f t="shared" si="23"/>
        <v>48.791666666666679</v>
      </c>
      <c r="CL20" s="24">
        <f t="shared" si="24"/>
        <v>26</v>
      </c>
      <c r="CM20" s="95">
        <f t="shared" si="25"/>
        <v>14</v>
      </c>
      <c r="CN20" s="113">
        <f t="shared" si="26"/>
        <v>84</v>
      </c>
      <c r="CO20" s="86">
        <f t="shared" si="27"/>
        <v>13</v>
      </c>
      <c r="CP20" s="113">
        <f t="shared" si="28"/>
        <v>26</v>
      </c>
      <c r="CQ20" s="86">
        <f t="shared" si="29"/>
        <v>14</v>
      </c>
      <c r="CR20" s="85">
        <f t="shared" si="30"/>
        <v>0</v>
      </c>
      <c r="CS20" s="86">
        <f t="shared" si="31"/>
        <v>12</v>
      </c>
      <c r="CT20" s="85">
        <f t="shared" si="32"/>
        <v>48.791666666666679</v>
      </c>
      <c r="CU20" s="86">
        <f t="shared" si="33"/>
        <v>14</v>
      </c>
      <c r="CV20" s="82">
        <f t="shared" si="34"/>
        <v>48.791666666666679</v>
      </c>
      <c r="CW20" s="25">
        <f t="shared" si="35"/>
        <v>26</v>
      </c>
      <c r="CX20" s="88">
        <f t="shared" si="36"/>
        <v>14</v>
      </c>
      <c r="CY20" s="92">
        <f t="shared" si="37"/>
        <v>87.791666666666686</v>
      </c>
      <c r="CZ20" s="26">
        <f t="shared" si="38"/>
        <v>53</v>
      </c>
      <c r="DA20" s="93">
        <f t="shared" si="39"/>
        <v>14</v>
      </c>
      <c r="DB20" s="89"/>
    </row>
    <row r="21" spans="1:106" s="2" customFormat="1" ht="29.25" customHeight="1" x14ac:dyDescent="0.3">
      <c r="A21" s="28"/>
      <c r="B21" s="29"/>
      <c r="C21" s="29"/>
      <c r="D21" s="29"/>
      <c r="E21" s="29"/>
      <c r="F21" s="29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0"/>
      <c r="AB21" s="30"/>
      <c r="AC21" s="30"/>
      <c r="AD21" s="30"/>
      <c r="AE21" s="32"/>
      <c r="AF21" s="32"/>
      <c r="AG21" s="32"/>
      <c r="AH21" s="34"/>
      <c r="AI21" s="33"/>
      <c r="AJ21" s="33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28"/>
      <c r="AV21" s="28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28"/>
      <c r="BH21" s="28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28"/>
      <c r="BT21" s="28"/>
      <c r="BU21" s="35"/>
      <c r="BV21" s="36"/>
      <c r="BW21" s="35"/>
      <c r="BX21" s="36"/>
      <c r="BY21" s="35"/>
      <c r="BZ21" s="36"/>
      <c r="CA21" s="34"/>
      <c r="CB21" s="34"/>
      <c r="CC21" s="34"/>
      <c r="CD21" s="37"/>
      <c r="CE21" s="37"/>
      <c r="CF21" s="38"/>
      <c r="CG21" s="40"/>
      <c r="CH21" s="39"/>
      <c r="CI21" s="40"/>
      <c r="CJ21" s="39"/>
      <c r="CK21" s="41"/>
      <c r="CL21" s="41"/>
      <c r="CM21" s="46"/>
      <c r="CN21" s="46"/>
      <c r="CO21" s="114"/>
      <c r="CP21" s="46"/>
      <c r="CQ21" s="114"/>
      <c r="CR21" s="47"/>
      <c r="CS21" s="48"/>
      <c r="CT21" s="41"/>
      <c r="CU21" s="41"/>
      <c r="CV21" s="41"/>
      <c r="CW21" s="42"/>
      <c r="CX21" s="42"/>
      <c r="CY21" s="43"/>
      <c r="CZ21" s="44"/>
      <c r="DA21" s="45"/>
    </row>
    <row r="22" spans="1:106" s="2" customFormat="1" ht="29.25" customHeight="1" x14ac:dyDescent="0.3">
      <c r="A22" s="28"/>
      <c r="B22" s="29"/>
      <c r="C22" s="29"/>
      <c r="D22" s="29"/>
      <c r="E22" s="29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0"/>
      <c r="AB22" s="30"/>
      <c r="AC22" s="30"/>
      <c r="AD22" s="30"/>
      <c r="AE22" s="32"/>
      <c r="AF22" s="32"/>
      <c r="AG22" s="32"/>
      <c r="AH22" s="34"/>
      <c r="AI22" s="33"/>
      <c r="AJ22" s="33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28"/>
      <c r="AV22" s="28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28"/>
      <c r="BH22" s="28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28"/>
      <c r="BT22" s="28"/>
      <c r="BU22" s="35"/>
      <c r="BV22" s="36"/>
      <c r="BW22" s="35"/>
      <c r="BX22" s="36"/>
      <c r="BY22" s="35"/>
      <c r="BZ22" s="36"/>
      <c r="CA22" s="34"/>
      <c r="CB22" s="34"/>
      <c r="CC22" s="34"/>
      <c r="CD22" s="37"/>
      <c r="CE22" s="37"/>
      <c r="CF22" s="38"/>
      <c r="CG22" s="40"/>
      <c r="CH22" s="39"/>
      <c r="CI22" s="40"/>
      <c r="CJ22" s="39"/>
      <c r="CK22" s="41"/>
      <c r="CL22" s="41"/>
      <c r="CM22" s="46"/>
      <c r="CN22" s="46"/>
      <c r="CO22" s="114"/>
      <c r="CP22" s="46"/>
      <c r="CQ22" s="114"/>
      <c r="CR22" s="47"/>
      <c r="CS22" s="48"/>
      <c r="CT22" s="41"/>
      <c r="CU22" s="41"/>
      <c r="CV22" s="41"/>
      <c r="CW22" s="42"/>
      <c r="CX22" s="42"/>
      <c r="CY22" s="43"/>
      <c r="CZ22" s="44"/>
      <c r="DA22" s="45"/>
    </row>
    <row r="23" spans="1:106" s="2" customFormat="1" ht="29.25" customHeight="1" x14ac:dyDescent="0.3">
      <c r="A23" s="28"/>
      <c r="B23" s="29"/>
      <c r="C23" s="29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0"/>
      <c r="AB23" s="30"/>
      <c r="AC23" s="30"/>
      <c r="AD23" s="30"/>
      <c r="AE23" s="32"/>
      <c r="AF23" s="32"/>
      <c r="AG23" s="32"/>
      <c r="AH23" s="34"/>
      <c r="AI23" s="33"/>
      <c r="AJ23" s="33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28"/>
      <c r="AV23" s="28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28"/>
      <c r="BH23" s="28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28"/>
      <c r="BT23" s="28"/>
      <c r="BU23" s="35"/>
      <c r="BV23" s="36"/>
      <c r="BW23" s="35"/>
      <c r="BX23" s="36"/>
      <c r="BY23" s="35"/>
      <c r="BZ23" s="36"/>
      <c r="CA23" s="34"/>
      <c r="CB23" s="34"/>
      <c r="CC23" s="34"/>
      <c r="CD23" s="37"/>
      <c r="CE23" s="37"/>
      <c r="CF23" s="38"/>
      <c r="CG23" s="40"/>
      <c r="CH23" s="39"/>
      <c r="CI23" s="40"/>
      <c r="CJ23" s="39"/>
      <c r="CK23" s="41"/>
      <c r="CL23" s="41"/>
      <c r="CM23" s="46"/>
      <c r="CN23" s="46"/>
      <c r="CO23" s="114"/>
      <c r="CP23" s="46"/>
      <c r="CQ23" s="114"/>
      <c r="CR23" s="47"/>
      <c r="CS23" s="48"/>
      <c r="CT23" s="41"/>
      <c r="CU23" s="41"/>
      <c r="CV23" s="41"/>
      <c r="CW23" s="42"/>
      <c r="CX23" s="42"/>
      <c r="CY23" s="43"/>
      <c r="CZ23" s="44"/>
      <c r="DA23" s="45"/>
    </row>
    <row r="24" spans="1:106" s="2" customFormat="1" ht="29.25" customHeight="1" x14ac:dyDescent="0.3">
      <c r="A24" s="28"/>
      <c r="B24" s="29"/>
      <c r="C24" s="29"/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0"/>
      <c r="AB24" s="30"/>
      <c r="AC24" s="30"/>
      <c r="AD24" s="30"/>
      <c r="AE24" s="32"/>
      <c r="AF24" s="32"/>
      <c r="AG24" s="32"/>
      <c r="AH24" s="34"/>
      <c r="AI24" s="33"/>
      <c r="AJ24" s="33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28"/>
      <c r="AV24" s="28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28"/>
      <c r="BH24" s="28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28"/>
      <c r="BT24" s="28"/>
      <c r="BU24" s="35"/>
      <c r="BV24" s="36"/>
      <c r="BW24" s="35"/>
      <c r="BX24" s="36"/>
      <c r="BY24" s="35"/>
      <c r="BZ24" s="36"/>
      <c r="CA24" s="34"/>
      <c r="CB24" s="34"/>
      <c r="CC24" s="34"/>
      <c r="CD24" s="37"/>
      <c r="CE24" s="37"/>
      <c r="CF24" s="38"/>
      <c r="CG24" s="40"/>
      <c r="CH24" s="39"/>
      <c r="CI24" s="40"/>
      <c r="CJ24" s="39"/>
      <c r="CK24" s="41"/>
      <c r="CL24" s="41"/>
      <c r="CM24" s="46"/>
      <c r="CN24" s="46"/>
      <c r="CO24" s="114"/>
      <c r="CP24" s="46"/>
      <c r="CQ24" s="114"/>
      <c r="CR24" s="47"/>
      <c r="CS24" s="48"/>
      <c r="CT24" s="41"/>
      <c r="CU24" s="41"/>
      <c r="CV24" s="41"/>
      <c r="CW24" s="42"/>
      <c r="CX24" s="42"/>
      <c r="CY24" s="43"/>
      <c r="CZ24" s="44"/>
      <c r="DA24" s="45"/>
    </row>
    <row r="25" spans="1:106" s="2" customFormat="1" ht="29.25" customHeight="1" x14ac:dyDescent="0.3">
      <c r="A25" s="28"/>
      <c r="B25" s="29"/>
      <c r="C25" s="29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0"/>
      <c r="AB25" s="30"/>
      <c r="AC25" s="30"/>
      <c r="AD25" s="30"/>
      <c r="AE25" s="32"/>
      <c r="AF25" s="32"/>
      <c r="AG25" s="32"/>
      <c r="AH25" s="34"/>
      <c r="AI25" s="33"/>
      <c r="AJ25" s="33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28"/>
      <c r="AV25" s="28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28"/>
      <c r="BH25" s="28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28"/>
      <c r="BT25" s="28"/>
      <c r="BU25" s="35"/>
      <c r="BV25" s="36"/>
      <c r="BW25" s="35"/>
      <c r="BX25" s="36"/>
      <c r="BY25" s="35"/>
      <c r="BZ25" s="36"/>
      <c r="CA25" s="34"/>
      <c r="CB25" s="34"/>
      <c r="CC25" s="34"/>
      <c r="CD25" s="37"/>
      <c r="CE25" s="37"/>
      <c r="CF25" s="38"/>
      <c r="CG25" s="40"/>
      <c r="CH25" s="39"/>
      <c r="CI25" s="40"/>
      <c r="CJ25" s="39"/>
      <c r="CK25" s="41"/>
      <c r="CL25" s="41"/>
      <c r="CM25" s="46"/>
      <c r="CN25" s="46"/>
      <c r="CO25" s="114"/>
      <c r="CP25" s="46"/>
      <c r="CQ25" s="114"/>
      <c r="CR25" s="47"/>
      <c r="CS25" s="48"/>
      <c r="CT25" s="41"/>
      <c r="CU25" s="41"/>
      <c r="CV25" s="41"/>
      <c r="CW25" s="42"/>
      <c r="CX25" s="42"/>
      <c r="CY25" s="43"/>
      <c r="CZ25" s="44"/>
      <c r="DA25" s="45"/>
    </row>
    <row r="26" spans="1:106" s="2" customFormat="1" ht="29.25" customHeight="1" x14ac:dyDescent="0.3">
      <c r="A26" s="28"/>
      <c r="B26" s="29"/>
      <c r="C26" s="29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0"/>
      <c r="AB26" s="30"/>
      <c r="AC26" s="30"/>
      <c r="AD26" s="30"/>
      <c r="AE26" s="32"/>
      <c r="AF26" s="32"/>
      <c r="AG26" s="32"/>
      <c r="AH26" s="34"/>
      <c r="AI26" s="33"/>
      <c r="AJ26" s="33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8"/>
      <c r="AV26" s="28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28"/>
      <c r="BH26" s="28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28"/>
      <c r="BT26" s="28"/>
      <c r="BU26" s="35"/>
      <c r="BV26" s="36"/>
      <c r="BW26" s="35"/>
      <c r="BX26" s="36"/>
      <c r="BY26" s="35"/>
      <c r="BZ26" s="36"/>
      <c r="CA26" s="34"/>
      <c r="CB26" s="34"/>
      <c r="CC26" s="34"/>
      <c r="CD26" s="37"/>
      <c r="CE26" s="37"/>
      <c r="CF26" s="38"/>
      <c r="CG26" s="40"/>
      <c r="CH26" s="39"/>
      <c r="CI26" s="40"/>
      <c r="CJ26" s="39"/>
      <c r="CK26" s="41"/>
      <c r="CL26" s="41"/>
      <c r="CM26" s="46"/>
      <c r="CN26" s="46"/>
      <c r="CO26" s="114"/>
      <c r="CP26" s="46"/>
      <c r="CQ26" s="114"/>
      <c r="CR26" s="47"/>
      <c r="CS26" s="48"/>
      <c r="CT26" s="41"/>
      <c r="CU26" s="41"/>
      <c r="CV26" s="41"/>
      <c r="CW26" s="42"/>
      <c r="CX26" s="42"/>
      <c r="CY26" s="43"/>
      <c r="CZ26" s="44"/>
      <c r="DA26" s="45"/>
    </row>
    <row r="27" spans="1:106" s="2" customFormat="1" ht="29.25" customHeight="1" x14ac:dyDescent="0.3">
      <c r="A27" s="28"/>
      <c r="B27" s="29"/>
      <c r="C27" s="29"/>
      <c r="D27" s="29"/>
      <c r="E27" s="29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0"/>
      <c r="AB27" s="30"/>
      <c r="AC27" s="30"/>
      <c r="AD27" s="30"/>
      <c r="AE27" s="32"/>
      <c r="AF27" s="32"/>
      <c r="AG27" s="32"/>
      <c r="AH27" s="34"/>
      <c r="AI27" s="33"/>
      <c r="AJ27" s="33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8"/>
      <c r="AV27" s="28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28"/>
      <c r="BH27" s="28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/>
      <c r="BT27" s="28"/>
      <c r="BU27" s="35"/>
      <c r="BV27" s="36"/>
      <c r="BW27" s="35"/>
      <c r="BX27" s="36"/>
      <c r="BY27" s="35"/>
      <c r="BZ27" s="36"/>
      <c r="CA27" s="34"/>
      <c r="CB27" s="34"/>
      <c r="CC27" s="34"/>
      <c r="CD27" s="37"/>
      <c r="CE27" s="37"/>
      <c r="CF27" s="38"/>
      <c r="CG27" s="40"/>
      <c r="CH27" s="39"/>
      <c r="CI27" s="40"/>
      <c r="CJ27" s="39"/>
      <c r="CK27" s="41"/>
      <c r="CL27" s="41"/>
      <c r="CM27" s="46"/>
      <c r="CN27" s="46"/>
      <c r="CO27" s="114"/>
      <c r="CP27" s="46"/>
      <c r="CQ27" s="114"/>
      <c r="CR27" s="47"/>
      <c r="CS27" s="48"/>
      <c r="CT27" s="41"/>
      <c r="CU27" s="41"/>
      <c r="CV27" s="41"/>
      <c r="CW27" s="42"/>
      <c r="CX27" s="42"/>
      <c r="CY27" s="43"/>
      <c r="CZ27" s="44"/>
      <c r="DA27" s="45"/>
    </row>
    <row r="28" spans="1:106" s="2" customFormat="1" ht="29.25" customHeight="1" x14ac:dyDescent="0.3">
      <c r="A28" s="28"/>
      <c r="B28" s="29"/>
      <c r="C28" s="29"/>
      <c r="D28" s="29"/>
      <c r="E28" s="29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0"/>
      <c r="AB28" s="30"/>
      <c r="AC28" s="30"/>
      <c r="AD28" s="30"/>
      <c r="AE28" s="32"/>
      <c r="AF28" s="32"/>
      <c r="AG28" s="32"/>
      <c r="AH28" s="34"/>
      <c r="AI28" s="33"/>
      <c r="AJ28" s="33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28"/>
      <c r="AV28" s="28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28"/>
      <c r="BH28" s="28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28"/>
      <c r="BT28" s="28"/>
      <c r="BU28" s="35"/>
      <c r="BV28" s="36"/>
      <c r="BW28" s="35"/>
      <c r="BX28" s="36"/>
      <c r="BY28" s="35"/>
      <c r="BZ28" s="36"/>
      <c r="CA28" s="34"/>
      <c r="CB28" s="34"/>
      <c r="CC28" s="34"/>
      <c r="CD28" s="37"/>
      <c r="CE28" s="37"/>
      <c r="CF28" s="38"/>
      <c r="CG28" s="40"/>
      <c r="CH28" s="39"/>
      <c r="CI28" s="40"/>
      <c r="CJ28" s="39"/>
      <c r="CK28" s="41"/>
      <c r="CL28" s="41"/>
      <c r="CM28" s="46"/>
      <c r="CN28" s="46"/>
      <c r="CO28" s="114"/>
      <c r="CP28" s="46"/>
      <c r="CQ28" s="114"/>
      <c r="CR28" s="47"/>
      <c r="CS28" s="48"/>
      <c r="CT28" s="41"/>
      <c r="CU28" s="41"/>
      <c r="CV28" s="41"/>
      <c r="CW28" s="42"/>
      <c r="CX28" s="42"/>
      <c r="CY28" s="43"/>
      <c r="CZ28" s="44"/>
      <c r="DA28" s="45"/>
    </row>
    <row r="29" spans="1:106" s="2" customFormat="1" ht="29.25" customHeight="1" x14ac:dyDescent="0.3">
      <c r="A29" s="28"/>
      <c r="B29" s="29"/>
      <c r="C29" s="29"/>
      <c r="D29" s="29"/>
      <c r="E29" s="29"/>
      <c r="F29" s="29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30"/>
      <c r="AC29" s="30"/>
      <c r="AD29" s="30"/>
      <c r="AE29" s="32"/>
      <c r="AF29" s="32"/>
      <c r="AG29" s="32"/>
      <c r="AH29" s="34"/>
      <c r="AI29" s="33"/>
      <c r="AJ29" s="33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8"/>
      <c r="AV29" s="28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28"/>
      <c r="BH29" s="28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28"/>
      <c r="BT29" s="28"/>
      <c r="BU29" s="35"/>
      <c r="BV29" s="36"/>
      <c r="BW29" s="35"/>
      <c r="BX29" s="36"/>
      <c r="BY29" s="35"/>
      <c r="BZ29" s="36"/>
      <c r="CA29" s="34"/>
      <c r="CB29" s="34"/>
      <c r="CC29" s="34"/>
      <c r="CD29" s="37"/>
      <c r="CE29" s="37"/>
      <c r="CF29" s="38"/>
      <c r="CG29" s="40"/>
      <c r="CH29" s="39"/>
      <c r="CI29" s="40"/>
      <c r="CJ29" s="39"/>
      <c r="CK29" s="41"/>
      <c r="CL29" s="41"/>
      <c r="CM29" s="46"/>
      <c r="CN29" s="46"/>
      <c r="CO29" s="114"/>
      <c r="CP29" s="46"/>
      <c r="CQ29" s="114"/>
      <c r="CR29" s="47"/>
      <c r="CS29" s="48"/>
      <c r="CT29" s="41"/>
      <c r="CU29" s="41"/>
      <c r="CV29" s="41"/>
      <c r="CW29" s="42"/>
      <c r="CX29" s="42"/>
      <c r="CY29" s="43"/>
      <c r="CZ29" s="44"/>
      <c r="DA29" s="45"/>
    </row>
    <row r="30" spans="1:106" s="2" customFormat="1" ht="29.25" customHeight="1" x14ac:dyDescent="0.3">
      <c r="A30" s="28"/>
      <c r="B30" s="29"/>
      <c r="C30" s="29"/>
      <c r="D30" s="29"/>
      <c r="E30" s="29"/>
      <c r="F30" s="29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0"/>
      <c r="AB30" s="30"/>
      <c r="AC30" s="30"/>
      <c r="AD30" s="30"/>
      <c r="AE30" s="32"/>
      <c r="AF30" s="32"/>
      <c r="AG30" s="32"/>
      <c r="AH30" s="34"/>
      <c r="AI30" s="33"/>
      <c r="AJ30" s="33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28"/>
      <c r="AV30" s="2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28"/>
      <c r="BH30" s="28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28"/>
      <c r="BT30" s="28"/>
      <c r="BU30" s="35"/>
      <c r="BV30" s="36"/>
      <c r="BW30" s="35"/>
      <c r="BX30" s="36"/>
      <c r="BY30" s="35"/>
      <c r="BZ30" s="36"/>
      <c r="CA30" s="34"/>
      <c r="CB30" s="34"/>
      <c r="CC30" s="34"/>
      <c r="CD30" s="37"/>
      <c r="CE30" s="37"/>
      <c r="CF30" s="38"/>
      <c r="CG30" s="40"/>
      <c r="CH30" s="39"/>
      <c r="CI30" s="40"/>
      <c r="CJ30" s="39"/>
      <c r="CK30" s="41"/>
      <c r="CL30" s="41"/>
      <c r="CM30" s="46"/>
      <c r="CN30" s="46"/>
      <c r="CO30" s="114"/>
      <c r="CP30" s="46"/>
      <c r="CQ30" s="114"/>
      <c r="CR30" s="47"/>
      <c r="CS30" s="48"/>
      <c r="CT30" s="41"/>
      <c r="CU30" s="41"/>
      <c r="CV30" s="41"/>
      <c r="CW30" s="42"/>
      <c r="CX30" s="42"/>
      <c r="CY30" s="43"/>
      <c r="CZ30" s="44"/>
      <c r="DA30" s="45"/>
    </row>
    <row r="31" spans="1:106" s="2" customFormat="1" ht="29.25" customHeight="1" x14ac:dyDescent="0.3">
      <c r="A31" s="28"/>
      <c r="B31" s="29"/>
      <c r="C31" s="29"/>
      <c r="D31" s="29"/>
      <c r="E31" s="29"/>
      <c r="F31" s="29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0"/>
      <c r="AB31" s="30"/>
      <c r="AC31" s="30"/>
      <c r="AD31" s="30"/>
      <c r="AE31" s="32"/>
      <c r="AF31" s="32"/>
      <c r="AG31" s="32"/>
      <c r="AH31" s="34"/>
      <c r="AI31" s="33"/>
      <c r="AJ31" s="33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28"/>
      <c r="AV31" s="2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28"/>
      <c r="BH31" s="28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28"/>
      <c r="BT31" s="28"/>
      <c r="BU31" s="35"/>
      <c r="BV31" s="36"/>
      <c r="BW31" s="35"/>
      <c r="BX31" s="36"/>
      <c r="BY31" s="35"/>
      <c r="BZ31" s="36"/>
      <c r="CA31" s="34"/>
      <c r="CB31" s="34"/>
      <c r="CC31" s="34"/>
      <c r="CD31" s="37"/>
      <c r="CE31" s="37"/>
      <c r="CF31" s="38"/>
      <c r="CG31" s="40"/>
      <c r="CH31" s="39"/>
      <c r="CI31" s="40"/>
      <c r="CJ31" s="39"/>
      <c r="CK31" s="41"/>
      <c r="CL31" s="41"/>
      <c r="CM31" s="46"/>
      <c r="CN31" s="46"/>
      <c r="CO31" s="114"/>
      <c r="CP31" s="46"/>
      <c r="CQ31" s="114"/>
      <c r="CR31" s="47"/>
      <c r="CS31" s="48"/>
      <c r="CT31" s="41"/>
      <c r="CU31" s="41"/>
      <c r="CV31" s="41"/>
      <c r="CW31" s="42"/>
      <c r="CX31" s="42"/>
      <c r="CY31" s="43"/>
      <c r="CZ31" s="44"/>
      <c r="DA31" s="45"/>
    </row>
    <row r="32" spans="1:106" s="2" customFormat="1" ht="29.25" customHeight="1" x14ac:dyDescent="0.3">
      <c r="A32" s="28"/>
      <c r="B32" s="29"/>
      <c r="C32" s="29"/>
      <c r="D32" s="29"/>
      <c r="E32" s="29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s="30"/>
      <c r="AC32" s="30"/>
      <c r="AD32" s="30"/>
      <c r="AE32" s="32"/>
      <c r="AF32" s="32"/>
      <c r="AG32" s="32"/>
      <c r="AH32" s="34"/>
      <c r="AI32" s="33"/>
      <c r="AJ32" s="33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28"/>
      <c r="AV32" s="2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28"/>
      <c r="BH32" s="28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28"/>
      <c r="BT32" s="28"/>
      <c r="BU32" s="35"/>
      <c r="BV32" s="36"/>
      <c r="BW32" s="35"/>
      <c r="BX32" s="36"/>
      <c r="BY32" s="35"/>
      <c r="BZ32" s="36"/>
      <c r="CA32" s="34"/>
      <c r="CB32" s="34"/>
      <c r="CC32" s="34"/>
      <c r="CD32" s="37"/>
      <c r="CE32" s="37"/>
      <c r="CF32" s="38"/>
      <c r="CG32" s="40"/>
      <c r="CH32" s="39"/>
      <c r="CI32" s="40"/>
      <c r="CJ32" s="39"/>
      <c r="CK32" s="41"/>
      <c r="CL32" s="41"/>
      <c r="CM32" s="46"/>
      <c r="CN32" s="46"/>
      <c r="CO32" s="114"/>
      <c r="CP32" s="46"/>
      <c r="CQ32" s="114"/>
      <c r="CR32" s="47"/>
      <c r="CS32" s="48"/>
      <c r="CT32" s="41"/>
      <c r="CU32" s="41"/>
      <c r="CV32" s="41"/>
      <c r="CW32" s="42"/>
      <c r="CX32" s="42"/>
      <c r="CY32" s="43"/>
      <c r="CZ32" s="44"/>
      <c r="DA32" s="45"/>
    </row>
    <row r="33" spans="1:105" s="2" customFormat="1" ht="29.25" customHeight="1" x14ac:dyDescent="0.3">
      <c r="A33" s="28"/>
      <c r="B33" s="29"/>
      <c r="C33" s="29"/>
      <c r="D33" s="29"/>
      <c r="E33" s="29"/>
      <c r="F33" s="29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0"/>
      <c r="AB33" s="30"/>
      <c r="AC33" s="30"/>
      <c r="AD33" s="30"/>
      <c r="AE33" s="32"/>
      <c r="AF33" s="32"/>
      <c r="AG33" s="32"/>
      <c r="AH33" s="34"/>
      <c r="AI33" s="33"/>
      <c r="AJ33" s="33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28"/>
      <c r="AV33" s="2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28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28"/>
      <c r="BT33" s="28"/>
      <c r="BU33" s="35"/>
      <c r="BV33" s="36"/>
      <c r="BW33" s="35"/>
      <c r="BX33" s="36"/>
      <c r="BY33" s="35"/>
      <c r="BZ33" s="36"/>
      <c r="CA33" s="34"/>
      <c r="CB33" s="34"/>
      <c r="CC33" s="34"/>
      <c r="CD33" s="37"/>
      <c r="CE33" s="37"/>
      <c r="CF33" s="38"/>
      <c r="CG33" s="40"/>
      <c r="CH33" s="39"/>
      <c r="CI33" s="40"/>
      <c r="CJ33" s="39"/>
      <c r="CK33" s="41"/>
      <c r="CL33" s="41"/>
      <c r="CM33" s="46"/>
      <c r="CN33" s="46"/>
      <c r="CO33" s="114"/>
      <c r="CP33" s="46"/>
      <c r="CQ33" s="114"/>
      <c r="CR33" s="47"/>
      <c r="CS33" s="48"/>
      <c r="CT33" s="41"/>
      <c r="CU33" s="41"/>
      <c r="CV33" s="41"/>
      <c r="CW33" s="42"/>
      <c r="CX33" s="42"/>
      <c r="CY33" s="43"/>
      <c r="CZ33" s="44"/>
      <c r="DA33" s="45"/>
    </row>
    <row r="34" spans="1:105" s="2" customFormat="1" ht="29.25" customHeight="1" x14ac:dyDescent="0.3">
      <c r="A34" s="28"/>
      <c r="B34" s="29"/>
      <c r="C34" s="29"/>
      <c r="D34" s="29"/>
      <c r="E34" s="29"/>
      <c r="F34" s="29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0"/>
      <c r="AB34" s="30"/>
      <c r="AC34" s="30"/>
      <c r="AD34" s="30"/>
      <c r="AE34" s="32"/>
      <c r="AF34" s="32"/>
      <c r="AG34" s="32"/>
      <c r="AH34" s="34"/>
      <c r="AI34" s="33"/>
      <c r="AJ34" s="33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28"/>
      <c r="AV34" s="2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28"/>
      <c r="BH34" s="28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28"/>
      <c r="BT34" s="28"/>
      <c r="BU34" s="35"/>
      <c r="BV34" s="36"/>
      <c r="BW34" s="35"/>
      <c r="BX34" s="36"/>
      <c r="BY34" s="35"/>
      <c r="BZ34" s="36"/>
      <c r="CA34" s="34"/>
      <c r="CB34" s="34"/>
      <c r="CC34" s="34"/>
      <c r="CD34" s="37"/>
      <c r="CE34" s="37"/>
      <c r="CF34" s="38"/>
      <c r="CG34" s="40"/>
      <c r="CH34" s="39"/>
      <c r="CI34" s="40"/>
      <c r="CJ34" s="39"/>
      <c r="CK34" s="41"/>
      <c r="CL34" s="41"/>
      <c r="CM34" s="46"/>
      <c r="CN34" s="46"/>
      <c r="CO34" s="114"/>
      <c r="CP34" s="46"/>
      <c r="CQ34" s="114"/>
      <c r="CR34" s="47"/>
      <c r="CS34" s="48"/>
      <c r="CT34" s="41"/>
      <c r="CU34" s="41"/>
      <c r="CV34" s="41"/>
      <c r="CW34" s="42"/>
      <c r="CX34" s="42"/>
      <c r="CY34" s="43"/>
      <c r="CZ34" s="44"/>
      <c r="DA34" s="45"/>
    </row>
    <row r="35" spans="1:105" s="2" customFormat="1" ht="29.25" customHeight="1" x14ac:dyDescent="0.3">
      <c r="A35" s="28"/>
      <c r="B35" s="29"/>
      <c r="C35" s="29"/>
      <c r="D35" s="29"/>
      <c r="E35" s="29"/>
      <c r="F35" s="29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0"/>
      <c r="AB35" s="30"/>
      <c r="AC35" s="30"/>
      <c r="AD35" s="30"/>
      <c r="AE35" s="32"/>
      <c r="AF35" s="32"/>
      <c r="AG35" s="32"/>
      <c r="AH35" s="34"/>
      <c r="AI35" s="33"/>
      <c r="AJ35" s="33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28"/>
      <c r="AV35" s="28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28"/>
      <c r="BH35" s="28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28"/>
      <c r="BT35" s="28"/>
      <c r="BU35" s="35"/>
      <c r="BV35" s="36"/>
      <c r="BW35" s="35"/>
      <c r="BX35" s="36"/>
      <c r="BY35" s="35"/>
      <c r="BZ35" s="36"/>
      <c r="CA35" s="34"/>
      <c r="CB35" s="34"/>
      <c r="CC35" s="34"/>
      <c r="CD35" s="37"/>
      <c r="CE35" s="37"/>
      <c r="CF35" s="38"/>
      <c r="CG35" s="40"/>
      <c r="CH35" s="39"/>
      <c r="CI35" s="40"/>
      <c r="CJ35" s="39"/>
      <c r="CK35" s="41"/>
      <c r="CL35" s="41"/>
      <c r="CM35" s="46"/>
      <c r="CN35" s="46"/>
      <c r="CO35" s="114"/>
      <c r="CP35" s="46"/>
      <c r="CQ35" s="114"/>
      <c r="CR35" s="47"/>
      <c r="CS35" s="48"/>
      <c r="CT35" s="41"/>
      <c r="CU35" s="41"/>
      <c r="CV35" s="41"/>
      <c r="CW35" s="42"/>
      <c r="CX35" s="42"/>
      <c r="CY35" s="43"/>
      <c r="CZ35" s="44"/>
      <c r="DA35" s="45"/>
    </row>
    <row r="36" spans="1:105" s="2" customFormat="1" ht="29.25" customHeight="1" x14ac:dyDescent="0.3">
      <c r="A36" s="28"/>
      <c r="B36" s="29"/>
      <c r="C36" s="29"/>
      <c r="D36" s="29"/>
      <c r="E36" s="29"/>
      <c r="F36" s="29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0"/>
      <c r="AB36" s="30"/>
      <c r="AC36" s="30"/>
      <c r="AD36" s="30"/>
      <c r="AE36" s="32"/>
      <c r="AF36" s="32"/>
      <c r="AG36" s="32"/>
      <c r="AH36" s="34"/>
      <c r="AI36" s="33"/>
      <c r="AJ36" s="33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28"/>
      <c r="AV36" s="28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28"/>
      <c r="BH36" s="28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28"/>
      <c r="BT36" s="28"/>
      <c r="BU36" s="35"/>
      <c r="BV36" s="36"/>
      <c r="BW36" s="35"/>
      <c r="BX36" s="36"/>
      <c r="BY36" s="35"/>
      <c r="BZ36" s="36"/>
      <c r="CA36" s="34"/>
      <c r="CB36" s="34"/>
      <c r="CC36" s="34"/>
      <c r="CD36" s="37"/>
      <c r="CE36" s="37"/>
      <c r="CF36" s="38"/>
      <c r="CG36" s="40"/>
      <c r="CH36" s="39"/>
      <c r="CI36" s="40"/>
      <c r="CJ36" s="39"/>
      <c r="CK36" s="41"/>
      <c r="CL36" s="41"/>
      <c r="CM36" s="46"/>
      <c r="CN36" s="46"/>
      <c r="CO36" s="114"/>
      <c r="CP36" s="46"/>
      <c r="CQ36" s="114"/>
      <c r="CR36" s="47"/>
      <c r="CS36" s="48"/>
      <c r="CT36" s="41"/>
      <c r="CU36" s="41"/>
      <c r="CV36" s="41"/>
      <c r="CW36" s="42"/>
      <c r="CX36" s="42"/>
      <c r="CY36" s="43"/>
      <c r="CZ36" s="44"/>
      <c r="DA36" s="45"/>
    </row>
    <row r="37" spans="1:105" s="2" customFormat="1" ht="29.25" customHeight="1" x14ac:dyDescent="0.3">
      <c r="A37" s="28"/>
      <c r="B37" s="29"/>
      <c r="C37" s="29"/>
      <c r="D37" s="29"/>
      <c r="E37" s="29"/>
      <c r="F37" s="29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0"/>
      <c r="AB37" s="30"/>
      <c r="AC37" s="30"/>
      <c r="AD37" s="30"/>
      <c r="AE37" s="32"/>
      <c r="AF37" s="32"/>
      <c r="AG37" s="32"/>
      <c r="AH37" s="34"/>
      <c r="AI37" s="33"/>
      <c r="AJ37" s="33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28"/>
      <c r="AV37" s="28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28"/>
      <c r="BH37" s="28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28"/>
      <c r="BT37" s="28"/>
      <c r="BU37" s="35"/>
      <c r="BV37" s="36"/>
      <c r="BW37" s="35"/>
      <c r="BX37" s="36"/>
      <c r="BY37" s="35"/>
      <c r="BZ37" s="36"/>
      <c r="CA37" s="34"/>
      <c r="CB37" s="34"/>
      <c r="CC37" s="34"/>
      <c r="CD37" s="37"/>
      <c r="CE37" s="37"/>
      <c r="CF37" s="38"/>
      <c r="CG37" s="40"/>
      <c r="CH37" s="39"/>
      <c r="CI37" s="40"/>
      <c r="CJ37" s="39"/>
      <c r="CK37" s="41"/>
      <c r="CL37" s="41"/>
      <c r="CM37" s="46"/>
      <c r="CN37" s="46"/>
      <c r="CO37" s="114"/>
      <c r="CP37" s="46"/>
      <c r="CQ37" s="114"/>
      <c r="CR37" s="47"/>
      <c r="CS37" s="48"/>
      <c r="CT37" s="41"/>
      <c r="CU37" s="41"/>
      <c r="CV37" s="41"/>
      <c r="CW37" s="42"/>
      <c r="CX37" s="42"/>
      <c r="CY37" s="43"/>
      <c r="CZ37" s="44"/>
      <c r="DA37" s="45"/>
    </row>
    <row r="38" spans="1:105" s="2" customFormat="1" ht="29.25" customHeight="1" x14ac:dyDescent="0.3">
      <c r="A38" s="28"/>
      <c r="B38" s="29"/>
      <c r="C38" s="29"/>
      <c r="D38" s="29"/>
      <c r="E38" s="29"/>
      <c r="F38" s="29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0"/>
      <c r="AB38" s="30"/>
      <c r="AC38" s="30"/>
      <c r="AD38" s="30"/>
      <c r="AE38" s="32"/>
      <c r="AF38" s="32"/>
      <c r="AG38" s="32"/>
      <c r="AH38" s="34"/>
      <c r="AI38" s="33"/>
      <c r="AJ38" s="33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28"/>
      <c r="AV38" s="28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28"/>
      <c r="BH38" s="28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28"/>
      <c r="BT38" s="28"/>
      <c r="BU38" s="35"/>
      <c r="BV38" s="36"/>
      <c r="BW38" s="35"/>
      <c r="BX38" s="36"/>
      <c r="BY38" s="35"/>
      <c r="BZ38" s="36"/>
      <c r="CA38" s="34"/>
      <c r="CB38" s="34"/>
      <c r="CC38" s="34"/>
      <c r="CD38" s="37"/>
      <c r="CE38" s="37"/>
      <c r="CF38" s="38"/>
      <c r="CG38" s="40"/>
      <c r="CH38" s="39"/>
      <c r="CI38" s="40"/>
      <c r="CJ38" s="39"/>
      <c r="CK38" s="41"/>
      <c r="CL38" s="41"/>
      <c r="CM38" s="46"/>
      <c r="CN38" s="46"/>
      <c r="CO38" s="114"/>
      <c r="CP38" s="46"/>
      <c r="CQ38" s="114"/>
      <c r="CR38" s="47"/>
      <c r="CS38" s="48"/>
      <c r="CT38" s="41"/>
      <c r="CU38" s="41"/>
      <c r="CV38" s="41"/>
      <c r="CW38" s="42"/>
      <c r="CX38" s="42"/>
      <c r="CY38" s="43"/>
      <c r="CZ38" s="44"/>
      <c r="DA38" s="45"/>
    </row>
    <row r="39" spans="1:105" s="2" customFormat="1" ht="29.25" customHeight="1" x14ac:dyDescent="0.3">
      <c r="A39" s="28"/>
      <c r="B39" s="29"/>
      <c r="C39" s="29"/>
      <c r="D39" s="29"/>
      <c r="E39" s="29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0"/>
      <c r="AB39" s="30"/>
      <c r="AC39" s="30"/>
      <c r="AD39" s="30"/>
      <c r="AE39" s="32"/>
      <c r="AF39" s="32"/>
      <c r="AG39" s="32"/>
      <c r="AH39" s="34"/>
      <c r="AI39" s="33"/>
      <c r="AJ39" s="3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28"/>
      <c r="AV39" s="28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28"/>
      <c r="BH39" s="28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28"/>
      <c r="BT39" s="28"/>
      <c r="BU39" s="35"/>
      <c r="BV39" s="36"/>
      <c r="BW39" s="35"/>
      <c r="BX39" s="36"/>
      <c r="BY39" s="35"/>
      <c r="BZ39" s="36"/>
      <c r="CA39" s="34"/>
      <c r="CB39" s="34"/>
      <c r="CC39" s="34"/>
      <c r="CD39" s="37"/>
      <c r="CE39" s="37"/>
      <c r="CF39" s="38"/>
      <c r="CG39" s="40"/>
      <c r="CH39" s="39"/>
      <c r="CI39" s="40"/>
      <c r="CJ39" s="39"/>
      <c r="CK39" s="41"/>
      <c r="CL39" s="41"/>
      <c r="CM39" s="46"/>
      <c r="CN39" s="46"/>
      <c r="CO39" s="114"/>
      <c r="CP39" s="46"/>
      <c r="CQ39" s="114"/>
      <c r="CR39" s="47"/>
      <c r="CS39" s="48"/>
      <c r="CT39" s="41"/>
      <c r="CU39" s="41"/>
      <c r="CV39" s="41"/>
      <c r="CW39" s="42"/>
      <c r="CX39" s="42"/>
      <c r="CY39" s="43"/>
      <c r="CZ39" s="44"/>
      <c r="DA39" s="45"/>
    </row>
    <row r="40" spans="1:105" s="2" customFormat="1" ht="29.25" customHeight="1" x14ac:dyDescent="0.3">
      <c r="A40" s="28"/>
      <c r="B40" s="29"/>
      <c r="C40" s="29"/>
      <c r="D40" s="29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s="30"/>
      <c r="AC40" s="30"/>
      <c r="AD40" s="30"/>
      <c r="AE40" s="32"/>
      <c r="AF40" s="32"/>
      <c r="AG40" s="32"/>
      <c r="AH40" s="34"/>
      <c r="AI40" s="33"/>
      <c r="AJ40" s="3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28"/>
      <c r="AV40" s="28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28"/>
      <c r="BH40" s="28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28"/>
      <c r="BT40" s="28"/>
      <c r="BU40" s="35"/>
      <c r="BV40" s="36"/>
      <c r="BW40" s="35"/>
      <c r="BX40" s="36"/>
      <c r="BY40" s="35"/>
      <c r="BZ40" s="36"/>
      <c r="CA40" s="34"/>
      <c r="CB40" s="34"/>
      <c r="CC40" s="34"/>
      <c r="CD40" s="37"/>
      <c r="CE40" s="37"/>
      <c r="CF40" s="38"/>
      <c r="CG40" s="40"/>
      <c r="CH40" s="39"/>
      <c r="CI40" s="40"/>
      <c r="CJ40" s="39"/>
      <c r="CK40" s="41"/>
      <c r="CL40" s="41"/>
      <c r="CM40" s="46"/>
      <c r="CN40" s="46"/>
      <c r="CO40" s="114"/>
      <c r="CP40" s="46"/>
      <c r="CQ40" s="114"/>
      <c r="CR40" s="47"/>
      <c r="CS40" s="48"/>
      <c r="CT40" s="41"/>
      <c r="CU40" s="41"/>
      <c r="CV40" s="41"/>
      <c r="CW40" s="42"/>
      <c r="CX40" s="42"/>
      <c r="CY40" s="43"/>
      <c r="CZ40" s="44"/>
      <c r="DA40" s="45"/>
    </row>
    <row r="41" spans="1:105" s="2" customFormat="1" ht="29.25" customHeight="1" x14ac:dyDescent="0.3">
      <c r="A41" s="28"/>
      <c r="B41" s="29"/>
      <c r="C41" s="29"/>
      <c r="D41" s="29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s="30"/>
      <c r="AC41" s="30"/>
      <c r="AD41" s="30"/>
      <c r="AE41" s="32"/>
      <c r="AF41" s="32"/>
      <c r="AG41" s="32"/>
      <c r="AH41" s="34"/>
      <c r="AI41" s="33"/>
      <c r="AJ41" s="3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28"/>
      <c r="AV41" s="28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28"/>
      <c r="BH41" s="28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28"/>
      <c r="BT41" s="28"/>
      <c r="BU41" s="35"/>
      <c r="BV41" s="36"/>
      <c r="BW41" s="35"/>
      <c r="BX41" s="36"/>
      <c r="BY41" s="35"/>
      <c r="BZ41" s="36"/>
      <c r="CA41" s="34"/>
      <c r="CB41" s="34"/>
      <c r="CC41" s="34"/>
      <c r="CD41" s="37"/>
      <c r="CE41" s="37"/>
      <c r="CF41" s="38"/>
      <c r="CG41" s="40"/>
      <c r="CH41" s="39"/>
      <c r="CI41" s="40"/>
      <c r="CJ41" s="39"/>
      <c r="CK41" s="41"/>
      <c r="CL41" s="41"/>
      <c r="CM41" s="46"/>
      <c r="CN41" s="46"/>
      <c r="CO41" s="114"/>
      <c r="CP41" s="46"/>
      <c r="CQ41" s="114"/>
      <c r="CR41" s="47"/>
      <c r="CS41" s="48"/>
      <c r="CT41" s="41"/>
      <c r="CU41" s="41"/>
      <c r="CV41" s="41"/>
      <c r="CW41" s="42"/>
      <c r="CX41" s="42"/>
      <c r="CY41" s="43"/>
      <c r="CZ41" s="44"/>
      <c r="DA41" s="45"/>
    </row>
    <row r="42" spans="1:105" s="2" customFormat="1" ht="29.25" customHeight="1" x14ac:dyDescent="0.3">
      <c r="A42" s="28"/>
      <c r="B42" s="29"/>
      <c r="C42" s="29"/>
      <c r="D42" s="29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0"/>
      <c r="AB42" s="30"/>
      <c r="AC42" s="30"/>
      <c r="AD42" s="30"/>
      <c r="AE42" s="32"/>
      <c r="AF42" s="32"/>
      <c r="AG42" s="32"/>
      <c r="AH42" s="34"/>
      <c r="AI42" s="33"/>
      <c r="AJ42" s="33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28"/>
      <c r="AV42" s="28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28"/>
      <c r="BH42" s="28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28"/>
      <c r="BT42" s="28"/>
      <c r="BU42" s="35"/>
      <c r="BV42" s="36"/>
      <c r="BW42" s="35"/>
      <c r="BX42" s="36"/>
      <c r="BY42" s="35"/>
      <c r="BZ42" s="36"/>
      <c r="CA42" s="34"/>
      <c r="CB42" s="34"/>
      <c r="CC42" s="34"/>
      <c r="CD42" s="37"/>
      <c r="CE42" s="37"/>
      <c r="CF42" s="38"/>
      <c r="CG42" s="40"/>
      <c r="CH42" s="39"/>
      <c r="CI42" s="40"/>
      <c r="CJ42" s="39"/>
      <c r="CK42" s="41"/>
      <c r="CL42" s="41"/>
      <c r="CM42" s="46"/>
      <c r="CN42" s="46"/>
      <c r="CO42" s="114"/>
      <c r="CP42" s="46"/>
      <c r="CQ42" s="114"/>
      <c r="CR42" s="47"/>
      <c r="CS42" s="48"/>
      <c r="CT42" s="41"/>
      <c r="CU42" s="41"/>
      <c r="CV42" s="41"/>
      <c r="CW42" s="42"/>
      <c r="CX42" s="42"/>
      <c r="CY42" s="43"/>
      <c r="CZ42" s="44"/>
      <c r="DA42" s="45"/>
    </row>
    <row r="43" spans="1:105" s="2" customFormat="1" ht="29.25" customHeight="1" x14ac:dyDescent="0.3">
      <c r="A43" s="28"/>
      <c r="B43" s="29"/>
      <c r="C43" s="29"/>
      <c r="D43" s="29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s="30"/>
      <c r="AC43" s="30"/>
      <c r="AD43" s="30"/>
      <c r="AE43" s="32"/>
      <c r="AF43" s="32"/>
      <c r="AG43" s="32"/>
      <c r="AH43" s="34"/>
      <c r="AI43" s="33"/>
      <c r="AJ43" s="33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28"/>
      <c r="AV43" s="28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28"/>
      <c r="BH43" s="28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28"/>
      <c r="BT43" s="28"/>
      <c r="BU43" s="35"/>
      <c r="BV43" s="36"/>
      <c r="BW43" s="35"/>
      <c r="BX43" s="36"/>
      <c r="BY43" s="35"/>
      <c r="BZ43" s="36"/>
      <c r="CA43" s="34"/>
      <c r="CB43" s="34"/>
      <c r="CC43" s="34"/>
      <c r="CD43" s="37"/>
      <c r="CE43" s="37"/>
      <c r="CF43" s="38"/>
      <c r="CG43" s="40"/>
      <c r="CH43" s="39"/>
      <c r="CI43" s="40"/>
      <c r="CJ43" s="39"/>
      <c r="CK43" s="41"/>
      <c r="CL43" s="41"/>
      <c r="CM43" s="46"/>
      <c r="CN43" s="46"/>
      <c r="CO43" s="114"/>
      <c r="CP43" s="46"/>
      <c r="CQ43" s="114"/>
      <c r="CR43" s="47"/>
      <c r="CS43" s="48"/>
      <c r="CT43" s="41"/>
      <c r="CU43" s="41"/>
      <c r="CV43" s="41"/>
      <c r="CW43" s="42"/>
      <c r="CX43" s="42"/>
      <c r="CY43" s="43"/>
      <c r="CZ43" s="44"/>
      <c r="DA43" s="45"/>
    </row>
    <row r="44" spans="1:105" s="2" customFormat="1" ht="29.25" customHeight="1" x14ac:dyDescent="0.3">
      <c r="A44" s="28"/>
      <c r="B44" s="29"/>
      <c r="C44" s="29"/>
      <c r="D44" s="29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s="30"/>
      <c r="AC44" s="30"/>
      <c r="AD44" s="30"/>
      <c r="AE44" s="32"/>
      <c r="AF44" s="32"/>
      <c r="AG44" s="32"/>
      <c r="AH44" s="34"/>
      <c r="AI44" s="33"/>
      <c r="AJ44" s="33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28"/>
      <c r="AV44" s="28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28"/>
      <c r="BH44" s="28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28"/>
      <c r="BT44" s="28"/>
      <c r="BU44" s="35"/>
      <c r="BV44" s="36"/>
      <c r="BW44" s="35"/>
      <c r="BX44" s="36"/>
      <c r="BY44" s="35"/>
      <c r="BZ44" s="36"/>
      <c r="CA44" s="34"/>
      <c r="CB44" s="34"/>
      <c r="CC44" s="34"/>
      <c r="CD44" s="37"/>
      <c r="CE44" s="37"/>
      <c r="CF44" s="38"/>
      <c r="CG44" s="40"/>
      <c r="CH44" s="39"/>
      <c r="CI44" s="40"/>
      <c r="CJ44" s="39"/>
      <c r="CK44" s="41"/>
      <c r="CL44" s="41"/>
      <c r="CM44" s="46"/>
      <c r="CN44" s="46"/>
      <c r="CO44" s="114"/>
      <c r="CP44" s="46"/>
      <c r="CQ44" s="114"/>
      <c r="CR44" s="47"/>
      <c r="CS44" s="48"/>
      <c r="CT44" s="41"/>
      <c r="CU44" s="41"/>
      <c r="CV44" s="41"/>
      <c r="CW44" s="42"/>
      <c r="CX44" s="42"/>
      <c r="CY44" s="43"/>
      <c r="CZ44" s="44"/>
      <c r="DA44" s="45"/>
    </row>
    <row r="45" spans="1:105" s="2" customFormat="1" ht="29.25" customHeight="1" x14ac:dyDescent="0.3">
      <c r="A45" s="28"/>
      <c r="B45" s="29"/>
      <c r="C45" s="29"/>
      <c r="D45" s="29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B45" s="30"/>
      <c r="AC45" s="30"/>
      <c r="AD45" s="30"/>
      <c r="AE45" s="32"/>
      <c r="AF45" s="32"/>
      <c r="AG45" s="32"/>
      <c r="AH45" s="34"/>
      <c r="AI45" s="33"/>
      <c r="AJ45" s="33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28"/>
      <c r="AV45" s="28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28"/>
      <c r="BH45" s="28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28"/>
      <c r="BT45" s="28"/>
      <c r="BU45" s="35"/>
      <c r="BV45" s="36"/>
      <c r="BW45" s="35"/>
      <c r="BX45" s="36"/>
      <c r="BY45" s="35"/>
      <c r="BZ45" s="36"/>
      <c r="CA45" s="34"/>
      <c r="CB45" s="34"/>
      <c r="CC45" s="34"/>
      <c r="CD45" s="37"/>
      <c r="CE45" s="37"/>
      <c r="CF45" s="38"/>
      <c r="CG45" s="40"/>
      <c r="CH45" s="39"/>
      <c r="CI45" s="40"/>
      <c r="CJ45" s="39"/>
      <c r="CK45" s="41"/>
      <c r="CL45" s="41"/>
      <c r="CM45" s="46"/>
      <c r="CN45" s="46"/>
      <c r="CO45" s="114"/>
      <c r="CP45" s="46"/>
      <c r="CQ45" s="114"/>
      <c r="CR45" s="47"/>
      <c r="CS45" s="48"/>
      <c r="CT45" s="41"/>
      <c r="CU45" s="41"/>
      <c r="CV45" s="41"/>
      <c r="CW45" s="42"/>
      <c r="CX45" s="42"/>
      <c r="CY45" s="43"/>
      <c r="CZ45" s="44"/>
      <c r="DA45" s="45"/>
    </row>
    <row r="46" spans="1:105" s="2" customFormat="1" ht="29.25" customHeight="1" x14ac:dyDescent="0.3">
      <c r="A46" s="28"/>
      <c r="B46" s="29"/>
      <c r="C46" s="29"/>
      <c r="D46" s="29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0"/>
      <c r="AB46" s="30"/>
      <c r="AC46" s="30"/>
      <c r="AD46" s="30"/>
      <c r="AE46" s="32"/>
      <c r="AF46" s="32"/>
      <c r="AG46" s="32"/>
      <c r="AH46" s="34"/>
      <c r="AI46" s="33"/>
      <c r="AJ46" s="33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28"/>
      <c r="AV46" s="28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28"/>
      <c r="BH46" s="28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28"/>
      <c r="BT46" s="28"/>
      <c r="BU46" s="35"/>
      <c r="BV46" s="36"/>
      <c r="BW46" s="35"/>
      <c r="BX46" s="36"/>
      <c r="BY46" s="35"/>
      <c r="BZ46" s="36"/>
      <c r="CA46" s="34"/>
      <c r="CB46" s="34"/>
      <c r="CC46" s="34"/>
      <c r="CD46" s="37"/>
      <c r="CE46" s="37"/>
      <c r="CF46" s="38"/>
      <c r="CG46" s="40"/>
      <c r="CH46" s="39"/>
      <c r="CI46" s="40"/>
      <c r="CJ46" s="39"/>
      <c r="CK46" s="41"/>
      <c r="CL46" s="41"/>
      <c r="CM46" s="46"/>
      <c r="CN46" s="46"/>
      <c r="CO46" s="114"/>
      <c r="CP46" s="46"/>
      <c r="CQ46" s="114"/>
      <c r="CR46" s="47"/>
      <c r="CS46" s="48"/>
      <c r="CT46" s="41"/>
      <c r="CU46" s="41"/>
      <c r="CV46" s="41"/>
      <c r="CW46" s="42"/>
      <c r="CX46" s="42"/>
      <c r="CY46" s="43"/>
      <c r="CZ46" s="44"/>
      <c r="DA46" s="45"/>
    </row>
    <row r="47" spans="1:105" s="2" customFormat="1" ht="29.25" customHeight="1" x14ac:dyDescent="0.3">
      <c r="A47" s="28"/>
      <c r="B47" s="29"/>
      <c r="C47" s="29"/>
      <c r="D47" s="29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/>
      <c r="AB47" s="30"/>
      <c r="AC47" s="30"/>
      <c r="AD47" s="30"/>
      <c r="AE47" s="32"/>
      <c r="AF47" s="32"/>
      <c r="AG47" s="32"/>
      <c r="AH47" s="34"/>
      <c r="AI47" s="33"/>
      <c r="AJ47" s="33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28"/>
      <c r="AV47" s="28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28"/>
      <c r="BH47" s="28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28"/>
      <c r="BT47" s="28"/>
      <c r="BU47" s="35"/>
      <c r="BV47" s="36"/>
      <c r="BW47" s="35"/>
      <c r="BX47" s="36"/>
      <c r="BY47" s="35"/>
      <c r="BZ47" s="36"/>
      <c r="CA47" s="34"/>
      <c r="CB47" s="34"/>
      <c r="CC47" s="34"/>
      <c r="CD47" s="37"/>
      <c r="CE47" s="37"/>
      <c r="CF47" s="38"/>
      <c r="CG47" s="40"/>
      <c r="CH47" s="39"/>
      <c r="CI47" s="40"/>
      <c r="CJ47" s="39"/>
      <c r="CK47" s="41"/>
      <c r="CL47" s="41"/>
      <c r="CM47" s="46"/>
      <c r="CN47" s="46"/>
      <c r="CO47" s="114"/>
      <c r="CP47" s="46"/>
      <c r="CQ47" s="114"/>
      <c r="CR47" s="47"/>
      <c r="CS47" s="48"/>
      <c r="CT47" s="41"/>
      <c r="CU47" s="41"/>
      <c r="CV47" s="41"/>
      <c r="CW47" s="42"/>
      <c r="CX47" s="42"/>
      <c r="CY47" s="43"/>
      <c r="CZ47" s="44"/>
      <c r="DA47" s="45"/>
    </row>
    <row r="48" spans="1:105" s="2" customFormat="1" ht="29.25" customHeight="1" x14ac:dyDescent="0.3">
      <c r="A48" s="28"/>
      <c r="B48" s="29"/>
      <c r="C48" s="29"/>
      <c r="D48" s="29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0"/>
      <c r="AB48" s="30"/>
      <c r="AC48" s="30"/>
      <c r="AD48" s="30"/>
      <c r="AE48" s="32"/>
      <c r="AF48" s="32"/>
      <c r="AG48" s="32"/>
      <c r="AH48" s="34"/>
      <c r="AI48" s="33"/>
      <c r="AJ48" s="33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28"/>
      <c r="AV48" s="28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28"/>
      <c r="BH48" s="28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28"/>
      <c r="BT48" s="28"/>
      <c r="BU48" s="35"/>
      <c r="BV48" s="36"/>
      <c r="BW48" s="35"/>
      <c r="BX48" s="36"/>
      <c r="BY48" s="35"/>
      <c r="BZ48" s="36"/>
      <c r="CA48" s="34"/>
      <c r="CB48" s="34"/>
      <c r="CC48" s="34"/>
      <c r="CD48" s="37"/>
      <c r="CE48" s="37"/>
      <c r="CF48" s="38"/>
      <c r="CG48" s="40"/>
      <c r="CH48" s="39"/>
      <c r="CI48" s="40"/>
      <c r="CJ48" s="39"/>
      <c r="CK48" s="41"/>
      <c r="CL48" s="41"/>
      <c r="CM48" s="46"/>
      <c r="CN48" s="46"/>
      <c r="CO48" s="114"/>
      <c r="CP48" s="46"/>
      <c r="CQ48" s="114"/>
      <c r="CR48" s="47"/>
      <c r="CS48" s="48"/>
      <c r="CT48" s="41"/>
      <c r="CU48" s="41"/>
      <c r="CV48" s="41"/>
      <c r="CW48" s="42"/>
      <c r="CX48" s="42"/>
      <c r="CY48" s="43"/>
      <c r="CZ48" s="44"/>
      <c r="DA48" s="45"/>
    </row>
    <row r="49" spans="1:105" s="2" customFormat="1" ht="29.25" customHeight="1" x14ac:dyDescent="0.3">
      <c r="A49" s="28"/>
      <c r="B49" s="29"/>
      <c r="C49" s="29"/>
      <c r="D49" s="29"/>
      <c r="E49" s="29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0"/>
      <c r="AB49" s="30"/>
      <c r="AC49" s="30"/>
      <c r="AD49" s="30"/>
      <c r="AE49" s="32"/>
      <c r="AF49" s="32"/>
      <c r="AG49" s="32"/>
      <c r="AH49" s="34"/>
      <c r="AI49" s="33"/>
      <c r="AJ49" s="33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28"/>
      <c r="AV49" s="28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28"/>
      <c r="BH49" s="28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28"/>
      <c r="BT49" s="28"/>
      <c r="BU49" s="35"/>
      <c r="BV49" s="36"/>
      <c r="BW49" s="35"/>
      <c r="BX49" s="36"/>
      <c r="BY49" s="35"/>
      <c r="BZ49" s="36"/>
      <c r="CA49" s="34"/>
      <c r="CB49" s="34"/>
      <c r="CC49" s="34"/>
      <c r="CD49" s="37"/>
      <c r="CE49" s="37"/>
      <c r="CF49" s="38"/>
      <c r="CG49" s="40"/>
      <c r="CH49" s="39"/>
      <c r="CI49" s="40"/>
      <c r="CJ49" s="39"/>
      <c r="CK49" s="41"/>
      <c r="CL49" s="41"/>
      <c r="CM49" s="46"/>
      <c r="CN49" s="46"/>
      <c r="CO49" s="114"/>
      <c r="CP49" s="46"/>
      <c r="CQ49" s="114"/>
      <c r="CR49" s="47"/>
      <c r="CS49" s="48"/>
      <c r="CT49" s="41"/>
      <c r="CU49" s="41"/>
      <c r="CV49" s="41"/>
      <c r="CW49" s="42"/>
      <c r="CX49" s="42"/>
      <c r="CY49" s="43"/>
      <c r="CZ49" s="44"/>
      <c r="DA49" s="45"/>
    </row>
    <row r="50" spans="1:105" s="2" customFormat="1" ht="29.25" customHeight="1" x14ac:dyDescent="0.3">
      <c r="A50" s="28"/>
      <c r="B50" s="29"/>
      <c r="C50" s="29"/>
      <c r="D50" s="29"/>
      <c r="E50" s="29"/>
      <c r="F50" s="29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0"/>
      <c r="AB50" s="30"/>
      <c r="AC50" s="30"/>
      <c r="AD50" s="30"/>
      <c r="AE50" s="32"/>
      <c r="AF50" s="32"/>
      <c r="AG50" s="32"/>
      <c r="AH50" s="34"/>
      <c r="AI50" s="33"/>
      <c r="AJ50" s="33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28"/>
      <c r="AV50" s="28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28"/>
      <c r="BH50" s="28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28"/>
      <c r="BT50" s="28"/>
      <c r="BU50" s="35"/>
      <c r="BV50" s="36"/>
      <c r="BW50" s="35"/>
      <c r="BX50" s="36"/>
      <c r="BY50" s="35"/>
      <c r="BZ50" s="36"/>
      <c r="CA50" s="34"/>
      <c r="CB50" s="34"/>
      <c r="CC50" s="34"/>
      <c r="CD50" s="37"/>
      <c r="CE50" s="37"/>
      <c r="CF50" s="38"/>
      <c r="CG50" s="40"/>
      <c r="CH50" s="39"/>
      <c r="CI50" s="40"/>
      <c r="CJ50" s="39"/>
      <c r="CK50" s="41"/>
      <c r="CL50" s="41"/>
      <c r="CM50" s="46"/>
      <c r="CN50" s="46"/>
      <c r="CO50" s="114"/>
      <c r="CP50" s="46"/>
      <c r="CQ50" s="114"/>
      <c r="CR50" s="47"/>
      <c r="CS50" s="48"/>
      <c r="CT50" s="41"/>
      <c r="CU50" s="41"/>
      <c r="CV50" s="41"/>
      <c r="CW50" s="42"/>
      <c r="CX50" s="42"/>
      <c r="CY50" s="43"/>
      <c r="CZ50" s="44"/>
      <c r="DA50" s="45"/>
    </row>
    <row r="51" spans="1:105" s="2" customFormat="1" ht="29.25" customHeight="1" x14ac:dyDescent="0.3">
      <c r="A51" s="28"/>
      <c r="B51" s="29"/>
      <c r="C51" s="29"/>
      <c r="D51" s="29"/>
      <c r="E51" s="29"/>
      <c r="F51" s="29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0"/>
      <c r="AB51" s="30"/>
      <c r="AC51" s="30"/>
      <c r="AD51" s="30"/>
      <c r="AE51" s="32"/>
      <c r="AF51" s="32"/>
      <c r="AG51" s="32"/>
      <c r="AH51" s="34"/>
      <c r="AI51" s="33"/>
      <c r="AJ51" s="33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28"/>
      <c r="AV51" s="28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28"/>
      <c r="BH51" s="28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28"/>
      <c r="BT51" s="28"/>
      <c r="BU51" s="35"/>
      <c r="BV51" s="36"/>
      <c r="BW51" s="35"/>
      <c r="BX51" s="36"/>
      <c r="BY51" s="35"/>
      <c r="BZ51" s="36"/>
      <c r="CA51" s="34"/>
      <c r="CB51" s="34"/>
      <c r="CC51" s="34"/>
      <c r="CD51" s="37"/>
      <c r="CE51" s="37"/>
      <c r="CF51" s="38"/>
      <c r="CG51" s="40"/>
      <c r="CH51" s="39"/>
      <c r="CI51" s="40"/>
      <c r="CJ51" s="39"/>
      <c r="CK51" s="41"/>
      <c r="CL51" s="41"/>
      <c r="CM51" s="46"/>
      <c r="CN51" s="46"/>
      <c r="CO51" s="114"/>
      <c r="CP51" s="46"/>
      <c r="CQ51" s="114"/>
      <c r="CR51" s="47"/>
      <c r="CS51" s="48"/>
      <c r="CT51" s="41"/>
      <c r="CU51" s="41"/>
      <c r="CV51" s="41"/>
      <c r="CW51" s="42"/>
      <c r="CX51" s="42"/>
      <c r="CY51" s="43"/>
      <c r="CZ51" s="44"/>
      <c r="DA51" s="45"/>
    </row>
    <row r="52" spans="1:105" s="2" customFormat="1" ht="29.25" customHeight="1" x14ac:dyDescent="0.3">
      <c r="A52" s="28"/>
      <c r="B52" s="29"/>
      <c r="C52" s="29"/>
      <c r="D52" s="29"/>
      <c r="E52" s="29"/>
      <c r="F52" s="29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0"/>
      <c r="AB52" s="30"/>
      <c r="AC52" s="30"/>
      <c r="AD52" s="30"/>
      <c r="AE52" s="32"/>
      <c r="AF52" s="32"/>
      <c r="AG52" s="32"/>
      <c r="AH52" s="34"/>
      <c r="AI52" s="33"/>
      <c r="AJ52" s="33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28"/>
      <c r="AV52" s="28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28"/>
      <c r="BH52" s="28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28"/>
      <c r="BT52" s="28"/>
      <c r="BU52" s="35"/>
      <c r="BV52" s="36"/>
      <c r="BW52" s="35"/>
      <c r="BX52" s="36"/>
      <c r="BY52" s="35"/>
      <c r="BZ52" s="36"/>
      <c r="CA52" s="34"/>
      <c r="CB52" s="34"/>
      <c r="CC52" s="34"/>
      <c r="CD52" s="37"/>
      <c r="CE52" s="37"/>
      <c r="CF52" s="38"/>
      <c r="CG52" s="40"/>
      <c r="CH52" s="39"/>
      <c r="CI52" s="40"/>
      <c r="CJ52" s="39"/>
      <c r="CK52" s="41"/>
      <c r="CL52" s="41"/>
      <c r="CM52" s="46"/>
      <c r="CN52" s="46"/>
      <c r="CO52" s="114"/>
      <c r="CP52" s="46"/>
      <c r="CQ52" s="114"/>
      <c r="CR52" s="47"/>
      <c r="CS52" s="48"/>
      <c r="CT52" s="41"/>
      <c r="CU52" s="41"/>
      <c r="CV52" s="41"/>
      <c r="CW52" s="42"/>
      <c r="CX52" s="42"/>
      <c r="CY52" s="43"/>
      <c r="CZ52" s="44"/>
      <c r="DA52" s="45"/>
    </row>
    <row r="53" spans="1:105" s="2" customFormat="1" ht="29.25" customHeight="1" x14ac:dyDescent="0.3">
      <c r="A53" s="28"/>
      <c r="B53" s="29"/>
      <c r="C53" s="29"/>
      <c r="D53" s="29"/>
      <c r="E53" s="29"/>
      <c r="F53" s="29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0"/>
      <c r="AB53" s="30"/>
      <c r="AC53" s="30"/>
      <c r="AD53" s="30"/>
      <c r="AE53" s="32"/>
      <c r="AF53" s="32"/>
      <c r="AG53" s="32"/>
      <c r="AH53" s="34"/>
      <c r="AI53" s="33"/>
      <c r="AJ53" s="33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28"/>
      <c r="AV53" s="28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28"/>
      <c r="BH53" s="28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28"/>
      <c r="BT53" s="28"/>
      <c r="BU53" s="35"/>
      <c r="BV53" s="36"/>
      <c r="BW53" s="35"/>
      <c r="BX53" s="36"/>
      <c r="BY53" s="35"/>
      <c r="BZ53" s="36"/>
      <c r="CA53" s="34"/>
      <c r="CB53" s="34"/>
      <c r="CC53" s="34"/>
      <c r="CD53" s="37"/>
      <c r="CE53" s="37"/>
      <c r="CF53" s="38"/>
      <c r="CG53" s="40"/>
      <c r="CH53" s="39"/>
      <c r="CI53" s="40"/>
      <c r="CJ53" s="39"/>
      <c r="CK53" s="41"/>
      <c r="CL53" s="41"/>
      <c r="CM53" s="46"/>
      <c r="CN53" s="46"/>
      <c r="CO53" s="114"/>
      <c r="CP53" s="46"/>
      <c r="CQ53" s="114"/>
      <c r="CR53" s="47"/>
      <c r="CS53" s="48"/>
      <c r="CT53" s="41"/>
      <c r="CU53" s="41"/>
      <c r="CV53" s="41"/>
      <c r="CW53" s="42"/>
      <c r="CX53" s="42"/>
      <c r="CY53" s="43"/>
      <c r="CZ53" s="44"/>
      <c r="DA53" s="45"/>
    </row>
    <row r="54" spans="1:105" s="2" customFormat="1" ht="29.25" customHeight="1" x14ac:dyDescent="0.3">
      <c r="A54" s="28"/>
      <c r="B54" s="29"/>
      <c r="C54" s="29"/>
      <c r="D54" s="29"/>
      <c r="E54" s="29"/>
      <c r="F54" s="29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0"/>
      <c r="AB54" s="30"/>
      <c r="AC54" s="30"/>
      <c r="AD54" s="30"/>
      <c r="AE54" s="32"/>
      <c r="AF54" s="32"/>
      <c r="AG54" s="32"/>
      <c r="AH54" s="34"/>
      <c r="AI54" s="33"/>
      <c r="AJ54" s="33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28"/>
      <c r="AV54" s="28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28"/>
      <c r="BH54" s="28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28"/>
      <c r="BT54" s="28"/>
      <c r="BU54" s="35"/>
      <c r="BV54" s="36"/>
      <c r="BW54" s="35"/>
      <c r="BX54" s="36"/>
      <c r="BY54" s="35"/>
      <c r="BZ54" s="36"/>
      <c r="CA54" s="34"/>
      <c r="CB54" s="34"/>
      <c r="CC54" s="34"/>
      <c r="CD54" s="37"/>
      <c r="CE54" s="37"/>
      <c r="CF54" s="38"/>
      <c r="CG54" s="40"/>
      <c r="CH54" s="39"/>
      <c r="CI54" s="40"/>
      <c r="CJ54" s="39"/>
      <c r="CK54" s="41"/>
      <c r="CL54" s="41"/>
      <c r="CM54" s="46"/>
      <c r="CN54" s="46"/>
      <c r="CO54" s="114"/>
      <c r="CP54" s="46"/>
      <c r="CQ54" s="114"/>
      <c r="CR54" s="47"/>
      <c r="CS54" s="48"/>
      <c r="CT54" s="41"/>
      <c r="CU54" s="41"/>
      <c r="CV54" s="41"/>
      <c r="CW54" s="42"/>
      <c r="CX54" s="42"/>
      <c r="CY54" s="43"/>
      <c r="CZ54" s="44"/>
      <c r="DA54" s="45"/>
    </row>
    <row r="55" spans="1:105" s="2" customFormat="1" ht="29.25" customHeight="1" x14ac:dyDescent="0.3">
      <c r="A55" s="28"/>
      <c r="B55" s="29"/>
      <c r="C55" s="29"/>
      <c r="D55" s="29"/>
      <c r="E55" s="29"/>
      <c r="F55" s="29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0"/>
      <c r="AB55" s="30"/>
      <c r="AC55" s="30"/>
      <c r="AD55" s="30"/>
      <c r="AE55" s="32"/>
      <c r="AF55" s="32"/>
      <c r="AG55" s="32"/>
      <c r="AH55" s="34"/>
      <c r="AI55" s="33"/>
      <c r="AJ55" s="33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28"/>
      <c r="AV55" s="28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28"/>
      <c r="BH55" s="28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28"/>
      <c r="BT55" s="28"/>
      <c r="BU55" s="35"/>
      <c r="BV55" s="36"/>
      <c r="BW55" s="35"/>
      <c r="BX55" s="36"/>
      <c r="BY55" s="35"/>
      <c r="BZ55" s="36"/>
      <c r="CA55" s="34"/>
      <c r="CB55" s="34"/>
      <c r="CC55" s="34"/>
      <c r="CD55" s="37"/>
      <c r="CE55" s="37"/>
      <c r="CF55" s="38"/>
      <c r="CG55" s="40"/>
      <c r="CH55" s="39"/>
      <c r="CI55" s="40"/>
      <c r="CJ55" s="39"/>
      <c r="CK55" s="41"/>
      <c r="CL55" s="41"/>
      <c r="CM55" s="46"/>
      <c r="CN55" s="46"/>
      <c r="CO55" s="114"/>
      <c r="CP55" s="46"/>
      <c r="CQ55" s="114"/>
      <c r="CR55" s="47"/>
      <c r="CS55" s="48"/>
      <c r="CT55" s="41"/>
      <c r="CU55" s="41"/>
      <c r="CV55" s="41"/>
      <c r="CW55" s="42"/>
      <c r="CX55" s="42"/>
      <c r="CY55" s="43"/>
      <c r="CZ55" s="44"/>
      <c r="DA55" s="45"/>
    </row>
    <row r="56" spans="1:105" s="2" customFormat="1" ht="29.25" customHeight="1" x14ac:dyDescent="0.3">
      <c r="A56" s="28"/>
      <c r="B56" s="29"/>
      <c r="C56" s="29"/>
      <c r="D56" s="29"/>
      <c r="E56" s="29"/>
      <c r="F56" s="29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0"/>
      <c r="AB56" s="30"/>
      <c r="AC56" s="30"/>
      <c r="AD56" s="30"/>
      <c r="AE56" s="32"/>
      <c r="AF56" s="32"/>
      <c r="AG56" s="32"/>
      <c r="AH56" s="34"/>
      <c r="AI56" s="33"/>
      <c r="AJ56" s="33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28"/>
      <c r="AV56" s="28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28"/>
      <c r="BH56" s="28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35"/>
      <c r="BV56" s="36"/>
      <c r="BW56" s="35"/>
      <c r="BX56" s="36"/>
      <c r="BY56" s="35"/>
      <c r="BZ56" s="36"/>
      <c r="CA56" s="34"/>
      <c r="CB56" s="34"/>
      <c r="CC56" s="34"/>
      <c r="CD56" s="37"/>
      <c r="CE56" s="37"/>
      <c r="CF56" s="38"/>
      <c r="CG56" s="40"/>
      <c r="CH56" s="39"/>
      <c r="CI56" s="40"/>
      <c r="CJ56" s="39"/>
      <c r="CK56" s="41"/>
      <c r="CL56" s="41"/>
      <c r="CM56" s="46"/>
      <c r="CN56" s="46"/>
      <c r="CO56" s="114"/>
      <c r="CP56" s="46"/>
      <c r="CQ56" s="114"/>
      <c r="CR56" s="47"/>
      <c r="CS56" s="48"/>
      <c r="CT56" s="41"/>
      <c r="CU56" s="41"/>
      <c r="CV56" s="41"/>
      <c r="CW56" s="42"/>
      <c r="CX56" s="42"/>
      <c r="CY56" s="43"/>
      <c r="CZ56" s="44"/>
      <c r="DA56" s="45"/>
    </row>
    <row r="57" spans="1:105" s="2" customFormat="1" ht="29.25" customHeight="1" x14ac:dyDescent="0.3">
      <c r="A57" s="28"/>
      <c r="B57" s="29"/>
      <c r="C57" s="29"/>
      <c r="D57" s="29"/>
      <c r="E57" s="29"/>
      <c r="F57" s="29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0"/>
      <c r="AB57" s="30"/>
      <c r="AC57" s="30"/>
      <c r="AD57" s="30"/>
      <c r="AE57" s="32"/>
      <c r="AF57" s="32"/>
      <c r="AG57" s="32"/>
      <c r="AH57" s="34"/>
      <c r="AI57" s="33"/>
      <c r="AJ57" s="33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8"/>
      <c r="AV57" s="28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28"/>
      <c r="BH57" s="28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28"/>
      <c r="BT57" s="28"/>
      <c r="BU57" s="35"/>
      <c r="BV57" s="36"/>
      <c r="BW57" s="35"/>
      <c r="BX57" s="36"/>
      <c r="BY57" s="35"/>
      <c r="BZ57" s="36"/>
      <c r="CA57" s="34"/>
      <c r="CB57" s="34"/>
      <c r="CC57" s="34"/>
      <c r="CD57" s="37"/>
      <c r="CE57" s="37"/>
      <c r="CF57" s="38"/>
      <c r="CG57" s="40"/>
      <c r="CH57" s="39"/>
      <c r="CI57" s="40"/>
      <c r="CJ57" s="39"/>
      <c r="CK57" s="41"/>
      <c r="CL57" s="41"/>
      <c r="CM57" s="46"/>
      <c r="CN57" s="46"/>
      <c r="CO57" s="114"/>
      <c r="CP57" s="46"/>
      <c r="CQ57" s="114"/>
      <c r="CR57" s="47"/>
      <c r="CS57" s="48"/>
      <c r="CT57" s="41"/>
      <c r="CU57" s="41"/>
      <c r="CV57" s="41"/>
      <c r="CW57" s="42"/>
      <c r="CX57" s="42"/>
      <c r="CY57" s="43"/>
      <c r="CZ57" s="44"/>
      <c r="DA57" s="45"/>
    </row>
    <row r="58" spans="1:105" s="2" customFormat="1" ht="29.25" customHeight="1" x14ac:dyDescent="0.3">
      <c r="A58" s="28"/>
      <c r="B58" s="29"/>
      <c r="C58" s="29"/>
      <c r="D58" s="29"/>
      <c r="E58" s="29"/>
      <c r="F58" s="29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0"/>
      <c r="AB58" s="30"/>
      <c r="AC58" s="30"/>
      <c r="AD58" s="30"/>
      <c r="AE58" s="32"/>
      <c r="AF58" s="32"/>
      <c r="AG58" s="32"/>
      <c r="AH58" s="34"/>
      <c r="AI58" s="33"/>
      <c r="AJ58" s="33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28"/>
      <c r="AV58" s="28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28"/>
      <c r="BH58" s="28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28"/>
      <c r="BT58" s="28"/>
      <c r="BU58" s="35"/>
      <c r="BV58" s="36"/>
      <c r="BW58" s="35"/>
      <c r="BX58" s="36"/>
      <c r="BY58" s="35"/>
      <c r="BZ58" s="36"/>
      <c r="CA58" s="34"/>
      <c r="CB58" s="34"/>
      <c r="CC58" s="34"/>
      <c r="CD58" s="37"/>
      <c r="CE58" s="37"/>
      <c r="CF58" s="38"/>
      <c r="CG58" s="40"/>
      <c r="CH58" s="39"/>
      <c r="CI58" s="40"/>
      <c r="CJ58" s="39"/>
      <c r="CK58" s="41"/>
      <c r="CL58" s="41"/>
      <c r="CM58" s="46"/>
      <c r="CN58" s="46"/>
      <c r="CO58" s="114"/>
      <c r="CP58" s="46"/>
      <c r="CQ58" s="114"/>
      <c r="CR58" s="47"/>
      <c r="CS58" s="48"/>
      <c r="CT58" s="41"/>
      <c r="CU58" s="41"/>
      <c r="CV58" s="41"/>
      <c r="CW58" s="42"/>
      <c r="CX58" s="42"/>
      <c r="CY58" s="43"/>
      <c r="CZ58" s="44"/>
      <c r="DA58" s="45"/>
    </row>
    <row r="59" spans="1:105" s="2" customFormat="1" ht="29.25" customHeight="1" x14ac:dyDescent="0.3">
      <c r="A59" s="28"/>
      <c r="B59" s="29"/>
      <c r="C59" s="29"/>
      <c r="D59" s="29"/>
      <c r="E59" s="29"/>
      <c r="F59" s="29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0"/>
      <c r="AB59" s="30"/>
      <c r="AC59" s="30"/>
      <c r="AD59" s="30"/>
      <c r="AE59" s="32"/>
      <c r="AF59" s="32"/>
      <c r="AG59" s="32"/>
      <c r="AH59" s="34"/>
      <c r="AI59" s="33"/>
      <c r="AJ59" s="33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28"/>
      <c r="AV59" s="28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28"/>
      <c r="BH59" s="28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28"/>
      <c r="BT59" s="28"/>
      <c r="BU59" s="35"/>
      <c r="BV59" s="36"/>
      <c r="BW59" s="35"/>
      <c r="BX59" s="36"/>
      <c r="BY59" s="35"/>
      <c r="BZ59" s="36"/>
      <c r="CA59" s="34"/>
      <c r="CB59" s="34"/>
      <c r="CC59" s="34"/>
      <c r="CD59" s="37"/>
      <c r="CE59" s="37"/>
      <c r="CF59" s="38"/>
      <c r="CG59" s="40"/>
      <c r="CH59" s="39"/>
      <c r="CI59" s="40"/>
      <c r="CJ59" s="39"/>
      <c r="CK59" s="41"/>
      <c r="CL59" s="41"/>
      <c r="CM59" s="46"/>
      <c r="CN59" s="46"/>
      <c r="CO59" s="114"/>
      <c r="CP59" s="46"/>
      <c r="CQ59" s="114"/>
      <c r="CR59" s="47"/>
      <c r="CS59" s="48"/>
      <c r="CT59" s="41"/>
      <c r="CU59" s="41"/>
      <c r="CV59" s="41"/>
      <c r="CW59" s="42"/>
      <c r="CX59" s="42"/>
      <c r="CY59" s="43"/>
      <c r="CZ59" s="44"/>
      <c r="DA59" s="45"/>
    </row>
    <row r="60" spans="1:105" s="2" customFormat="1" ht="29.25" customHeight="1" x14ac:dyDescent="0.3">
      <c r="A60" s="28"/>
      <c r="B60" s="29"/>
      <c r="C60" s="29"/>
      <c r="D60" s="29"/>
      <c r="E60" s="29"/>
      <c r="F60" s="29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0"/>
      <c r="AB60" s="30"/>
      <c r="AC60" s="30"/>
      <c r="AD60" s="30"/>
      <c r="AE60" s="32"/>
      <c r="AF60" s="32"/>
      <c r="AG60" s="32"/>
      <c r="AH60" s="34"/>
      <c r="AI60" s="33"/>
      <c r="AJ60" s="33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28"/>
      <c r="AV60" s="28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28"/>
      <c r="BH60" s="28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28"/>
      <c r="BT60" s="28"/>
      <c r="BU60" s="35"/>
      <c r="BV60" s="36"/>
      <c r="BW60" s="35"/>
      <c r="BX60" s="36"/>
      <c r="BY60" s="35"/>
      <c r="BZ60" s="36"/>
      <c r="CA60" s="34"/>
      <c r="CB60" s="34"/>
      <c r="CC60" s="34"/>
      <c r="CD60" s="37"/>
      <c r="CE60" s="37"/>
      <c r="CF60" s="38"/>
      <c r="CG60" s="40"/>
      <c r="CH60" s="39"/>
      <c r="CI60" s="40"/>
      <c r="CJ60" s="39"/>
      <c r="CK60" s="41"/>
      <c r="CL60" s="41"/>
      <c r="CM60" s="46"/>
      <c r="CN60" s="46"/>
      <c r="CO60" s="114"/>
      <c r="CP60" s="46"/>
      <c r="CQ60" s="114"/>
      <c r="CR60" s="47"/>
      <c r="CS60" s="48"/>
      <c r="CT60" s="41"/>
      <c r="CU60" s="41"/>
      <c r="CV60" s="41"/>
      <c r="CW60" s="42"/>
      <c r="CX60" s="42"/>
      <c r="CY60" s="43"/>
      <c r="CZ60" s="44"/>
      <c r="DA60" s="45"/>
    </row>
    <row r="61" spans="1:105" s="2" customFormat="1" ht="29.25" customHeight="1" x14ac:dyDescent="0.3">
      <c r="A61" s="28"/>
      <c r="B61" s="29"/>
      <c r="C61" s="29"/>
      <c r="D61" s="29"/>
      <c r="E61" s="29"/>
      <c r="F61" s="29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0"/>
      <c r="AB61" s="30"/>
      <c r="AC61" s="30"/>
      <c r="AD61" s="30"/>
      <c r="AE61" s="32"/>
      <c r="AF61" s="32"/>
      <c r="AG61" s="32"/>
      <c r="AH61" s="34"/>
      <c r="AI61" s="33"/>
      <c r="AJ61" s="33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28"/>
      <c r="AV61" s="28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8"/>
      <c r="BH61" s="28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28"/>
      <c r="BT61" s="28"/>
      <c r="BU61" s="35"/>
      <c r="BV61" s="36"/>
      <c r="BW61" s="35"/>
      <c r="BX61" s="36"/>
      <c r="BY61" s="35"/>
      <c r="BZ61" s="36"/>
      <c r="CA61" s="34"/>
      <c r="CB61" s="34"/>
      <c r="CC61" s="34"/>
      <c r="CD61" s="37"/>
      <c r="CE61" s="37"/>
      <c r="CF61" s="38"/>
      <c r="CG61" s="40"/>
      <c r="CH61" s="39"/>
      <c r="CI61" s="40"/>
      <c r="CJ61" s="39"/>
      <c r="CK61" s="41"/>
      <c r="CL61" s="41"/>
      <c r="CM61" s="46"/>
      <c r="CN61" s="46"/>
      <c r="CO61" s="114"/>
      <c r="CP61" s="46"/>
      <c r="CQ61" s="114"/>
      <c r="CR61" s="47"/>
      <c r="CS61" s="48"/>
      <c r="CT61" s="41"/>
      <c r="CU61" s="41"/>
      <c r="CV61" s="41"/>
      <c r="CW61" s="42"/>
      <c r="CX61" s="42"/>
      <c r="CY61" s="43"/>
      <c r="CZ61" s="44"/>
      <c r="DA61" s="45"/>
    </row>
    <row r="62" spans="1:105" s="2" customFormat="1" ht="29.25" customHeight="1" x14ac:dyDescent="0.3">
      <c r="A62" s="28"/>
      <c r="B62" s="29"/>
      <c r="C62" s="29"/>
      <c r="D62" s="29"/>
      <c r="E62" s="29"/>
      <c r="F62" s="29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0"/>
      <c r="AB62" s="30"/>
      <c r="AC62" s="30"/>
      <c r="AD62" s="30"/>
      <c r="AE62" s="32"/>
      <c r="AF62" s="32"/>
      <c r="AG62" s="32"/>
      <c r="AH62" s="34"/>
      <c r="AI62" s="33"/>
      <c r="AJ62" s="33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28"/>
      <c r="AV62" s="28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28"/>
      <c r="BH62" s="28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28"/>
      <c r="BT62" s="28"/>
      <c r="BU62" s="35"/>
      <c r="BV62" s="36"/>
      <c r="BW62" s="35"/>
      <c r="BX62" s="36"/>
      <c r="BY62" s="35"/>
      <c r="BZ62" s="36"/>
      <c r="CA62" s="34"/>
      <c r="CB62" s="34"/>
      <c r="CC62" s="34"/>
      <c r="CD62" s="37"/>
      <c r="CE62" s="37"/>
      <c r="CF62" s="38"/>
      <c r="CG62" s="40"/>
      <c r="CH62" s="39"/>
      <c r="CI62" s="40"/>
      <c r="CJ62" s="39"/>
      <c r="CK62" s="41"/>
      <c r="CL62" s="41"/>
      <c r="CM62" s="46"/>
      <c r="CN62" s="46"/>
      <c r="CO62" s="114"/>
      <c r="CP62" s="46"/>
      <c r="CQ62" s="114"/>
      <c r="CR62" s="47"/>
      <c r="CS62" s="48"/>
      <c r="CT62" s="41"/>
      <c r="CU62" s="41"/>
      <c r="CV62" s="41"/>
      <c r="CW62" s="42"/>
      <c r="CX62" s="42"/>
      <c r="CY62" s="43"/>
      <c r="CZ62" s="44"/>
      <c r="DA62" s="45"/>
    </row>
    <row r="63" spans="1:105" s="2" customFormat="1" ht="29.25" customHeight="1" x14ac:dyDescent="0.3">
      <c r="A63" s="28"/>
      <c r="B63" s="29"/>
      <c r="C63" s="29"/>
      <c r="D63" s="29"/>
      <c r="E63" s="2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0"/>
      <c r="AB63" s="30"/>
      <c r="AC63" s="30"/>
      <c r="AD63" s="30"/>
      <c r="AE63" s="32"/>
      <c r="AF63" s="32"/>
      <c r="AG63" s="32"/>
      <c r="AH63" s="34"/>
      <c r="AI63" s="33"/>
      <c r="AJ63" s="33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28"/>
      <c r="AV63" s="28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28"/>
      <c r="BH63" s="28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28"/>
      <c r="BT63" s="28"/>
      <c r="BU63" s="35"/>
      <c r="BV63" s="36"/>
      <c r="BW63" s="35"/>
      <c r="BX63" s="36"/>
      <c r="BY63" s="35"/>
      <c r="BZ63" s="36"/>
      <c r="CA63" s="34"/>
      <c r="CB63" s="34"/>
      <c r="CC63" s="34"/>
      <c r="CD63" s="37"/>
      <c r="CE63" s="37"/>
      <c r="CF63" s="38"/>
      <c r="CG63" s="40"/>
      <c r="CH63" s="39"/>
      <c r="CI63" s="40"/>
      <c r="CJ63" s="39"/>
      <c r="CK63" s="41"/>
      <c r="CL63" s="41"/>
      <c r="CM63" s="46"/>
      <c r="CN63" s="46"/>
      <c r="CO63" s="114"/>
      <c r="CP63" s="46"/>
      <c r="CQ63" s="114"/>
      <c r="CR63" s="47"/>
      <c r="CS63" s="48"/>
      <c r="CT63" s="41"/>
      <c r="CU63" s="41"/>
      <c r="CV63" s="41"/>
      <c r="CW63" s="42"/>
      <c r="CX63" s="42"/>
      <c r="CY63" s="43"/>
      <c r="CZ63" s="44"/>
      <c r="DA63" s="45"/>
    </row>
    <row r="64" spans="1:105" s="2" customFormat="1" ht="29.25" customHeight="1" x14ac:dyDescent="0.3">
      <c r="A64" s="28"/>
      <c r="B64" s="29"/>
      <c r="C64" s="29"/>
      <c r="D64" s="29"/>
      <c r="E64" s="29"/>
      <c r="F64" s="29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0"/>
      <c r="AB64" s="30"/>
      <c r="AC64" s="30"/>
      <c r="AD64" s="30"/>
      <c r="AE64" s="32"/>
      <c r="AF64" s="32"/>
      <c r="AG64" s="32"/>
      <c r="AH64" s="34"/>
      <c r="AI64" s="33"/>
      <c r="AJ64" s="33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28"/>
      <c r="AV64" s="28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28"/>
      <c r="BH64" s="28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28"/>
      <c r="BT64" s="28"/>
      <c r="BU64" s="35"/>
      <c r="BV64" s="36"/>
      <c r="BW64" s="35"/>
      <c r="BX64" s="36"/>
      <c r="BY64" s="35"/>
      <c r="BZ64" s="36"/>
      <c r="CA64" s="34"/>
      <c r="CB64" s="34"/>
      <c r="CC64" s="34"/>
      <c r="CD64" s="37"/>
      <c r="CE64" s="37"/>
      <c r="CF64" s="38"/>
      <c r="CG64" s="40"/>
      <c r="CH64" s="39"/>
      <c r="CI64" s="40"/>
      <c r="CJ64" s="39"/>
      <c r="CK64" s="41"/>
      <c r="CL64" s="41"/>
      <c r="CM64" s="46"/>
      <c r="CN64" s="46"/>
      <c r="CO64" s="114"/>
      <c r="CP64" s="46"/>
      <c r="CQ64" s="114"/>
      <c r="CR64" s="47"/>
      <c r="CS64" s="48"/>
      <c r="CT64" s="41"/>
      <c r="CU64" s="41"/>
      <c r="CV64" s="41"/>
      <c r="CW64" s="42"/>
      <c r="CX64" s="42"/>
      <c r="CY64" s="43"/>
      <c r="CZ64" s="44"/>
      <c r="DA64" s="45"/>
    </row>
    <row r="65" spans="1:105" s="2" customFormat="1" ht="29.25" customHeight="1" x14ac:dyDescent="0.3">
      <c r="A65" s="28"/>
      <c r="B65" s="29"/>
      <c r="C65" s="29"/>
      <c r="D65" s="29"/>
      <c r="E65" s="29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0"/>
      <c r="AB65" s="30"/>
      <c r="AC65" s="30"/>
      <c r="AD65" s="30"/>
      <c r="AE65" s="32"/>
      <c r="AF65" s="32"/>
      <c r="AG65" s="32"/>
      <c r="AH65" s="34"/>
      <c r="AI65" s="33"/>
      <c r="AJ65" s="33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28"/>
      <c r="AV65" s="28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28"/>
      <c r="BH65" s="28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28"/>
      <c r="BT65" s="28"/>
      <c r="BU65" s="35"/>
      <c r="BV65" s="36"/>
      <c r="BW65" s="35"/>
      <c r="BX65" s="36"/>
      <c r="BY65" s="35"/>
      <c r="BZ65" s="36"/>
      <c r="CA65" s="34"/>
      <c r="CB65" s="34"/>
      <c r="CC65" s="34"/>
      <c r="CD65" s="37"/>
      <c r="CE65" s="37"/>
      <c r="CF65" s="38"/>
      <c r="CG65" s="40"/>
      <c r="CH65" s="39"/>
      <c r="CI65" s="40"/>
      <c r="CJ65" s="39"/>
      <c r="CK65" s="41"/>
      <c r="CL65" s="41"/>
      <c r="CM65" s="46"/>
      <c r="CN65" s="46"/>
      <c r="CO65" s="114"/>
      <c r="CP65" s="46"/>
      <c r="CQ65" s="114"/>
      <c r="CR65" s="47"/>
      <c r="CS65" s="48"/>
      <c r="CT65" s="41"/>
      <c r="CU65" s="41"/>
      <c r="CV65" s="41"/>
      <c r="CW65" s="42"/>
      <c r="CX65" s="42"/>
      <c r="CY65" s="43"/>
      <c r="CZ65" s="44"/>
      <c r="DA65" s="45"/>
    </row>
    <row r="66" spans="1:105" s="2" customFormat="1" ht="29.25" customHeight="1" x14ac:dyDescent="0.3">
      <c r="A66" s="28"/>
      <c r="B66" s="29"/>
      <c r="C66" s="29"/>
      <c r="D66" s="29"/>
      <c r="E66" s="29"/>
      <c r="F66" s="29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0"/>
      <c r="AB66" s="30"/>
      <c r="AC66" s="30"/>
      <c r="AD66" s="30"/>
      <c r="AE66" s="32"/>
      <c r="AF66" s="32"/>
      <c r="AG66" s="32"/>
      <c r="AH66" s="34"/>
      <c r="AI66" s="33"/>
      <c r="AJ66" s="33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28"/>
      <c r="AV66" s="28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28"/>
      <c r="BH66" s="28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28"/>
      <c r="BT66" s="28"/>
      <c r="BU66" s="35"/>
      <c r="BV66" s="36"/>
      <c r="BW66" s="35"/>
      <c r="BX66" s="36"/>
      <c r="BY66" s="35"/>
      <c r="BZ66" s="36"/>
      <c r="CA66" s="34"/>
      <c r="CB66" s="34"/>
      <c r="CC66" s="34"/>
      <c r="CD66" s="37"/>
      <c r="CE66" s="37"/>
      <c r="CF66" s="38"/>
      <c r="CG66" s="40"/>
      <c r="CH66" s="39"/>
      <c r="CI66" s="40"/>
      <c r="CJ66" s="39"/>
      <c r="CK66" s="41"/>
      <c r="CL66" s="41"/>
      <c r="CM66" s="46"/>
      <c r="CN66" s="46"/>
      <c r="CO66" s="114"/>
      <c r="CP66" s="46"/>
      <c r="CQ66" s="114"/>
      <c r="CR66" s="47"/>
      <c r="CS66" s="48"/>
      <c r="CT66" s="41"/>
      <c r="CU66" s="41"/>
      <c r="CV66" s="41"/>
      <c r="CW66" s="42"/>
      <c r="CX66" s="42"/>
      <c r="CY66" s="43"/>
      <c r="CZ66" s="44"/>
      <c r="DA66" s="45"/>
    </row>
    <row r="67" spans="1:105" s="2" customFormat="1" ht="29.25" customHeight="1" x14ac:dyDescent="0.3">
      <c r="A67" s="28"/>
      <c r="B67" s="29"/>
      <c r="C67" s="29"/>
      <c r="D67" s="29"/>
      <c r="E67" s="2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0"/>
      <c r="AB67" s="30"/>
      <c r="AC67" s="30"/>
      <c r="AD67" s="30"/>
      <c r="AE67" s="32"/>
      <c r="AF67" s="32"/>
      <c r="AG67" s="32"/>
      <c r="AH67" s="34"/>
      <c r="AI67" s="33"/>
      <c r="AJ67" s="33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28"/>
      <c r="AV67" s="28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28"/>
      <c r="BH67" s="28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28"/>
      <c r="BT67" s="28"/>
      <c r="BU67" s="35"/>
      <c r="BV67" s="36"/>
      <c r="BW67" s="35"/>
      <c r="BX67" s="36"/>
      <c r="BY67" s="35"/>
      <c r="BZ67" s="36"/>
      <c r="CA67" s="34"/>
      <c r="CB67" s="34"/>
      <c r="CC67" s="34"/>
      <c r="CD67" s="37"/>
      <c r="CE67" s="37"/>
      <c r="CF67" s="38"/>
      <c r="CG67" s="40"/>
      <c r="CH67" s="39"/>
      <c r="CI67" s="40"/>
      <c r="CJ67" s="39"/>
      <c r="CK67" s="41"/>
      <c r="CL67" s="41"/>
      <c r="CM67" s="46"/>
      <c r="CN67" s="46"/>
      <c r="CO67" s="114"/>
      <c r="CP67" s="46"/>
      <c r="CQ67" s="114"/>
      <c r="CR67" s="47"/>
      <c r="CS67" s="48"/>
      <c r="CT67" s="41"/>
      <c r="CU67" s="41"/>
      <c r="CV67" s="41"/>
      <c r="CW67" s="42"/>
      <c r="CX67" s="42"/>
      <c r="CY67" s="43"/>
      <c r="CZ67" s="44"/>
      <c r="DA67" s="45"/>
    </row>
    <row r="68" spans="1:105" s="2" customFormat="1" ht="29.25" customHeight="1" x14ac:dyDescent="0.3">
      <c r="A68" s="28"/>
      <c r="B68" s="29"/>
      <c r="C68" s="29"/>
      <c r="D68" s="29"/>
      <c r="E68" s="29"/>
      <c r="F68" s="29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0"/>
      <c r="AB68" s="30"/>
      <c r="AC68" s="30"/>
      <c r="AD68" s="30"/>
      <c r="AE68" s="32"/>
      <c r="AF68" s="32"/>
      <c r="AG68" s="32"/>
      <c r="AH68" s="34"/>
      <c r="AI68" s="33"/>
      <c r="AJ68" s="33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28"/>
      <c r="AV68" s="28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28"/>
      <c r="BH68" s="28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28"/>
      <c r="BT68" s="28"/>
      <c r="BU68" s="35"/>
      <c r="BV68" s="36"/>
      <c r="BW68" s="35"/>
      <c r="BX68" s="36"/>
      <c r="BY68" s="35"/>
      <c r="BZ68" s="36"/>
      <c r="CA68" s="34"/>
      <c r="CB68" s="34"/>
      <c r="CC68" s="34"/>
      <c r="CD68" s="37"/>
      <c r="CE68" s="37"/>
      <c r="CF68" s="38"/>
      <c r="CG68" s="40"/>
      <c r="CH68" s="39"/>
      <c r="CI68" s="40"/>
      <c r="CJ68" s="39"/>
      <c r="CK68" s="41"/>
      <c r="CL68" s="41"/>
      <c r="CM68" s="46"/>
      <c r="CN68" s="46"/>
      <c r="CO68" s="114"/>
      <c r="CP68" s="46"/>
      <c r="CQ68" s="114"/>
      <c r="CR68" s="47"/>
      <c r="CS68" s="48"/>
      <c r="CT68" s="41"/>
      <c r="CU68" s="41"/>
      <c r="CV68" s="41"/>
      <c r="CW68" s="42"/>
      <c r="CX68" s="42"/>
      <c r="CY68" s="43"/>
      <c r="CZ68" s="44"/>
      <c r="DA68" s="45"/>
    </row>
    <row r="69" spans="1:105" s="2" customFormat="1" ht="29.25" customHeight="1" x14ac:dyDescent="0.3">
      <c r="A69" s="28"/>
      <c r="B69" s="29"/>
      <c r="C69" s="29"/>
      <c r="D69" s="29"/>
      <c r="E69" s="29"/>
      <c r="F69" s="29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0"/>
      <c r="AB69" s="30"/>
      <c r="AC69" s="30"/>
      <c r="AD69" s="30"/>
      <c r="AE69" s="32"/>
      <c r="AF69" s="32"/>
      <c r="AG69" s="32"/>
      <c r="AH69" s="34"/>
      <c r="AI69" s="33"/>
      <c r="AJ69" s="33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28"/>
      <c r="AV69" s="28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28"/>
      <c r="BH69" s="28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28"/>
      <c r="BT69" s="28"/>
      <c r="BU69" s="35"/>
      <c r="BV69" s="36"/>
      <c r="BW69" s="35"/>
      <c r="BX69" s="36"/>
      <c r="BY69" s="35"/>
      <c r="BZ69" s="36"/>
      <c r="CA69" s="34"/>
      <c r="CB69" s="34"/>
      <c r="CC69" s="34"/>
      <c r="CD69" s="37"/>
      <c r="CE69" s="37"/>
      <c r="CF69" s="38"/>
      <c r="CG69" s="40"/>
      <c r="CH69" s="39"/>
      <c r="CI69" s="40"/>
      <c r="CJ69" s="39"/>
      <c r="CK69" s="41"/>
      <c r="CL69" s="41"/>
      <c r="CM69" s="46"/>
      <c r="CN69" s="46"/>
      <c r="CO69" s="114"/>
      <c r="CP69" s="46"/>
      <c r="CQ69" s="114"/>
      <c r="CR69" s="47"/>
      <c r="CS69" s="48"/>
      <c r="CT69" s="41"/>
      <c r="CU69" s="41"/>
      <c r="CV69" s="41"/>
      <c r="CW69" s="42"/>
      <c r="CX69" s="42"/>
      <c r="CY69" s="43"/>
      <c r="CZ69" s="44"/>
      <c r="DA69" s="45"/>
    </row>
    <row r="70" spans="1:105" s="2" customFormat="1" ht="29.25" customHeight="1" x14ac:dyDescent="0.3">
      <c r="A70" s="28"/>
      <c r="B70" s="29"/>
      <c r="C70" s="29"/>
      <c r="D70" s="29"/>
      <c r="E70" s="29"/>
      <c r="F70" s="29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0"/>
      <c r="AB70" s="30"/>
      <c r="AC70" s="30"/>
      <c r="AD70" s="30"/>
      <c r="AE70" s="32"/>
      <c r="AF70" s="32"/>
      <c r="AG70" s="32"/>
      <c r="AH70" s="34"/>
      <c r="AI70" s="33"/>
      <c r="AJ70" s="33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28"/>
      <c r="AV70" s="28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28"/>
      <c r="BH70" s="28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28"/>
      <c r="BT70" s="28"/>
      <c r="BU70" s="35"/>
      <c r="BV70" s="36"/>
      <c r="BW70" s="35"/>
      <c r="BX70" s="36"/>
      <c r="BY70" s="35"/>
      <c r="BZ70" s="36"/>
      <c r="CA70" s="34"/>
      <c r="CB70" s="34"/>
      <c r="CC70" s="34"/>
      <c r="CD70" s="37"/>
      <c r="CE70" s="37"/>
      <c r="CF70" s="38"/>
      <c r="CG70" s="40"/>
      <c r="CH70" s="39"/>
      <c r="CI70" s="40"/>
      <c r="CJ70" s="39"/>
      <c r="CK70" s="41"/>
      <c r="CL70" s="41"/>
      <c r="CM70" s="46"/>
      <c r="CN70" s="46"/>
      <c r="CO70" s="114"/>
      <c r="CP70" s="46"/>
      <c r="CQ70" s="114"/>
      <c r="CR70" s="47"/>
      <c r="CS70" s="48"/>
      <c r="CT70" s="41"/>
      <c r="CU70" s="41"/>
      <c r="CV70" s="41"/>
      <c r="CW70" s="42"/>
      <c r="CX70" s="42"/>
      <c r="CY70" s="43"/>
      <c r="CZ70" s="44"/>
      <c r="DA70" s="45"/>
    </row>
    <row r="71" spans="1:105" s="2" customFormat="1" ht="29.25" customHeight="1" x14ac:dyDescent="0.3">
      <c r="A71" s="28"/>
      <c r="B71" s="29"/>
      <c r="C71" s="29"/>
      <c r="D71" s="29"/>
      <c r="E71" s="29"/>
      <c r="F71" s="29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0"/>
      <c r="AB71" s="30"/>
      <c r="AC71" s="30"/>
      <c r="AD71" s="30"/>
      <c r="AE71" s="32"/>
      <c r="AF71" s="32"/>
      <c r="AG71" s="32"/>
      <c r="AH71" s="34"/>
      <c r="AI71" s="33"/>
      <c r="AJ71" s="33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28"/>
      <c r="AV71" s="28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28"/>
      <c r="BH71" s="28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8"/>
      <c r="BT71" s="28"/>
      <c r="BU71" s="35"/>
      <c r="BV71" s="36"/>
      <c r="BW71" s="35"/>
      <c r="BX71" s="36"/>
      <c r="BY71" s="35"/>
      <c r="BZ71" s="36"/>
      <c r="CA71" s="34"/>
      <c r="CB71" s="34"/>
      <c r="CC71" s="34"/>
      <c r="CD71" s="37"/>
      <c r="CE71" s="37"/>
      <c r="CF71" s="38"/>
      <c r="CG71" s="40"/>
      <c r="CH71" s="39"/>
      <c r="CI71" s="40"/>
      <c r="CJ71" s="39"/>
      <c r="CK71" s="41"/>
      <c r="CL71" s="41"/>
      <c r="CM71" s="46"/>
      <c r="CN71" s="46"/>
      <c r="CO71" s="114"/>
      <c r="CP71" s="46"/>
      <c r="CQ71" s="114"/>
      <c r="CR71" s="47"/>
      <c r="CS71" s="48"/>
      <c r="CT71" s="41"/>
      <c r="CU71" s="41"/>
      <c r="CV71" s="41"/>
      <c r="CW71" s="42"/>
      <c r="CX71" s="42"/>
      <c r="CY71" s="43"/>
      <c r="CZ71" s="44"/>
      <c r="DA71" s="45"/>
    </row>
    <row r="72" spans="1:105" s="2" customFormat="1" ht="29.25" customHeight="1" x14ac:dyDescent="0.3">
      <c r="A72" s="28"/>
      <c r="B72" s="29"/>
      <c r="C72" s="29"/>
      <c r="D72" s="29"/>
      <c r="E72" s="29"/>
      <c r="F72" s="29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0"/>
      <c r="AB72" s="30"/>
      <c r="AC72" s="30"/>
      <c r="AD72" s="30"/>
      <c r="AE72" s="32"/>
      <c r="AF72" s="32"/>
      <c r="AG72" s="32"/>
      <c r="AH72" s="34"/>
      <c r="AI72" s="33"/>
      <c r="AJ72" s="33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28"/>
      <c r="AV72" s="28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28"/>
      <c r="BH72" s="28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28"/>
      <c r="BT72" s="28"/>
      <c r="BU72" s="35"/>
      <c r="BV72" s="36"/>
      <c r="BW72" s="35"/>
      <c r="BX72" s="36"/>
      <c r="BY72" s="35"/>
      <c r="BZ72" s="36"/>
      <c r="CA72" s="34"/>
      <c r="CB72" s="34"/>
      <c r="CC72" s="34"/>
      <c r="CD72" s="37"/>
      <c r="CE72" s="37"/>
      <c r="CF72" s="38"/>
      <c r="CG72" s="40"/>
      <c r="CH72" s="39"/>
      <c r="CI72" s="40"/>
      <c r="CJ72" s="39"/>
      <c r="CK72" s="41"/>
      <c r="CL72" s="41"/>
      <c r="CM72" s="46"/>
      <c r="CN72" s="46"/>
      <c r="CO72" s="114"/>
      <c r="CP72" s="46"/>
      <c r="CQ72" s="114"/>
      <c r="CR72" s="47"/>
      <c r="CS72" s="48"/>
      <c r="CT72" s="41"/>
      <c r="CU72" s="41"/>
      <c r="CV72" s="41"/>
      <c r="CW72" s="42"/>
      <c r="CX72" s="42"/>
      <c r="CY72" s="43"/>
      <c r="CZ72" s="44"/>
      <c r="DA72" s="45"/>
    </row>
    <row r="73" spans="1:105" s="2" customFormat="1" ht="29.25" customHeight="1" x14ac:dyDescent="0.3">
      <c r="A73" s="28"/>
      <c r="B73" s="29"/>
      <c r="C73" s="29"/>
      <c r="D73" s="29"/>
      <c r="E73" s="29"/>
      <c r="F73" s="29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0"/>
      <c r="AB73" s="30"/>
      <c r="AC73" s="30"/>
      <c r="AD73" s="30"/>
      <c r="AE73" s="32"/>
      <c r="AF73" s="32"/>
      <c r="AG73" s="32"/>
      <c r="AH73" s="34"/>
      <c r="AI73" s="33"/>
      <c r="AJ73" s="33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28"/>
      <c r="AV73" s="28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28"/>
      <c r="BH73" s="28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28"/>
      <c r="BT73" s="28"/>
      <c r="BU73" s="35"/>
      <c r="BV73" s="36"/>
      <c r="BW73" s="35"/>
      <c r="BX73" s="36"/>
      <c r="BY73" s="35"/>
      <c r="BZ73" s="36"/>
      <c r="CA73" s="34"/>
      <c r="CB73" s="34"/>
      <c r="CC73" s="34"/>
      <c r="CD73" s="37"/>
      <c r="CE73" s="37"/>
      <c r="CF73" s="38"/>
      <c r="CG73" s="40"/>
      <c r="CH73" s="39"/>
      <c r="CI73" s="40"/>
      <c r="CJ73" s="39"/>
      <c r="CK73" s="41"/>
      <c r="CL73" s="41"/>
      <c r="CM73" s="46"/>
      <c r="CN73" s="46"/>
      <c r="CO73" s="114"/>
      <c r="CP73" s="46"/>
      <c r="CQ73" s="114"/>
      <c r="CR73" s="47"/>
      <c r="CS73" s="48"/>
      <c r="CT73" s="41"/>
      <c r="CU73" s="41"/>
      <c r="CV73" s="41"/>
      <c r="CW73" s="42"/>
      <c r="CX73" s="42"/>
      <c r="CY73" s="43"/>
      <c r="CZ73" s="44"/>
      <c r="DA73" s="45"/>
    </row>
    <row r="74" spans="1:105" s="2" customFormat="1" ht="29.25" customHeight="1" x14ac:dyDescent="0.3">
      <c r="A74" s="28"/>
      <c r="B74" s="29"/>
      <c r="C74" s="29"/>
      <c r="D74" s="29"/>
      <c r="E74" s="29"/>
      <c r="F74" s="29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0"/>
      <c r="AB74" s="30"/>
      <c r="AC74" s="30"/>
      <c r="AD74" s="30"/>
      <c r="AE74" s="32"/>
      <c r="AF74" s="32"/>
      <c r="AG74" s="32"/>
      <c r="AH74" s="34"/>
      <c r="AI74" s="33"/>
      <c r="AJ74" s="33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28"/>
      <c r="AV74" s="28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28"/>
      <c r="BH74" s="28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28"/>
      <c r="BT74" s="28"/>
      <c r="BU74" s="35"/>
      <c r="BV74" s="36"/>
      <c r="BW74" s="35"/>
      <c r="BX74" s="36"/>
      <c r="BY74" s="35"/>
      <c r="BZ74" s="36"/>
      <c r="CA74" s="34"/>
      <c r="CB74" s="34"/>
      <c r="CC74" s="34"/>
      <c r="CD74" s="37"/>
      <c r="CE74" s="37"/>
      <c r="CF74" s="38"/>
      <c r="CG74" s="40"/>
      <c r="CH74" s="39"/>
      <c r="CI74" s="40"/>
      <c r="CJ74" s="39"/>
      <c r="CK74" s="41"/>
      <c r="CL74" s="41"/>
      <c r="CM74" s="46"/>
      <c r="CN74" s="46"/>
      <c r="CO74" s="114"/>
      <c r="CP74" s="46"/>
      <c r="CQ74" s="114"/>
      <c r="CR74" s="47"/>
      <c r="CS74" s="48"/>
      <c r="CT74" s="41"/>
      <c r="CU74" s="41"/>
      <c r="CV74" s="41"/>
      <c r="CW74" s="42"/>
      <c r="CX74" s="42"/>
      <c r="CY74" s="43"/>
      <c r="CZ74" s="44"/>
      <c r="DA74" s="45"/>
    </row>
    <row r="75" spans="1:105" s="2" customFormat="1" ht="29.25" customHeight="1" x14ac:dyDescent="0.3">
      <c r="A75" s="28"/>
      <c r="B75" s="29"/>
      <c r="C75" s="29"/>
      <c r="D75" s="29"/>
      <c r="E75" s="29"/>
      <c r="F75" s="29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0"/>
      <c r="AB75" s="30"/>
      <c r="AC75" s="30"/>
      <c r="AD75" s="30"/>
      <c r="AE75" s="32"/>
      <c r="AF75" s="32"/>
      <c r="AG75" s="32"/>
      <c r="AH75" s="34"/>
      <c r="AI75" s="33"/>
      <c r="AJ75" s="33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28"/>
      <c r="AV75" s="28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28"/>
      <c r="BH75" s="28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28"/>
      <c r="BT75" s="28"/>
      <c r="BU75" s="35"/>
      <c r="BV75" s="36"/>
      <c r="BW75" s="35"/>
      <c r="BX75" s="36"/>
      <c r="BY75" s="35"/>
      <c r="BZ75" s="36"/>
      <c r="CA75" s="34"/>
      <c r="CB75" s="34"/>
      <c r="CC75" s="34"/>
      <c r="CD75" s="37"/>
      <c r="CE75" s="37"/>
      <c r="CF75" s="38"/>
      <c r="CG75" s="40"/>
      <c r="CH75" s="39"/>
      <c r="CI75" s="40"/>
      <c r="CJ75" s="39"/>
      <c r="CK75" s="41"/>
      <c r="CL75" s="41"/>
      <c r="CM75" s="46"/>
      <c r="CN75" s="46"/>
      <c r="CO75" s="114"/>
      <c r="CP75" s="46"/>
      <c r="CQ75" s="114"/>
      <c r="CR75" s="47"/>
      <c r="CS75" s="48"/>
      <c r="CT75" s="41"/>
      <c r="CU75" s="41"/>
      <c r="CV75" s="41"/>
      <c r="CW75" s="42"/>
      <c r="CX75" s="42"/>
      <c r="CY75" s="43"/>
      <c r="CZ75" s="44"/>
      <c r="DA75" s="45"/>
    </row>
    <row r="76" spans="1:105" s="2" customFormat="1" ht="29.25" customHeight="1" x14ac:dyDescent="0.3">
      <c r="A76" s="28"/>
      <c r="B76" s="29"/>
      <c r="C76" s="29"/>
      <c r="D76" s="29"/>
      <c r="E76" s="29"/>
      <c r="F76" s="29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0"/>
      <c r="AB76" s="30"/>
      <c r="AC76" s="30"/>
      <c r="AD76" s="30"/>
      <c r="AE76" s="32"/>
      <c r="AF76" s="32"/>
      <c r="AG76" s="32"/>
      <c r="AH76" s="34"/>
      <c r="AI76" s="33"/>
      <c r="AJ76" s="33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28"/>
      <c r="AV76" s="28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28"/>
      <c r="BH76" s="28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28"/>
      <c r="BT76" s="28"/>
      <c r="BU76" s="35"/>
      <c r="BV76" s="36"/>
      <c r="BW76" s="35"/>
      <c r="BX76" s="36"/>
      <c r="BY76" s="35"/>
      <c r="BZ76" s="36"/>
      <c r="CA76" s="34"/>
      <c r="CB76" s="34"/>
      <c r="CC76" s="34"/>
      <c r="CD76" s="37"/>
      <c r="CE76" s="37"/>
      <c r="CF76" s="38"/>
      <c r="CG76" s="40"/>
      <c r="CH76" s="39"/>
      <c r="CI76" s="40"/>
      <c r="CJ76" s="39"/>
      <c r="CK76" s="41"/>
      <c r="CL76" s="41"/>
      <c r="CM76" s="46"/>
      <c r="CN76" s="46"/>
      <c r="CO76" s="114"/>
      <c r="CP76" s="46"/>
      <c r="CQ76" s="114"/>
      <c r="CR76" s="47"/>
      <c r="CS76" s="48"/>
      <c r="CT76" s="41"/>
      <c r="CU76" s="41"/>
      <c r="CV76" s="41"/>
      <c r="CW76" s="42"/>
      <c r="CX76" s="42"/>
      <c r="CY76" s="43"/>
      <c r="CZ76" s="44"/>
      <c r="DA76" s="45"/>
    </row>
    <row r="77" spans="1:105" s="2" customFormat="1" ht="29.25" customHeight="1" x14ac:dyDescent="0.3">
      <c r="A77" s="28"/>
      <c r="B77" s="29"/>
      <c r="C77" s="29"/>
      <c r="D77" s="29"/>
      <c r="E77" s="29"/>
      <c r="F77" s="29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0"/>
      <c r="AB77" s="30"/>
      <c r="AC77" s="30"/>
      <c r="AD77" s="30"/>
      <c r="AE77" s="32"/>
      <c r="AF77" s="32"/>
      <c r="AG77" s="32"/>
      <c r="AH77" s="34"/>
      <c r="AI77" s="33"/>
      <c r="AJ77" s="33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28"/>
      <c r="AV77" s="28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28"/>
      <c r="BH77" s="28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28"/>
      <c r="BT77" s="28"/>
      <c r="BU77" s="35"/>
      <c r="BV77" s="36"/>
      <c r="BW77" s="35"/>
      <c r="BX77" s="36"/>
      <c r="BY77" s="35"/>
      <c r="BZ77" s="36"/>
      <c r="CA77" s="34"/>
      <c r="CB77" s="34"/>
      <c r="CC77" s="34"/>
      <c r="CD77" s="37"/>
      <c r="CE77" s="37"/>
      <c r="CF77" s="38"/>
      <c r="CG77" s="40"/>
      <c r="CH77" s="39"/>
      <c r="CI77" s="40"/>
      <c r="CJ77" s="39"/>
      <c r="CK77" s="41"/>
      <c r="CL77" s="41"/>
      <c r="CM77" s="46"/>
      <c r="CN77" s="46"/>
      <c r="CO77" s="114"/>
      <c r="CP77" s="46"/>
      <c r="CQ77" s="114"/>
      <c r="CR77" s="47"/>
      <c r="CS77" s="48"/>
      <c r="CT77" s="41"/>
      <c r="CU77" s="41"/>
      <c r="CV77" s="41"/>
      <c r="CW77" s="42"/>
      <c r="CX77" s="42"/>
      <c r="CY77" s="43"/>
      <c r="CZ77" s="44"/>
      <c r="DA77" s="45"/>
    </row>
    <row r="78" spans="1:105" s="2" customFormat="1" ht="29.25" customHeight="1" x14ac:dyDescent="0.3">
      <c r="A78" s="28"/>
      <c r="B78" s="29"/>
      <c r="C78" s="29"/>
      <c r="D78" s="29"/>
      <c r="E78" s="29"/>
      <c r="F78" s="29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0"/>
      <c r="AB78" s="30"/>
      <c r="AC78" s="30"/>
      <c r="AD78" s="30"/>
      <c r="AE78" s="32"/>
      <c r="AF78" s="32"/>
      <c r="AG78" s="32"/>
      <c r="AH78" s="34"/>
      <c r="AI78" s="33"/>
      <c r="AJ78" s="33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28"/>
      <c r="AV78" s="28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28"/>
      <c r="BH78" s="28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28"/>
      <c r="BT78" s="28"/>
      <c r="BU78" s="35"/>
      <c r="BV78" s="36"/>
      <c r="BW78" s="35"/>
      <c r="BX78" s="36"/>
      <c r="BY78" s="35"/>
      <c r="BZ78" s="36"/>
      <c r="CA78" s="34"/>
      <c r="CB78" s="34"/>
      <c r="CC78" s="34"/>
      <c r="CD78" s="37"/>
      <c r="CE78" s="37"/>
      <c r="CF78" s="38"/>
      <c r="CG78" s="40"/>
      <c r="CH78" s="39"/>
      <c r="CI78" s="40"/>
      <c r="CJ78" s="39"/>
      <c r="CK78" s="41"/>
      <c r="CL78" s="41"/>
      <c r="CM78" s="46"/>
      <c r="CN78" s="46"/>
      <c r="CO78" s="114"/>
      <c r="CP78" s="46"/>
      <c r="CQ78" s="114"/>
      <c r="CR78" s="47"/>
      <c r="CS78" s="48"/>
      <c r="CT78" s="41"/>
      <c r="CU78" s="41"/>
      <c r="CV78" s="41"/>
      <c r="CW78" s="42"/>
      <c r="CX78" s="42"/>
      <c r="CY78" s="43"/>
      <c r="CZ78" s="44"/>
      <c r="DA78" s="45"/>
    </row>
    <row r="79" spans="1:105" s="2" customFormat="1" ht="29.25" customHeight="1" x14ac:dyDescent="0.3">
      <c r="A79" s="28"/>
      <c r="B79" s="29"/>
      <c r="C79" s="29"/>
      <c r="D79" s="29"/>
      <c r="E79" s="29"/>
      <c r="F79" s="29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0"/>
      <c r="AB79" s="30"/>
      <c r="AC79" s="30"/>
      <c r="AD79" s="30"/>
      <c r="AE79" s="32"/>
      <c r="AF79" s="32"/>
      <c r="AG79" s="32"/>
      <c r="AH79" s="34"/>
      <c r="AI79" s="33"/>
      <c r="AJ79" s="33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28"/>
      <c r="AV79" s="28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28"/>
      <c r="BH79" s="28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28"/>
      <c r="BT79" s="28"/>
      <c r="BU79" s="35"/>
      <c r="BV79" s="36"/>
      <c r="BW79" s="35"/>
      <c r="BX79" s="36"/>
      <c r="BY79" s="35"/>
      <c r="BZ79" s="36"/>
      <c r="CA79" s="34"/>
      <c r="CB79" s="34"/>
      <c r="CC79" s="34"/>
      <c r="CD79" s="37"/>
      <c r="CE79" s="37"/>
      <c r="CF79" s="38"/>
      <c r="CG79" s="40"/>
      <c r="CH79" s="39"/>
      <c r="CI79" s="40"/>
      <c r="CJ79" s="39"/>
      <c r="CK79" s="41"/>
      <c r="CL79" s="41"/>
      <c r="CM79" s="46"/>
      <c r="CN79" s="46"/>
      <c r="CO79" s="114"/>
      <c r="CP79" s="46"/>
      <c r="CQ79" s="114"/>
      <c r="CR79" s="47"/>
      <c r="CS79" s="48"/>
      <c r="CT79" s="41"/>
      <c r="CU79" s="41"/>
      <c r="CV79" s="41"/>
      <c r="CW79" s="42"/>
      <c r="CX79" s="42"/>
      <c r="CY79" s="43"/>
      <c r="CZ79" s="44"/>
      <c r="DA79" s="45"/>
    </row>
    <row r="80" spans="1:105" s="2" customFormat="1" ht="29.25" customHeight="1" x14ac:dyDescent="0.3">
      <c r="A80" s="28"/>
      <c r="B80" s="29"/>
      <c r="C80" s="29"/>
      <c r="D80" s="29"/>
      <c r="E80" s="29"/>
      <c r="F80" s="29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0"/>
      <c r="AB80" s="30"/>
      <c r="AC80" s="30"/>
      <c r="AD80" s="30"/>
      <c r="AE80" s="32"/>
      <c r="AF80" s="32"/>
      <c r="AG80" s="32"/>
      <c r="AH80" s="34"/>
      <c r="AI80" s="33"/>
      <c r="AJ80" s="33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28"/>
      <c r="AV80" s="28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28"/>
      <c r="BH80" s="28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28"/>
      <c r="BT80" s="28"/>
      <c r="BU80" s="35"/>
      <c r="BV80" s="36"/>
      <c r="BW80" s="35"/>
      <c r="BX80" s="36"/>
      <c r="BY80" s="35"/>
      <c r="BZ80" s="36"/>
      <c r="CA80" s="34"/>
      <c r="CB80" s="34"/>
      <c r="CC80" s="34"/>
      <c r="CD80" s="37"/>
      <c r="CE80" s="37"/>
      <c r="CF80" s="38"/>
      <c r="CG80" s="40"/>
      <c r="CH80" s="39"/>
      <c r="CI80" s="40"/>
      <c r="CJ80" s="39"/>
      <c r="CK80" s="41"/>
      <c r="CL80" s="41"/>
      <c r="CM80" s="46"/>
      <c r="CN80" s="46"/>
      <c r="CO80" s="114"/>
      <c r="CP80" s="46"/>
      <c r="CQ80" s="114"/>
      <c r="CR80" s="47"/>
      <c r="CS80" s="48"/>
      <c r="CT80" s="41"/>
      <c r="CU80" s="41"/>
      <c r="CV80" s="41"/>
      <c r="CW80" s="42"/>
      <c r="CX80" s="42"/>
      <c r="CY80" s="43"/>
      <c r="CZ80" s="44"/>
      <c r="DA80" s="45"/>
    </row>
    <row r="81" spans="1:105" s="2" customFormat="1" ht="29.25" customHeight="1" x14ac:dyDescent="0.3">
      <c r="A81" s="28"/>
      <c r="B81" s="29"/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0"/>
      <c r="AB81" s="30"/>
      <c r="AC81" s="30"/>
      <c r="AD81" s="30"/>
      <c r="AE81" s="32"/>
      <c r="AF81" s="32"/>
      <c r="AG81" s="32"/>
      <c r="AH81" s="34"/>
      <c r="AI81" s="33"/>
      <c r="AJ81" s="33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28"/>
      <c r="AV81" s="28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28"/>
      <c r="BH81" s="28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28"/>
      <c r="BT81" s="28"/>
      <c r="BU81" s="35"/>
      <c r="BV81" s="36"/>
      <c r="BW81" s="35"/>
      <c r="BX81" s="36"/>
      <c r="BY81" s="35"/>
      <c r="BZ81" s="36"/>
      <c r="CA81" s="34"/>
      <c r="CB81" s="34"/>
      <c r="CC81" s="34"/>
      <c r="CD81" s="37"/>
      <c r="CE81" s="37"/>
      <c r="CF81" s="38"/>
      <c r="CG81" s="40"/>
      <c r="CH81" s="39"/>
      <c r="CI81" s="40"/>
      <c r="CJ81" s="39"/>
      <c r="CK81" s="41"/>
      <c r="CL81" s="41"/>
      <c r="CM81" s="46"/>
      <c r="CN81" s="46"/>
      <c r="CO81" s="114"/>
      <c r="CP81" s="46"/>
      <c r="CQ81" s="114"/>
      <c r="CR81" s="47"/>
      <c r="CS81" s="48"/>
      <c r="CT81" s="41"/>
      <c r="CU81" s="41"/>
      <c r="CV81" s="41"/>
      <c r="CW81" s="42"/>
      <c r="CX81" s="42"/>
      <c r="CY81" s="43"/>
      <c r="CZ81" s="44"/>
      <c r="DA81" s="45"/>
    </row>
    <row r="82" spans="1:105" s="2" customFormat="1" ht="29.25" customHeight="1" x14ac:dyDescent="0.3">
      <c r="A82" s="28"/>
      <c r="B82" s="29"/>
      <c r="C82" s="29"/>
      <c r="D82" s="29"/>
      <c r="E82" s="29"/>
      <c r="F82" s="29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0"/>
      <c r="AB82" s="30"/>
      <c r="AC82" s="30"/>
      <c r="AD82" s="30"/>
      <c r="AE82" s="32"/>
      <c r="AF82" s="32"/>
      <c r="AG82" s="32"/>
      <c r="AH82" s="34"/>
      <c r="AI82" s="33"/>
      <c r="AJ82" s="33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28"/>
      <c r="AV82" s="28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28"/>
      <c r="BH82" s="28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28"/>
      <c r="BT82" s="28"/>
      <c r="BU82" s="35"/>
      <c r="BV82" s="36"/>
      <c r="BW82" s="35"/>
      <c r="BX82" s="36"/>
      <c r="BY82" s="35"/>
      <c r="BZ82" s="36"/>
      <c r="CA82" s="34"/>
      <c r="CB82" s="34"/>
      <c r="CC82" s="34"/>
      <c r="CD82" s="37"/>
      <c r="CE82" s="37"/>
      <c r="CF82" s="38"/>
      <c r="CG82" s="40"/>
      <c r="CH82" s="39"/>
      <c r="CI82" s="40"/>
      <c r="CJ82" s="39"/>
      <c r="CK82" s="41"/>
      <c r="CL82" s="41"/>
      <c r="CM82" s="46"/>
      <c r="CN82" s="46"/>
      <c r="CO82" s="114"/>
      <c r="CP82" s="46"/>
      <c r="CQ82" s="114"/>
      <c r="CR82" s="47"/>
      <c r="CS82" s="48"/>
      <c r="CT82" s="41"/>
      <c r="CU82" s="41"/>
      <c r="CV82" s="41"/>
      <c r="CW82" s="42"/>
      <c r="CX82" s="42"/>
      <c r="CY82" s="43"/>
      <c r="CZ82" s="44"/>
      <c r="DA82" s="45"/>
    </row>
    <row r="83" spans="1:105" s="2" customFormat="1" ht="29.25" customHeight="1" x14ac:dyDescent="0.3">
      <c r="A83" s="28"/>
      <c r="B83" s="29"/>
      <c r="C83" s="29"/>
      <c r="D83" s="29"/>
      <c r="E83" s="29"/>
      <c r="F83" s="29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0"/>
      <c r="AB83" s="30"/>
      <c r="AC83" s="30"/>
      <c r="AD83" s="30"/>
      <c r="AE83" s="32"/>
      <c r="AF83" s="32"/>
      <c r="AG83" s="32"/>
      <c r="AH83" s="34"/>
      <c r="AI83" s="33"/>
      <c r="AJ83" s="33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28"/>
      <c r="AV83" s="28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28"/>
      <c r="BH83" s="28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28"/>
      <c r="BT83" s="28"/>
      <c r="BU83" s="35"/>
      <c r="BV83" s="36"/>
      <c r="BW83" s="35"/>
      <c r="BX83" s="36"/>
      <c r="BY83" s="35"/>
      <c r="BZ83" s="36"/>
      <c r="CA83" s="34"/>
      <c r="CB83" s="34"/>
      <c r="CC83" s="34"/>
      <c r="CD83" s="37"/>
      <c r="CE83" s="37"/>
      <c r="CF83" s="38"/>
      <c r="CG83" s="40"/>
      <c r="CH83" s="39"/>
      <c r="CI83" s="40"/>
      <c r="CJ83" s="39"/>
      <c r="CK83" s="41"/>
      <c r="CL83" s="41"/>
      <c r="CM83" s="46"/>
      <c r="CN83" s="46"/>
      <c r="CO83" s="114"/>
      <c r="CP83" s="46"/>
      <c r="CQ83" s="114"/>
      <c r="CR83" s="47"/>
      <c r="CS83" s="48"/>
      <c r="CT83" s="41"/>
      <c r="CU83" s="41"/>
      <c r="CV83" s="41"/>
      <c r="CW83" s="42"/>
      <c r="CX83" s="42"/>
      <c r="CY83" s="43"/>
      <c r="CZ83" s="44"/>
      <c r="DA83" s="45"/>
    </row>
    <row r="84" spans="1:105" s="2" customFormat="1" ht="29.25" customHeight="1" x14ac:dyDescent="0.3">
      <c r="A84" s="28"/>
      <c r="B84" s="29"/>
      <c r="C84" s="29"/>
      <c r="D84" s="29"/>
      <c r="E84" s="29"/>
      <c r="F84" s="29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0"/>
      <c r="AB84" s="30"/>
      <c r="AC84" s="30"/>
      <c r="AD84" s="30"/>
      <c r="AE84" s="32"/>
      <c r="AF84" s="32"/>
      <c r="AG84" s="32"/>
      <c r="AH84" s="34"/>
      <c r="AI84" s="33"/>
      <c r="AJ84" s="33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28"/>
      <c r="AV84" s="28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28"/>
      <c r="BH84" s="28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28"/>
      <c r="BT84" s="28"/>
      <c r="BU84" s="35"/>
      <c r="BV84" s="36"/>
      <c r="BW84" s="35"/>
      <c r="BX84" s="36"/>
      <c r="BY84" s="35"/>
      <c r="BZ84" s="36"/>
      <c r="CA84" s="34"/>
      <c r="CB84" s="34"/>
      <c r="CC84" s="34"/>
      <c r="CD84" s="37"/>
      <c r="CE84" s="37"/>
      <c r="CF84" s="38"/>
      <c r="CG84" s="40"/>
      <c r="CH84" s="39"/>
      <c r="CI84" s="40"/>
      <c r="CJ84" s="39"/>
      <c r="CK84" s="41"/>
      <c r="CL84" s="41"/>
      <c r="CM84" s="46"/>
      <c r="CN84" s="46"/>
      <c r="CO84" s="114"/>
      <c r="CP84" s="46"/>
      <c r="CQ84" s="114"/>
      <c r="CR84" s="47"/>
      <c r="CS84" s="48"/>
      <c r="CT84" s="41"/>
      <c r="CU84" s="41"/>
      <c r="CV84" s="41"/>
      <c r="CW84" s="42"/>
      <c r="CX84" s="42"/>
      <c r="CY84" s="43"/>
      <c r="CZ84" s="44"/>
      <c r="DA84" s="45"/>
    </row>
    <row r="85" spans="1:105" s="2" customFormat="1" ht="29.25" customHeight="1" x14ac:dyDescent="0.3">
      <c r="A85" s="28"/>
      <c r="B85" s="29"/>
      <c r="C85" s="29"/>
      <c r="D85" s="29"/>
      <c r="E85" s="29"/>
      <c r="F85" s="29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0"/>
      <c r="AB85" s="30"/>
      <c r="AC85" s="30"/>
      <c r="AD85" s="30"/>
      <c r="AE85" s="32"/>
      <c r="AF85" s="32"/>
      <c r="AG85" s="32"/>
      <c r="AH85" s="34"/>
      <c r="AI85" s="33"/>
      <c r="AJ85" s="33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8"/>
      <c r="AV85" s="28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28"/>
      <c r="BH85" s="28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28"/>
      <c r="BT85" s="28"/>
      <c r="BU85" s="35"/>
      <c r="BV85" s="36"/>
      <c r="BW85" s="35"/>
      <c r="BX85" s="36"/>
      <c r="BY85" s="35"/>
      <c r="BZ85" s="36"/>
      <c r="CA85" s="34"/>
      <c r="CB85" s="34"/>
      <c r="CC85" s="34"/>
      <c r="CD85" s="37"/>
      <c r="CE85" s="37"/>
      <c r="CF85" s="38"/>
      <c r="CG85" s="40"/>
      <c r="CH85" s="39"/>
      <c r="CI85" s="40"/>
      <c r="CJ85" s="39"/>
      <c r="CK85" s="41"/>
      <c r="CL85" s="41"/>
      <c r="CM85" s="46"/>
      <c r="CN85" s="46"/>
      <c r="CO85" s="114"/>
      <c r="CP85" s="46"/>
      <c r="CQ85" s="114"/>
      <c r="CR85" s="47"/>
      <c r="CS85" s="48"/>
      <c r="CT85" s="41"/>
      <c r="CU85" s="41"/>
      <c r="CV85" s="41"/>
      <c r="CW85" s="42"/>
      <c r="CX85" s="42"/>
      <c r="CY85" s="43"/>
      <c r="CZ85" s="44"/>
      <c r="DA85" s="45"/>
    </row>
    <row r="86" spans="1:105" s="2" customFormat="1" ht="29.25" customHeight="1" x14ac:dyDescent="0.3">
      <c r="A86" s="28"/>
      <c r="B86" s="29"/>
      <c r="C86" s="29"/>
      <c r="D86" s="29"/>
      <c r="E86" s="29"/>
      <c r="F86" s="29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0"/>
      <c r="AB86" s="30"/>
      <c r="AC86" s="30"/>
      <c r="AD86" s="30"/>
      <c r="AE86" s="32"/>
      <c r="AF86" s="32"/>
      <c r="AG86" s="32"/>
      <c r="AH86" s="34"/>
      <c r="AI86" s="33"/>
      <c r="AJ86" s="33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28"/>
      <c r="AV86" s="28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28"/>
      <c r="BH86" s="28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28"/>
      <c r="BT86" s="28"/>
      <c r="BU86" s="35"/>
      <c r="BV86" s="36"/>
      <c r="BW86" s="35"/>
      <c r="BX86" s="36"/>
      <c r="BY86" s="35"/>
      <c r="BZ86" s="36"/>
      <c r="CA86" s="34"/>
      <c r="CB86" s="34"/>
      <c r="CC86" s="34"/>
      <c r="CD86" s="37"/>
      <c r="CE86" s="37"/>
      <c r="CF86" s="38"/>
      <c r="CG86" s="40"/>
      <c r="CH86" s="39"/>
      <c r="CI86" s="40"/>
      <c r="CJ86" s="39"/>
      <c r="CK86" s="41"/>
      <c r="CL86" s="41"/>
      <c r="CM86" s="46"/>
      <c r="CN86" s="46"/>
      <c r="CO86" s="114"/>
      <c r="CP86" s="46"/>
      <c r="CQ86" s="114"/>
      <c r="CR86" s="47"/>
      <c r="CS86" s="48"/>
      <c r="CT86" s="41"/>
      <c r="CU86" s="41"/>
      <c r="CV86" s="41"/>
      <c r="CW86" s="42"/>
      <c r="CX86" s="42"/>
      <c r="CY86" s="43"/>
      <c r="CZ86" s="44"/>
      <c r="DA86" s="45"/>
    </row>
    <row r="87" spans="1:105" s="2" customFormat="1" ht="29.25" customHeight="1" x14ac:dyDescent="0.3">
      <c r="A87" s="28"/>
      <c r="B87" s="29"/>
      <c r="C87" s="29"/>
      <c r="D87" s="29"/>
      <c r="E87" s="29"/>
      <c r="F87" s="29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0"/>
      <c r="AB87" s="30"/>
      <c r="AC87" s="30"/>
      <c r="AD87" s="30"/>
      <c r="AE87" s="32"/>
      <c r="AF87" s="32"/>
      <c r="AG87" s="32"/>
      <c r="AH87" s="34"/>
      <c r="AI87" s="33"/>
      <c r="AJ87" s="33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28"/>
      <c r="AV87" s="28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28"/>
      <c r="BH87" s="28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28"/>
      <c r="BT87" s="28"/>
      <c r="BU87" s="35"/>
      <c r="BV87" s="36"/>
      <c r="BW87" s="35"/>
      <c r="BX87" s="36"/>
      <c r="BY87" s="35"/>
      <c r="BZ87" s="36"/>
      <c r="CA87" s="34"/>
      <c r="CB87" s="34"/>
      <c r="CC87" s="34"/>
      <c r="CD87" s="37"/>
      <c r="CE87" s="37"/>
      <c r="CF87" s="38"/>
      <c r="CG87" s="40"/>
      <c r="CH87" s="39"/>
      <c r="CI87" s="40"/>
      <c r="CJ87" s="39"/>
      <c r="CK87" s="41"/>
      <c r="CL87" s="41"/>
      <c r="CM87" s="46"/>
      <c r="CN87" s="46"/>
      <c r="CO87" s="114"/>
      <c r="CP87" s="46"/>
      <c r="CQ87" s="114"/>
      <c r="CR87" s="47"/>
      <c r="CS87" s="48"/>
      <c r="CT87" s="41"/>
      <c r="CU87" s="41"/>
      <c r="CV87" s="41"/>
      <c r="CW87" s="42"/>
      <c r="CX87" s="42"/>
      <c r="CY87" s="43"/>
      <c r="CZ87" s="44"/>
      <c r="DA87" s="45"/>
    </row>
    <row r="88" spans="1:105" s="2" customFormat="1" ht="29.25" customHeight="1" x14ac:dyDescent="0.3">
      <c r="A88" s="28"/>
      <c r="B88" s="29"/>
      <c r="C88" s="29"/>
      <c r="D88" s="29"/>
      <c r="E88" s="29"/>
      <c r="F88" s="29"/>
      <c r="G88" s="2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0"/>
      <c r="AB88" s="30"/>
      <c r="AC88" s="30"/>
      <c r="AD88" s="30"/>
      <c r="AE88" s="32"/>
      <c r="AF88" s="32"/>
      <c r="AG88" s="32"/>
      <c r="AH88" s="34"/>
      <c r="AI88" s="33"/>
      <c r="AJ88" s="33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28"/>
      <c r="AV88" s="2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28"/>
      <c r="BH88" s="28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28"/>
      <c r="BT88" s="28"/>
      <c r="BU88" s="35"/>
      <c r="BV88" s="36"/>
      <c r="BW88" s="35"/>
      <c r="BX88" s="36"/>
      <c r="BY88" s="35"/>
      <c r="BZ88" s="36"/>
      <c r="CA88" s="34"/>
      <c r="CB88" s="34"/>
      <c r="CC88" s="34"/>
      <c r="CD88" s="37"/>
      <c r="CE88" s="37"/>
      <c r="CF88" s="38"/>
      <c r="CG88" s="40"/>
      <c r="CH88" s="39"/>
      <c r="CI88" s="40"/>
      <c r="CJ88" s="39"/>
      <c r="CK88" s="41"/>
      <c r="CL88" s="41"/>
      <c r="CM88" s="46"/>
      <c r="CN88" s="46"/>
      <c r="CO88" s="114"/>
      <c r="CP88" s="46"/>
      <c r="CQ88" s="114"/>
      <c r="CR88" s="47"/>
      <c r="CS88" s="48"/>
      <c r="CT88" s="41"/>
      <c r="CU88" s="41"/>
      <c r="CV88" s="41"/>
      <c r="CW88" s="42"/>
      <c r="CX88" s="42"/>
      <c r="CY88" s="43"/>
      <c r="CZ88" s="44"/>
      <c r="DA88" s="45"/>
    </row>
    <row r="89" spans="1:105" s="2" customFormat="1" ht="29.25" customHeight="1" x14ac:dyDescent="0.3">
      <c r="A89" s="28"/>
      <c r="B89" s="29"/>
      <c r="C89" s="29"/>
      <c r="D89" s="29"/>
      <c r="E89" s="29"/>
      <c r="F89" s="29"/>
      <c r="G89" s="2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0"/>
      <c r="AB89" s="30"/>
      <c r="AC89" s="30"/>
      <c r="AD89" s="30"/>
      <c r="AE89" s="32"/>
      <c r="AF89" s="32"/>
      <c r="AG89" s="32"/>
      <c r="AH89" s="34"/>
      <c r="AI89" s="33"/>
      <c r="AJ89" s="33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28"/>
      <c r="AV89" s="28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28"/>
      <c r="BH89" s="28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28"/>
      <c r="BT89" s="28"/>
      <c r="BU89" s="35"/>
      <c r="BV89" s="36"/>
      <c r="BW89" s="35"/>
      <c r="BX89" s="36"/>
      <c r="BY89" s="35"/>
      <c r="BZ89" s="36"/>
      <c r="CA89" s="34"/>
      <c r="CB89" s="34"/>
      <c r="CC89" s="34"/>
      <c r="CD89" s="37"/>
      <c r="CE89" s="37"/>
      <c r="CF89" s="38"/>
      <c r="CG89" s="40"/>
      <c r="CH89" s="39"/>
      <c r="CI89" s="40"/>
      <c r="CJ89" s="39"/>
      <c r="CK89" s="41"/>
      <c r="CL89" s="41"/>
      <c r="CM89" s="46"/>
      <c r="CN89" s="46"/>
      <c r="CO89" s="114"/>
      <c r="CP89" s="46"/>
      <c r="CQ89" s="114"/>
      <c r="CR89" s="47"/>
      <c r="CS89" s="48"/>
      <c r="CT89" s="41"/>
      <c r="CU89" s="41"/>
      <c r="CV89" s="41"/>
      <c r="CW89" s="42"/>
      <c r="CX89" s="42"/>
      <c r="CY89" s="43"/>
      <c r="CZ89" s="44"/>
      <c r="DA89" s="45"/>
    </row>
    <row r="90" spans="1:105" s="2" customFormat="1" ht="29.25" customHeight="1" x14ac:dyDescent="0.3">
      <c r="A90" s="28"/>
      <c r="B90" s="29"/>
      <c r="C90" s="29"/>
      <c r="D90" s="29"/>
      <c r="E90" s="29"/>
      <c r="F90" s="29"/>
      <c r="G90" s="2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0"/>
      <c r="AB90" s="30"/>
      <c r="AC90" s="30"/>
      <c r="AD90" s="30"/>
      <c r="AE90" s="32"/>
      <c r="AF90" s="32"/>
      <c r="AG90" s="32"/>
      <c r="AH90" s="34"/>
      <c r="AI90" s="33"/>
      <c r="AJ90" s="33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28"/>
      <c r="AV90" s="28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28"/>
      <c r="BH90" s="28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28"/>
      <c r="BT90" s="28"/>
      <c r="BU90" s="35"/>
      <c r="BV90" s="36"/>
      <c r="BW90" s="35"/>
      <c r="BX90" s="36"/>
      <c r="BY90" s="35"/>
      <c r="BZ90" s="36"/>
      <c r="CA90" s="34"/>
      <c r="CB90" s="34"/>
      <c r="CC90" s="34"/>
      <c r="CD90" s="37"/>
      <c r="CE90" s="37"/>
      <c r="CF90" s="38"/>
      <c r="CG90" s="40"/>
      <c r="CH90" s="39"/>
      <c r="CI90" s="40"/>
      <c r="CJ90" s="39"/>
      <c r="CK90" s="41"/>
      <c r="CL90" s="41"/>
      <c r="CM90" s="46"/>
      <c r="CN90" s="46"/>
      <c r="CO90" s="114"/>
      <c r="CP90" s="46"/>
      <c r="CQ90" s="114"/>
      <c r="CR90" s="47"/>
      <c r="CS90" s="48"/>
      <c r="CT90" s="41"/>
      <c r="CU90" s="41"/>
      <c r="CV90" s="41"/>
      <c r="CW90" s="42"/>
      <c r="CX90" s="42"/>
      <c r="CY90" s="43"/>
      <c r="CZ90" s="44"/>
      <c r="DA90" s="45"/>
    </row>
    <row r="91" spans="1:105" s="2" customFormat="1" ht="29.25" customHeight="1" x14ac:dyDescent="0.3">
      <c r="A91" s="28"/>
      <c r="B91" s="29"/>
      <c r="C91" s="29"/>
      <c r="D91" s="29"/>
      <c r="E91" s="29"/>
      <c r="F91" s="29"/>
      <c r="G91" s="2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0"/>
      <c r="AB91" s="30"/>
      <c r="AC91" s="30"/>
      <c r="AD91" s="30"/>
      <c r="AE91" s="32"/>
      <c r="AF91" s="32"/>
      <c r="AG91" s="32"/>
      <c r="AH91" s="34"/>
      <c r="AI91" s="33"/>
      <c r="AJ91" s="33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28"/>
      <c r="AV91" s="28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28"/>
      <c r="BH91" s="28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28"/>
      <c r="BT91" s="28"/>
      <c r="BU91" s="35"/>
      <c r="BV91" s="36"/>
      <c r="BW91" s="35"/>
      <c r="BX91" s="36"/>
      <c r="BY91" s="35"/>
      <c r="BZ91" s="36"/>
      <c r="CA91" s="34"/>
      <c r="CB91" s="34"/>
      <c r="CC91" s="34"/>
      <c r="CD91" s="37"/>
      <c r="CE91" s="37"/>
      <c r="CF91" s="38"/>
      <c r="CG91" s="40"/>
      <c r="CH91" s="39"/>
      <c r="CI91" s="40"/>
      <c r="CJ91" s="39"/>
      <c r="CK91" s="41"/>
      <c r="CL91" s="41"/>
      <c r="CM91" s="46"/>
      <c r="CN91" s="46"/>
      <c r="CO91" s="114"/>
      <c r="CP91" s="46"/>
      <c r="CQ91" s="114"/>
      <c r="CR91" s="47"/>
      <c r="CS91" s="48"/>
      <c r="CT91" s="41"/>
      <c r="CU91" s="41"/>
      <c r="CV91" s="41"/>
      <c r="CW91" s="42"/>
      <c r="CX91" s="42"/>
      <c r="CY91" s="43"/>
      <c r="CZ91" s="44"/>
      <c r="DA91" s="45"/>
    </row>
    <row r="92" spans="1:105" s="2" customFormat="1" ht="29.25" customHeight="1" x14ac:dyDescent="0.3">
      <c r="A92" s="28"/>
      <c r="B92" s="29"/>
      <c r="C92" s="29"/>
      <c r="D92" s="29"/>
      <c r="E92" s="29"/>
      <c r="F92" s="29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0"/>
      <c r="AB92" s="30"/>
      <c r="AC92" s="30"/>
      <c r="AD92" s="30"/>
      <c r="AE92" s="32"/>
      <c r="AF92" s="32"/>
      <c r="AG92" s="32"/>
      <c r="AH92" s="34"/>
      <c r="AI92" s="33"/>
      <c r="AJ92" s="33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28"/>
      <c r="AV92" s="28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28"/>
      <c r="BH92" s="28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28"/>
      <c r="BT92" s="28"/>
      <c r="BU92" s="35"/>
      <c r="BV92" s="36"/>
      <c r="BW92" s="35"/>
      <c r="BX92" s="36"/>
      <c r="BY92" s="35"/>
      <c r="BZ92" s="36"/>
      <c r="CA92" s="34"/>
      <c r="CB92" s="34"/>
      <c r="CC92" s="34"/>
      <c r="CD92" s="37"/>
      <c r="CE92" s="37"/>
      <c r="CF92" s="38"/>
      <c r="CG92" s="40"/>
      <c r="CH92" s="39"/>
      <c r="CI92" s="40"/>
      <c r="CJ92" s="39"/>
      <c r="CK92" s="41"/>
      <c r="CL92" s="41"/>
      <c r="CM92" s="46"/>
      <c r="CN92" s="46"/>
      <c r="CO92" s="114"/>
      <c r="CP92" s="46"/>
      <c r="CQ92" s="114"/>
      <c r="CR92" s="47"/>
      <c r="CS92" s="48"/>
      <c r="CT92" s="41"/>
      <c r="CU92" s="41"/>
      <c r="CV92" s="41"/>
      <c r="CW92" s="42"/>
      <c r="CX92" s="42"/>
      <c r="CY92" s="43"/>
      <c r="CZ92" s="44"/>
      <c r="DA92" s="45"/>
    </row>
    <row r="93" spans="1:105" s="2" customFormat="1" ht="29.25" customHeight="1" x14ac:dyDescent="0.3">
      <c r="A93" s="28"/>
      <c r="B93" s="29"/>
      <c r="C93" s="29"/>
      <c r="D93" s="29"/>
      <c r="E93" s="29"/>
      <c r="F93" s="29"/>
      <c r="G93" s="2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0"/>
      <c r="AB93" s="30"/>
      <c r="AC93" s="30"/>
      <c r="AD93" s="30"/>
      <c r="AE93" s="32"/>
      <c r="AF93" s="32"/>
      <c r="AG93" s="32"/>
      <c r="AH93" s="34"/>
      <c r="AI93" s="33"/>
      <c r="AJ93" s="33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28"/>
      <c r="AV93" s="28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28"/>
      <c r="BH93" s="28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28"/>
      <c r="BT93" s="28"/>
      <c r="BU93" s="35"/>
      <c r="BV93" s="36"/>
      <c r="BW93" s="35"/>
      <c r="BX93" s="36"/>
      <c r="BY93" s="35"/>
      <c r="BZ93" s="36"/>
      <c r="CA93" s="34"/>
      <c r="CB93" s="34"/>
      <c r="CC93" s="34"/>
      <c r="CD93" s="37"/>
      <c r="CE93" s="37"/>
      <c r="CF93" s="38"/>
      <c r="CG93" s="40"/>
      <c r="CH93" s="39"/>
      <c r="CI93" s="40"/>
      <c r="CJ93" s="39"/>
      <c r="CK93" s="41"/>
      <c r="CL93" s="41"/>
      <c r="CM93" s="46"/>
      <c r="CN93" s="46"/>
      <c r="CO93" s="114"/>
      <c r="CP93" s="46"/>
      <c r="CQ93" s="114"/>
      <c r="CR93" s="47"/>
      <c r="CS93" s="48"/>
      <c r="CT93" s="41"/>
      <c r="CU93" s="41"/>
      <c r="CV93" s="41"/>
      <c r="CW93" s="42"/>
      <c r="CX93" s="42"/>
      <c r="CY93" s="43"/>
      <c r="CZ93" s="44"/>
      <c r="DA93" s="45"/>
    </row>
    <row r="94" spans="1:105" s="2" customFormat="1" ht="29.25" customHeight="1" x14ac:dyDescent="0.3">
      <c r="A94" s="28"/>
      <c r="B94" s="29"/>
      <c r="C94" s="29"/>
      <c r="D94" s="29"/>
      <c r="E94" s="29"/>
      <c r="F94" s="29"/>
      <c r="G94" s="2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0"/>
      <c r="AB94" s="30"/>
      <c r="AC94" s="30"/>
      <c r="AD94" s="30"/>
      <c r="AE94" s="32"/>
      <c r="AF94" s="32"/>
      <c r="AG94" s="32"/>
      <c r="AH94" s="34"/>
      <c r="AI94" s="33"/>
      <c r="AJ94" s="33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28"/>
      <c r="AV94" s="28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28"/>
      <c r="BH94" s="28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28"/>
      <c r="BT94" s="28"/>
      <c r="BU94" s="35"/>
      <c r="BV94" s="36"/>
      <c r="BW94" s="35"/>
      <c r="BX94" s="36"/>
      <c r="BY94" s="35"/>
      <c r="BZ94" s="36"/>
      <c r="CA94" s="34"/>
      <c r="CB94" s="34"/>
      <c r="CC94" s="34"/>
      <c r="CD94" s="37"/>
      <c r="CE94" s="37"/>
      <c r="CF94" s="38"/>
      <c r="CG94" s="40"/>
      <c r="CH94" s="39"/>
      <c r="CI94" s="40"/>
      <c r="CJ94" s="39"/>
      <c r="CK94" s="41"/>
      <c r="CL94" s="41"/>
      <c r="CM94" s="46"/>
      <c r="CN94" s="46"/>
      <c r="CO94" s="114"/>
      <c r="CP94" s="46"/>
      <c r="CQ94" s="114"/>
      <c r="CR94" s="47"/>
      <c r="CS94" s="48"/>
      <c r="CT94" s="41"/>
      <c r="CU94" s="41"/>
      <c r="CV94" s="41"/>
      <c r="CW94" s="42"/>
      <c r="CX94" s="42"/>
      <c r="CY94" s="43"/>
      <c r="CZ94" s="44"/>
      <c r="DA94" s="45"/>
    </row>
    <row r="95" spans="1:105" s="2" customFormat="1" ht="29.25" customHeight="1" x14ac:dyDescent="0.3">
      <c r="A95" s="28"/>
      <c r="B95" s="29"/>
      <c r="C95" s="29"/>
      <c r="D95" s="29"/>
      <c r="E95" s="29"/>
      <c r="F95" s="29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0"/>
      <c r="AB95" s="30"/>
      <c r="AC95" s="30"/>
      <c r="AD95" s="30"/>
      <c r="AE95" s="32"/>
      <c r="AF95" s="32"/>
      <c r="AG95" s="32"/>
      <c r="AH95" s="34"/>
      <c r="AI95" s="33"/>
      <c r="AJ95" s="33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28"/>
      <c r="AV95" s="28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28"/>
      <c r="BH95" s="28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28"/>
      <c r="BT95" s="28"/>
      <c r="BU95" s="35"/>
      <c r="BV95" s="36"/>
      <c r="BW95" s="35"/>
      <c r="BX95" s="36"/>
      <c r="BY95" s="35"/>
      <c r="BZ95" s="36"/>
      <c r="CA95" s="34"/>
      <c r="CB95" s="34"/>
      <c r="CC95" s="34"/>
      <c r="CD95" s="37"/>
      <c r="CE95" s="37"/>
      <c r="CF95" s="38"/>
      <c r="CG95" s="40"/>
      <c r="CH95" s="39"/>
      <c r="CI95" s="40"/>
      <c r="CJ95" s="39"/>
      <c r="CK95" s="41"/>
      <c r="CL95" s="41"/>
      <c r="CM95" s="46"/>
      <c r="CN95" s="46"/>
      <c r="CO95" s="114"/>
      <c r="CP95" s="46"/>
      <c r="CQ95" s="114"/>
      <c r="CR95" s="47"/>
      <c r="CS95" s="48"/>
      <c r="CT95" s="41"/>
      <c r="CU95" s="41"/>
      <c r="CV95" s="41"/>
      <c r="CW95" s="42"/>
      <c r="CX95" s="42"/>
      <c r="CY95" s="43"/>
      <c r="CZ95" s="44"/>
      <c r="DA95" s="45"/>
    </row>
    <row r="96" spans="1:105" s="2" customFormat="1" ht="29.25" customHeight="1" x14ac:dyDescent="0.3">
      <c r="A96" s="28"/>
      <c r="B96" s="29"/>
      <c r="C96" s="29"/>
      <c r="D96" s="29"/>
      <c r="E96" s="29"/>
      <c r="F96" s="29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0"/>
      <c r="AB96" s="30"/>
      <c r="AC96" s="30"/>
      <c r="AD96" s="30"/>
      <c r="AE96" s="32"/>
      <c r="AF96" s="32"/>
      <c r="AG96" s="32"/>
      <c r="AH96" s="34"/>
      <c r="AI96" s="33"/>
      <c r="AJ96" s="33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28"/>
      <c r="AV96" s="2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28"/>
      <c r="BH96" s="28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28"/>
      <c r="BT96" s="28"/>
      <c r="BU96" s="35"/>
      <c r="BV96" s="36"/>
      <c r="BW96" s="35"/>
      <c r="BX96" s="36"/>
      <c r="BY96" s="35"/>
      <c r="BZ96" s="36"/>
      <c r="CA96" s="34"/>
      <c r="CB96" s="34"/>
      <c r="CC96" s="34"/>
      <c r="CD96" s="37"/>
      <c r="CE96" s="37"/>
      <c r="CF96" s="38"/>
      <c r="CG96" s="40"/>
      <c r="CH96" s="39"/>
      <c r="CI96" s="40"/>
      <c r="CJ96" s="39"/>
      <c r="CK96" s="41"/>
      <c r="CL96" s="41"/>
      <c r="CM96" s="46"/>
      <c r="CN96" s="46"/>
      <c r="CO96" s="114"/>
      <c r="CP96" s="46"/>
      <c r="CQ96" s="114"/>
      <c r="CR96" s="47"/>
      <c r="CS96" s="48"/>
      <c r="CT96" s="41"/>
      <c r="CU96" s="41"/>
      <c r="CV96" s="41"/>
      <c r="CW96" s="42"/>
      <c r="CX96" s="42"/>
      <c r="CY96" s="43"/>
      <c r="CZ96" s="44"/>
      <c r="DA96" s="45"/>
    </row>
    <row r="97" spans="1:105" s="2" customFormat="1" ht="29.25" customHeight="1" x14ac:dyDescent="0.3">
      <c r="A97" s="28"/>
      <c r="B97" s="29"/>
      <c r="C97" s="29"/>
      <c r="D97" s="29"/>
      <c r="E97" s="29"/>
      <c r="F97" s="29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0"/>
      <c r="AB97" s="30"/>
      <c r="AC97" s="30"/>
      <c r="AD97" s="30"/>
      <c r="AE97" s="32"/>
      <c r="AF97" s="32"/>
      <c r="AG97" s="32"/>
      <c r="AH97" s="34"/>
      <c r="AI97" s="33"/>
      <c r="AJ97" s="33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28"/>
      <c r="AV97" s="28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28"/>
      <c r="BH97" s="28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28"/>
      <c r="BT97" s="28"/>
      <c r="BU97" s="35"/>
      <c r="BV97" s="36"/>
      <c r="BW97" s="35"/>
      <c r="BX97" s="36"/>
      <c r="BY97" s="35"/>
      <c r="BZ97" s="36"/>
      <c r="CA97" s="34"/>
      <c r="CB97" s="34"/>
      <c r="CC97" s="34"/>
      <c r="CD97" s="37"/>
      <c r="CE97" s="37"/>
      <c r="CF97" s="38"/>
      <c r="CG97" s="40"/>
      <c r="CH97" s="39"/>
      <c r="CI97" s="40"/>
      <c r="CJ97" s="39"/>
      <c r="CK97" s="41"/>
      <c r="CL97" s="41"/>
      <c r="CM97" s="46"/>
      <c r="CN97" s="46"/>
      <c r="CO97" s="114"/>
      <c r="CP97" s="46"/>
      <c r="CQ97" s="114"/>
      <c r="CR97" s="47"/>
      <c r="CS97" s="48"/>
      <c r="CT97" s="41"/>
      <c r="CU97" s="41"/>
      <c r="CV97" s="41"/>
      <c r="CW97" s="42"/>
      <c r="CX97" s="42"/>
      <c r="CY97" s="43"/>
      <c r="CZ97" s="44"/>
      <c r="DA97" s="45"/>
    </row>
    <row r="98" spans="1:105" s="2" customFormat="1" ht="29.25" customHeight="1" x14ac:dyDescent="0.3">
      <c r="A98" s="28"/>
      <c r="B98" s="29"/>
      <c r="C98" s="29"/>
      <c r="D98" s="29"/>
      <c r="E98" s="29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0"/>
      <c r="AB98" s="30"/>
      <c r="AC98" s="30"/>
      <c r="AD98" s="30"/>
      <c r="AE98" s="32"/>
      <c r="AF98" s="32"/>
      <c r="AG98" s="32"/>
      <c r="AH98" s="34"/>
      <c r="AI98" s="33"/>
      <c r="AJ98" s="33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28"/>
      <c r="AV98" s="28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28"/>
      <c r="BH98" s="28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28"/>
      <c r="BT98" s="28"/>
      <c r="BU98" s="35"/>
      <c r="BV98" s="36"/>
      <c r="BW98" s="35"/>
      <c r="BX98" s="36"/>
      <c r="BY98" s="35"/>
      <c r="BZ98" s="36"/>
      <c r="CA98" s="34"/>
      <c r="CB98" s="34"/>
      <c r="CC98" s="34"/>
      <c r="CD98" s="37"/>
      <c r="CE98" s="37"/>
      <c r="CF98" s="38"/>
      <c r="CG98" s="40"/>
      <c r="CH98" s="39"/>
      <c r="CI98" s="40"/>
      <c r="CJ98" s="39"/>
      <c r="CK98" s="41"/>
      <c r="CL98" s="41"/>
      <c r="CM98" s="46"/>
      <c r="CN98" s="46"/>
      <c r="CO98" s="114"/>
      <c r="CP98" s="46"/>
      <c r="CQ98" s="114"/>
      <c r="CR98" s="47"/>
      <c r="CS98" s="48"/>
      <c r="CT98" s="41"/>
      <c r="CU98" s="41"/>
      <c r="CV98" s="41"/>
      <c r="CW98" s="42"/>
      <c r="CX98" s="42"/>
      <c r="CY98" s="43"/>
      <c r="CZ98" s="44"/>
      <c r="DA98" s="45"/>
    </row>
    <row r="99" spans="1:105" s="2" customFormat="1" ht="29.25" customHeight="1" x14ac:dyDescent="0.3">
      <c r="A99" s="28"/>
      <c r="B99" s="29"/>
      <c r="C99" s="29"/>
      <c r="D99" s="29"/>
      <c r="E99" s="29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0"/>
      <c r="AB99" s="30"/>
      <c r="AC99" s="30"/>
      <c r="AD99" s="30"/>
      <c r="AE99" s="32"/>
      <c r="AF99" s="32"/>
      <c r="AG99" s="32"/>
      <c r="AH99" s="34"/>
      <c r="AI99" s="33"/>
      <c r="AJ99" s="33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28"/>
      <c r="AV99" s="28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28"/>
      <c r="BH99" s="28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28"/>
      <c r="BT99" s="28"/>
      <c r="BU99" s="35"/>
      <c r="BV99" s="36"/>
      <c r="BW99" s="35"/>
      <c r="BX99" s="36"/>
      <c r="BY99" s="35"/>
      <c r="BZ99" s="36"/>
      <c r="CA99" s="34"/>
      <c r="CB99" s="34"/>
      <c r="CC99" s="34"/>
      <c r="CD99" s="37"/>
      <c r="CE99" s="37"/>
      <c r="CF99" s="38"/>
      <c r="CG99" s="40"/>
      <c r="CH99" s="39"/>
      <c r="CI99" s="40"/>
      <c r="CJ99" s="39"/>
      <c r="CK99" s="41"/>
      <c r="CL99" s="41"/>
      <c r="CM99" s="46"/>
      <c r="CN99" s="46"/>
      <c r="CO99" s="114"/>
      <c r="CP99" s="46"/>
      <c r="CQ99" s="114"/>
      <c r="CR99" s="47"/>
      <c r="CS99" s="48"/>
      <c r="CT99" s="41"/>
      <c r="CU99" s="41"/>
      <c r="CV99" s="41"/>
      <c r="CW99" s="42"/>
      <c r="CX99" s="42"/>
      <c r="CY99" s="43"/>
      <c r="CZ99" s="44"/>
      <c r="DA99" s="45"/>
    </row>
    <row r="100" spans="1:105" s="2" customFormat="1" ht="29.25" customHeight="1" x14ac:dyDescent="0.3">
      <c r="A100" s="28"/>
      <c r="B100" s="29"/>
      <c r="C100" s="29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0"/>
      <c r="AB100" s="30"/>
      <c r="AC100" s="30"/>
      <c r="AD100" s="30"/>
      <c r="AE100" s="32"/>
      <c r="AF100" s="32"/>
      <c r="AG100" s="32"/>
      <c r="AH100" s="34"/>
      <c r="AI100" s="33"/>
      <c r="AJ100" s="33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28"/>
      <c r="AV100" s="28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28"/>
      <c r="BH100" s="28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28"/>
      <c r="BT100" s="28"/>
      <c r="BU100" s="35"/>
      <c r="BV100" s="36"/>
      <c r="BW100" s="35"/>
      <c r="BX100" s="36"/>
      <c r="BY100" s="35"/>
      <c r="BZ100" s="36"/>
      <c r="CA100" s="34"/>
      <c r="CB100" s="34"/>
      <c r="CC100" s="34"/>
      <c r="CD100" s="37"/>
      <c r="CE100" s="37"/>
      <c r="CF100" s="38"/>
      <c r="CG100" s="40"/>
      <c r="CH100" s="39"/>
      <c r="CI100" s="40"/>
      <c r="CJ100" s="39"/>
      <c r="CK100" s="41"/>
      <c r="CL100" s="41"/>
      <c r="CM100" s="46"/>
      <c r="CN100" s="46"/>
      <c r="CO100" s="114"/>
      <c r="CP100" s="46"/>
      <c r="CQ100" s="114"/>
      <c r="CR100" s="47"/>
      <c r="CS100" s="48"/>
      <c r="CT100" s="41"/>
      <c r="CU100" s="41"/>
      <c r="CV100" s="41"/>
      <c r="CW100" s="42"/>
      <c r="CX100" s="42"/>
      <c r="CY100" s="43"/>
      <c r="CZ100" s="44"/>
      <c r="DA100" s="45"/>
    </row>
    <row r="101" spans="1:105" s="2" customFormat="1" ht="29.25" customHeight="1" x14ac:dyDescent="0.3">
      <c r="A101" s="28"/>
      <c r="B101" s="29"/>
      <c r="C101" s="29"/>
      <c r="D101" s="29"/>
      <c r="E101" s="29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0"/>
      <c r="AB101" s="30"/>
      <c r="AC101" s="30"/>
      <c r="AD101" s="30"/>
      <c r="AE101" s="32"/>
      <c r="AF101" s="32"/>
      <c r="AG101" s="32"/>
      <c r="AH101" s="34"/>
      <c r="AI101" s="33"/>
      <c r="AJ101" s="33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28"/>
      <c r="AV101" s="28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28"/>
      <c r="BH101" s="28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28"/>
      <c r="BT101" s="28"/>
      <c r="BU101" s="35"/>
      <c r="BV101" s="36"/>
      <c r="BW101" s="35"/>
      <c r="BX101" s="36"/>
      <c r="BY101" s="35"/>
      <c r="BZ101" s="36"/>
      <c r="CA101" s="34"/>
      <c r="CB101" s="34"/>
      <c r="CC101" s="34"/>
      <c r="CD101" s="37"/>
      <c r="CE101" s="37"/>
      <c r="CF101" s="38"/>
      <c r="CG101" s="40"/>
      <c r="CH101" s="39"/>
      <c r="CI101" s="40"/>
      <c r="CJ101" s="39"/>
      <c r="CK101" s="41"/>
      <c r="CL101" s="41"/>
      <c r="CM101" s="46"/>
      <c r="CN101" s="46"/>
      <c r="CO101" s="114"/>
      <c r="CP101" s="46"/>
      <c r="CQ101" s="114"/>
      <c r="CR101" s="47"/>
      <c r="CS101" s="48"/>
      <c r="CT101" s="41"/>
      <c r="CU101" s="41"/>
      <c r="CV101" s="41"/>
      <c r="CW101" s="42"/>
      <c r="CX101" s="42"/>
      <c r="CY101" s="43"/>
      <c r="CZ101" s="44"/>
      <c r="DA101" s="45"/>
    </row>
    <row r="102" spans="1:105" s="2" customFormat="1" ht="29.25" customHeight="1" x14ac:dyDescent="0.3">
      <c r="A102" s="28"/>
      <c r="B102" s="29"/>
      <c r="C102" s="29"/>
      <c r="D102" s="29"/>
      <c r="E102" s="29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0"/>
      <c r="AB102" s="30"/>
      <c r="AC102" s="30"/>
      <c r="AD102" s="30"/>
      <c r="AE102" s="32"/>
      <c r="AF102" s="32"/>
      <c r="AG102" s="32"/>
      <c r="AH102" s="34"/>
      <c r="AI102" s="33"/>
      <c r="AJ102" s="33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28"/>
      <c r="AV102" s="28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28"/>
      <c r="BH102" s="28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28"/>
      <c r="BT102" s="28"/>
      <c r="BU102" s="35"/>
      <c r="BV102" s="36"/>
      <c r="BW102" s="35"/>
      <c r="BX102" s="36"/>
      <c r="BY102" s="35"/>
      <c r="BZ102" s="36"/>
      <c r="CA102" s="34"/>
      <c r="CB102" s="34"/>
      <c r="CC102" s="34"/>
      <c r="CD102" s="37"/>
      <c r="CE102" s="37"/>
      <c r="CF102" s="38"/>
      <c r="CG102" s="40"/>
      <c r="CH102" s="39"/>
      <c r="CI102" s="40"/>
      <c r="CJ102" s="39"/>
      <c r="CK102" s="41"/>
      <c r="CL102" s="41"/>
      <c r="CM102" s="46"/>
      <c r="CN102" s="46"/>
      <c r="CO102" s="114"/>
      <c r="CP102" s="46"/>
      <c r="CQ102" s="114"/>
      <c r="CR102" s="47"/>
      <c r="CS102" s="48"/>
      <c r="CT102" s="41"/>
      <c r="CU102" s="41"/>
      <c r="CV102" s="41"/>
      <c r="CW102" s="42"/>
      <c r="CX102" s="42"/>
      <c r="CY102" s="43"/>
      <c r="CZ102" s="44"/>
      <c r="DA102" s="45"/>
    </row>
    <row r="103" spans="1:105" s="2" customFormat="1" ht="29.25" customHeight="1" x14ac:dyDescent="0.3">
      <c r="A103" s="28"/>
      <c r="B103" s="29"/>
      <c r="C103" s="29"/>
      <c r="D103" s="29"/>
      <c r="E103" s="29"/>
      <c r="F103" s="29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0"/>
      <c r="AB103" s="30"/>
      <c r="AC103" s="30"/>
      <c r="AD103" s="30"/>
      <c r="AE103" s="32"/>
      <c r="AF103" s="32"/>
      <c r="AG103" s="32"/>
      <c r="AH103" s="34"/>
      <c r="AI103" s="33"/>
      <c r="AJ103" s="33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28"/>
      <c r="AV103" s="28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28"/>
      <c r="BH103" s="28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28"/>
      <c r="BT103" s="28"/>
      <c r="BU103" s="35"/>
      <c r="BV103" s="36"/>
      <c r="BW103" s="35"/>
      <c r="BX103" s="36"/>
      <c r="BY103" s="35"/>
      <c r="BZ103" s="36"/>
      <c r="CA103" s="34"/>
      <c r="CB103" s="34"/>
      <c r="CC103" s="34"/>
      <c r="CD103" s="37"/>
      <c r="CE103" s="37"/>
      <c r="CF103" s="38"/>
      <c r="CG103" s="40"/>
      <c r="CH103" s="39"/>
      <c r="CI103" s="40"/>
      <c r="CJ103" s="39"/>
      <c r="CK103" s="41"/>
      <c r="CL103" s="41"/>
      <c r="CM103" s="46"/>
      <c r="CN103" s="46"/>
      <c r="CO103" s="114"/>
      <c r="CP103" s="46"/>
      <c r="CQ103" s="114"/>
      <c r="CR103" s="47"/>
      <c r="CS103" s="48"/>
      <c r="CT103" s="41"/>
      <c r="CU103" s="41"/>
      <c r="CV103" s="41"/>
      <c r="CW103" s="42"/>
      <c r="CX103" s="42"/>
      <c r="CY103" s="43"/>
      <c r="CZ103" s="44"/>
      <c r="DA103" s="45"/>
    </row>
    <row r="104" spans="1:105" s="2" customFormat="1" ht="29.25" customHeight="1" x14ac:dyDescent="0.3">
      <c r="A104" s="28"/>
      <c r="B104" s="29"/>
      <c r="C104" s="29"/>
      <c r="D104" s="29"/>
      <c r="E104" s="29"/>
      <c r="F104" s="29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0"/>
      <c r="AB104" s="30"/>
      <c r="AC104" s="30"/>
      <c r="AD104" s="30"/>
      <c r="AE104" s="32"/>
      <c r="AF104" s="32"/>
      <c r="AG104" s="32"/>
      <c r="AH104" s="34"/>
      <c r="AI104" s="33"/>
      <c r="AJ104" s="33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28"/>
      <c r="AV104" s="28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28"/>
      <c r="BH104" s="28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28"/>
      <c r="BT104" s="28"/>
      <c r="BU104" s="35"/>
      <c r="BV104" s="36"/>
      <c r="BW104" s="35"/>
      <c r="BX104" s="36"/>
      <c r="BY104" s="35"/>
      <c r="BZ104" s="36"/>
      <c r="CA104" s="34"/>
      <c r="CB104" s="34"/>
      <c r="CC104" s="34"/>
      <c r="CD104" s="37"/>
      <c r="CE104" s="37"/>
      <c r="CF104" s="38"/>
      <c r="CG104" s="40"/>
      <c r="CH104" s="39"/>
      <c r="CI104" s="40"/>
      <c r="CJ104" s="39"/>
      <c r="CK104" s="41"/>
      <c r="CL104" s="41"/>
      <c r="CM104" s="46"/>
      <c r="CN104" s="46"/>
      <c r="CO104" s="114"/>
      <c r="CP104" s="46"/>
      <c r="CQ104" s="114"/>
      <c r="CR104" s="47"/>
      <c r="CS104" s="48"/>
      <c r="CT104" s="41"/>
      <c r="CU104" s="41"/>
      <c r="CV104" s="41"/>
      <c r="CW104" s="42"/>
      <c r="CX104" s="42"/>
      <c r="CY104" s="43"/>
      <c r="CZ104" s="44"/>
      <c r="DA104" s="45"/>
    </row>
    <row r="105" spans="1:105" s="2" customFormat="1" ht="29.25" customHeight="1" x14ac:dyDescent="0.3">
      <c r="A105" s="28"/>
      <c r="B105" s="29"/>
      <c r="C105" s="29"/>
      <c r="D105" s="29"/>
      <c r="E105" s="29"/>
      <c r="F105" s="29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0"/>
      <c r="AB105" s="30"/>
      <c r="AC105" s="30"/>
      <c r="AD105" s="30"/>
      <c r="AE105" s="32"/>
      <c r="AF105" s="32"/>
      <c r="AG105" s="32"/>
      <c r="AH105" s="34"/>
      <c r="AI105" s="33"/>
      <c r="AJ105" s="33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28"/>
      <c r="AV105" s="28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28"/>
      <c r="BH105" s="28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28"/>
      <c r="BT105" s="28"/>
      <c r="BU105" s="35"/>
      <c r="BV105" s="36"/>
      <c r="BW105" s="35"/>
      <c r="BX105" s="36"/>
      <c r="BY105" s="35"/>
      <c r="BZ105" s="36"/>
      <c r="CA105" s="34"/>
      <c r="CB105" s="34"/>
      <c r="CC105" s="34"/>
      <c r="CD105" s="37"/>
      <c r="CE105" s="37"/>
      <c r="CF105" s="38"/>
      <c r="CG105" s="40"/>
      <c r="CH105" s="39"/>
      <c r="CI105" s="40"/>
      <c r="CJ105" s="39"/>
      <c r="CK105" s="41"/>
      <c r="CL105" s="41"/>
      <c r="CM105" s="46"/>
      <c r="CN105" s="46"/>
      <c r="CO105" s="114"/>
      <c r="CP105" s="46"/>
      <c r="CQ105" s="114"/>
      <c r="CR105" s="47"/>
      <c r="CS105" s="48"/>
      <c r="CT105" s="41"/>
      <c r="CU105" s="41"/>
      <c r="CV105" s="41"/>
      <c r="CW105" s="42"/>
      <c r="CX105" s="42"/>
      <c r="CY105" s="43"/>
      <c r="CZ105" s="44"/>
      <c r="DA105" s="45"/>
    </row>
    <row r="106" spans="1:105" s="2" customFormat="1" ht="29.25" customHeight="1" x14ac:dyDescent="0.3">
      <c r="A106" s="28"/>
      <c r="B106" s="29"/>
      <c r="C106" s="29"/>
      <c r="D106" s="29"/>
      <c r="E106" s="29"/>
      <c r="F106" s="29"/>
      <c r="G106" s="2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0"/>
      <c r="AB106" s="30"/>
      <c r="AC106" s="30"/>
      <c r="AD106" s="30"/>
      <c r="AE106" s="32"/>
      <c r="AF106" s="32"/>
      <c r="AG106" s="32"/>
      <c r="AH106" s="34"/>
      <c r="AI106" s="33"/>
      <c r="AJ106" s="33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28"/>
      <c r="AV106" s="28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28"/>
      <c r="BH106" s="28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28"/>
      <c r="BT106" s="28"/>
      <c r="BU106" s="35"/>
      <c r="BV106" s="36"/>
      <c r="BW106" s="35"/>
      <c r="BX106" s="36"/>
      <c r="BY106" s="35"/>
      <c r="BZ106" s="36"/>
      <c r="CA106" s="34"/>
      <c r="CB106" s="34"/>
      <c r="CC106" s="34"/>
      <c r="CD106" s="37"/>
      <c r="CE106" s="37"/>
      <c r="CF106" s="38"/>
      <c r="CG106" s="40"/>
      <c r="CH106" s="39"/>
      <c r="CI106" s="40"/>
      <c r="CJ106" s="39"/>
      <c r="CK106" s="41"/>
      <c r="CL106" s="41"/>
      <c r="CM106" s="46"/>
      <c r="CN106" s="46"/>
      <c r="CO106" s="114"/>
      <c r="CP106" s="46"/>
      <c r="CQ106" s="114"/>
      <c r="CR106" s="47"/>
      <c r="CS106" s="48"/>
      <c r="CT106" s="41"/>
      <c r="CU106" s="41"/>
      <c r="CV106" s="41"/>
      <c r="CW106" s="42"/>
      <c r="CX106" s="42"/>
      <c r="CY106" s="43"/>
      <c r="CZ106" s="44"/>
      <c r="DA106" s="45"/>
    </row>
    <row r="107" spans="1:105" s="2" customFormat="1" ht="29.25" customHeight="1" x14ac:dyDescent="0.3">
      <c r="A107" s="28"/>
      <c r="B107" s="29"/>
      <c r="C107" s="29"/>
      <c r="D107" s="29"/>
      <c r="E107" s="29"/>
      <c r="F107" s="29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0"/>
      <c r="AB107" s="30"/>
      <c r="AC107" s="30"/>
      <c r="AD107" s="30"/>
      <c r="AE107" s="32"/>
      <c r="AF107" s="32"/>
      <c r="AG107" s="32"/>
      <c r="AH107" s="34"/>
      <c r="AI107" s="33"/>
      <c r="AJ107" s="33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28"/>
      <c r="AV107" s="28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28"/>
      <c r="BH107" s="28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28"/>
      <c r="BT107" s="28"/>
      <c r="BU107" s="35"/>
      <c r="BV107" s="36"/>
      <c r="BW107" s="35"/>
      <c r="BX107" s="36"/>
      <c r="BY107" s="35"/>
      <c r="BZ107" s="36"/>
      <c r="CA107" s="34"/>
      <c r="CB107" s="34"/>
      <c r="CC107" s="34"/>
      <c r="CD107" s="37"/>
      <c r="CE107" s="37"/>
      <c r="CF107" s="38"/>
      <c r="CG107" s="40"/>
      <c r="CH107" s="39"/>
      <c r="CI107" s="40"/>
      <c r="CJ107" s="39"/>
      <c r="CK107" s="41"/>
      <c r="CL107" s="41"/>
      <c r="CM107" s="46"/>
      <c r="CN107" s="46"/>
      <c r="CO107" s="114"/>
      <c r="CP107" s="46"/>
      <c r="CQ107" s="114"/>
      <c r="CR107" s="47"/>
      <c r="CS107" s="48"/>
      <c r="CT107" s="41"/>
      <c r="CU107" s="41"/>
      <c r="CV107" s="41"/>
      <c r="CW107" s="42"/>
      <c r="CX107" s="42"/>
      <c r="CY107" s="43"/>
      <c r="CZ107" s="44"/>
      <c r="DA107" s="45"/>
    </row>
    <row r="108" spans="1:105" s="2" customFormat="1" ht="29.25" customHeight="1" x14ac:dyDescent="0.3">
      <c r="A108" s="28"/>
      <c r="B108" s="29"/>
      <c r="C108" s="29"/>
      <c r="D108" s="29"/>
      <c r="E108" s="29"/>
      <c r="F108" s="29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0"/>
      <c r="AB108" s="30"/>
      <c r="AC108" s="30"/>
      <c r="AD108" s="30"/>
      <c r="AE108" s="32"/>
      <c r="AF108" s="32"/>
      <c r="AG108" s="32"/>
      <c r="AH108" s="34"/>
      <c r="AI108" s="33"/>
      <c r="AJ108" s="33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28"/>
      <c r="AV108" s="28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28"/>
      <c r="BH108" s="28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28"/>
      <c r="BT108" s="28"/>
      <c r="BU108" s="35"/>
      <c r="BV108" s="36"/>
      <c r="BW108" s="35"/>
      <c r="BX108" s="36"/>
      <c r="BY108" s="35"/>
      <c r="BZ108" s="36"/>
      <c r="CA108" s="34"/>
      <c r="CB108" s="34"/>
      <c r="CC108" s="34"/>
      <c r="CD108" s="37"/>
      <c r="CE108" s="37"/>
      <c r="CF108" s="38"/>
      <c r="CG108" s="40"/>
      <c r="CH108" s="39"/>
      <c r="CI108" s="40"/>
      <c r="CJ108" s="39"/>
      <c r="CK108" s="41"/>
      <c r="CL108" s="41"/>
      <c r="CM108" s="46"/>
      <c r="CN108" s="46"/>
      <c r="CO108" s="114"/>
      <c r="CP108" s="46"/>
      <c r="CQ108" s="114"/>
      <c r="CR108" s="47"/>
      <c r="CS108" s="48"/>
      <c r="CT108" s="41"/>
      <c r="CU108" s="41"/>
      <c r="CV108" s="41"/>
      <c r="CW108" s="42"/>
      <c r="CX108" s="42"/>
      <c r="CY108" s="43"/>
      <c r="CZ108" s="44"/>
      <c r="DA108" s="45"/>
    </row>
    <row r="109" spans="1:105" s="2" customFormat="1" ht="29.25" customHeight="1" x14ac:dyDescent="0.3">
      <c r="A109" s="28"/>
      <c r="B109" s="29"/>
      <c r="C109" s="29"/>
      <c r="D109" s="29"/>
      <c r="E109" s="29"/>
      <c r="F109" s="29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0"/>
      <c r="AB109" s="30"/>
      <c r="AC109" s="30"/>
      <c r="AD109" s="30"/>
      <c r="AE109" s="32"/>
      <c r="AF109" s="32"/>
      <c r="AG109" s="32"/>
      <c r="AH109" s="34"/>
      <c r="AI109" s="33"/>
      <c r="AJ109" s="33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28"/>
      <c r="AV109" s="28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28"/>
      <c r="BH109" s="28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28"/>
      <c r="BT109" s="28"/>
      <c r="BU109" s="35"/>
      <c r="BV109" s="36"/>
      <c r="BW109" s="35"/>
      <c r="BX109" s="36"/>
      <c r="BY109" s="35"/>
      <c r="BZ109" s="36"/>
      <c r="CA109" s="34"/>
      <c r="CB109" s="34"/>
      <c r="CC109" s="34"/>
      <c r="CD109" s="37"/>
      <c r="CE109" s="37"/>
      <c r="CF109" s="38"/>
      <c r="CG109" s="40"/>
      <c r="CH109" s="39"/>
      <c r="CI109" s="40"/>
      <c r="CJ109" s="39"/>
      <c r="CK109" s="41"/>
      <c r="CL109" s="41"/>
      <c r="CM109" s="46"/>
      <c r="CN109" s="46"/>
      <c r="CO109" s="114"/>
      <c r="CP109" s="46"/>
      <c r="CQ109" s="114"/>
      <c r="CR109" s="47"/>
      <c r="CS109" s="48"/>
      <c r="CT109" s="41"/>
      <c r="CU109" s="41"/>
      <c r="CV109" s="41"/>
      <c r="CW109" s="42"/>
      <c r="CX109" s="42"/>
      <c r="CY109" s="43"/>
      <c r="CZ109" s="44"/>
      <c r="DA109" s="45"/>
    </row>
    <row r="110" spans="1:105" s="2" customFormat="1" ht="29.25" customHeight="1" x14ac:dyDescent="0.3">
      <c r="A110" s="28"/>
      <c r="B110" s="29"/>
      <c r="C110" s="29"/>
      <c r="D110" s="29"/>
      <c r="E110" s="29"/>
      <c r="F110" s="29"/>
      <c r="G110" s="2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0"/>
      <c r="AB110" s="30"/>
      <c r="AC110" s="30"/>
      <c r="AD110" s="30"/>
      <c r="AE110" s="32"/>
      <c r="AF110" s="32"/>
      <c r="AG110" s="32"/>
      <c r="AH110" s="34"/>
      <c r="AI110" s="33"/>
      <c r="AJ110" s="33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28"/>
      <c r="AV110" s="28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28"/>
      <c r="BH110" s="28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28"/>
      <c r="BT110" s="28"/>
      <c r="BU110" s="35"/>
      <c r="BV110" s="36"/>
      <c r="BW110" s="35"/>
      <c r="BX110" s="36"/>
      <c r="BY110" s="35"/>
      <c r="BZ110" s="36"/>
      <c r="CA110" s="34"/>
      <c r="CB110" s="34"/>
      <c r="CC110" s="34"/>
      <c r="CD110" s="37"/>
      <c r="CE110" s="37"/>
      <c r="CF110" s="38"/>
      <c r="CG110" s="40"/>
      <c r="CH110" s="39"/>
      <c r="CI110" s="40"/>
      <c r="CJ110" s="39"/>
      <c r="CK110" s="41"/>
      <c r="CL110" s="41"/>
      <c r="CM110" s="46"/>
      <c r="CN110" s="46"/>
      <c r="CO110" s="114"/>
      <c r="CP110" s="46"/>
      <c r="CQ110" s="114"/>
      <c r="CR110" s="47"/>
      <c r="CS110" s="48"/>
      <c r="CT110" s="41"/>
      <c r="CU110" s="41"/>
      <c r="CV110" s="41"/>
      <c r="CW110" s="42"/>
      <c r="CX110" s="42"/>
      <c r="CY110" s="43"/>
      <c r="CZ110" s="44"/>
      <c r="DA110" s="45"/>
    </row>
    <row r="111" spans="1:105" s="2" customFormat="1" ht="29.25" customHeight="1" x14ac:dyDescent="0.3">
      <c r="A111" s="28"/>
      <c r="B111" s="29"/>
      <c r="C111" s="29"/>
      <c r="D111" s="29"/>
      <c r="E111" s="29"/>
      <c r="F111" s="29"/>
      <c r="G111" s="2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0"/>
      <c r="AB111" s="30"/>
      <c r="AC111" s="30"/>
      <c r="AD111" s="30"/>
      <c r="AE111" s="32"/>
      <c r="AF111" s="32"/>
      <c r="AG111" s="32"/>
      <c r="AH111" s="34"/>
      <c r="AI111" s="33"/>
      <c r="AJ111" s="33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28"/>
      <c r="AV111" s="28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28"/>
      <c r="BH111" s="28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28"/>
      <c r="BT111" s="28"/>
      <c r="BU111" s="35"/>
      <c r="BV111" s="36"/>
      <c r="BW111" s="35"/>
      <c r="BX111" s="36"/>
      <c r="BY111" s="35"/>
      <c r="BZ111" s="36"/>
      <c r="CA111" s="34"/>
      <c r="CB111" s="34"/>
      <c r="CC111" s="34"/>
      <c r="CD111" s="37"/>
      <c r="CE111" s="37"/>
      <c r="CF111" s="38"/>
      <c r="CG111" s="40"/>
      <c r="CH111" s="39"/>
      <c r="CI111" s="40"/>
      <c r="CJ111" s="39"/>
      <c r="CK111" s="41"/>
      <c r="CL111" s="41"/>
      <c r="CM111" s="46"/>
      <c r="CN111" s="46"/>
      <c r="CO111" s="114"/>
      <c r="CP111" s="46"/>
      <c r="CQ111" s="114"/>
      <c r="CR111" s="47"/>
      <c r="CS111" s="48"/>
      <c r="CT111" s="41"/>
      <c r="CU111" s="41"/>
      <c r="CV111" s="41"/>
      <c r="CW111" s="42"/>
      <c r="CX111" s="42"/>
      <c r="CY111" s="43"/>
      <c r="CZ111" s="44"/>
      <c r="DA111" s="45"/>
    </row>
    <row r="112" spans="1:105" s="2" customFormat="1" ht="29.25" customHeight="1" x14ac:dyDescent="0.3">
      <c r="A112" s="28"/>
      <c r="B112" s="29"/>
      <c r="C112" s="29"/>
      <c r="D112" s="29"/>
      <c r="E112" s="29"/>
      <c r="F112" s="29"/>
      <c r="G112" s="2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0"/>
      <c r="AB112" s="30"/>
      <c r="AC112" s="30"/>
      <c r="AD112" s="30"/>
      <c r="AE112" s="32"/>
      <c r="AF112" s="32"/>
      <c r="AG112" s="32"/>
      <c r="AH112" s="34"/>
      <c r="AI112" s="33"/>
      <c r="AJ112" s="33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28"/>
      <c r="AV112" s="28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28"/>
      <c r="BH112" s="28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28"/>
      <c r="BT112" s="28"/>
      <c r="BU112" s="35"/>
      <c r="BV112" s="36"/>
      <c r="BW112" s="35"/>
      <c r="BX112" s="36"/>
      <c r="BY112" s="35"/>
      <c r="BZ112" s="36"/>
      <c r="CA112" s="34"/>
      <c r="CB112" s="34"/>
      <c r="CC112" s="34"/>
      <c r="CD112" s="37"/>
      <c r="CE112" s="37"/>
      <c r="CF112" s="38"/>
      <c r="CG112" s="40"/>
      <c r="CH112" s="39"/>
      <c r="CI112" s="40"/>
      <c r="CJ112" s="39"/>
      <c r="CK112" s="41"/>
      <c r="CL112" s="41"/>
      <c r="CM112" s="46"/>
      <c r="CN112" s="46"/>
      <c r="CO112" s="114"/>
      <c r="CP112" s="46"/>
      <c r="CQ112" s="114"/>
      <c r="CR112" s="47"/>
      <c r="CS112" s="48"/>
      <c r="CT112" s="41"/>
      <c r="CU112" s="41"/>
      <c r="CV112" s="41"/>
      <c r="CW112" s="42"/>
      <c r="CX112" s="42"/>
      <c r="CY112" s="43"/>
      <c r="CZ112" s="44"/>
      <c r="DA112" s="45"/>
    </row>
    <row r="113" spans="1:105" s="2" customFormat="1" ht="29.25" customHeight="1" x14ac:dyDescent="0.3">
      <c r="A113" s="28"/>
      <c r="B113" s="29"/>
      <c r="C113" s="29"/>
      <c r="D113" s="29"/>
      <c r="E113" s="29"/>
      <c r="F113" s="29"/>
      <c r="G113" s="2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0"/>
      <c r="AB113" s="30"/>
      <c r="AC113" s="30"/>
      <c r="AD113" s="30"/>
      <c r="AE113" s="32"/>
      <c r="AF113" s="32"/>
      <c r="AG113" s="32"/>
      <c r="AH113" s="34"/>
      <c r="AI113" s="33"/>
      <c r="AJ113" s="33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28"/>
      <c r="AV113" s="28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28"/>
      <c r="BH113" s="28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28"/>
      <c r="BT113" s="28"/>
      <c r="BU113" s="35"/>
      <c r="BV113" s="36"/>
      <c r="BW113" s="35"/>
      <c r="BX113" s="36"/>
      <c r="BY113" s="35"/>
      <c r="BZ113" s="36"/>
      <c r="CA113" s="34"/>
      <c r="CB113" s="34"/>
      <c r="CC113" s="34"/>
      <c r="CD113" s="37"/>
      <c r="CE113" s="37"/>
      <c r="CF113" s="38"/>
      <c r="CG113" s="40"/>
      <c r="CH113" s="39"/>
      <c r="CI113" s="40"/>
      <c r="CJ113" s="39"/>
      <c r="CK113" s="41"/>
      <c r="CL113" s="41"/>
      <c r="CM113" s="46"/>
      <c r="CN113" s="46"/>
      <c r="CO113" s="114"/>
      <c r="CP113" s="46"/>
      <c r="CQ113" s="114"/>
      <c r="CR113" s="47"/>
      <c r="CS113" s="48"/>
      <c r="CT113" s="41"/>
      <c r="CU113" s="41"/>
      <c r="CV113" s="41"/>
      <c r="CW113" s="42"/>
      <c r="CX113" s="42"/>
      <c r="CY113" s="43"/>
      <c r="CZ113" s="44"/>
      <c r="DA113" s="45"/>
    </row>
    <row r="114" spans="1:105" s="2" customFormat="1" ht="29.25" customHeight="1" x14ac:dyDescent="0.3">
      <c r="A114" s="28"/>
      <c r="B114" s="29"/>
      <c r="C114" s="29"/>
      <c r="D114" s="29"/>
      <c r="E114" s="29"/>
      <c r="F114" s="29"/>
      <c r="G114" s="2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0"/>
      <c r="AB114" s="30"/>
      <c r="AC114" s="30"/>
      <c r="AD114" s="30"/>
      <c r="AE114" s="32"/>
      <c r="AF114" s="32"/>
      <c r="AG114" s="32"/>
      <c r="AH114" s="34"/>
      <c r="AI114" s="33"/>
      <c r="AJ114" s="33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28"/>
      <c r="AV114" s="28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28"/>
      <c r="BH114" s="28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28"/>
      <c r="BT114" s="28"/>
      <c r="BU114" s="35"/>
      <c r="BV114" s="36"/>
      <c r="BW114" s="35"/>
      <c r="BX114" s="36"/>
      <c r="BY114" s="35"/>
      <c r="BZ114" s="36"/>
      <c r="CA114" s="34"/>
      <c r="CB114" s="34"/>
      <c r="CC114" s="34"/>
      <c r="CD114" s="37"/>
      <c r="CE114" s="37"/>
      <c r="CF114" s="38"/>
      <c r="CG114" s="40"/>
      <c r="CH114" s="39"/>
      <c r="CI114" s="40"/>
      <c r="CJ114" s="39"/>
      <c r="CK114" s="41"/>
      <c r="CL114" s="41"/>
      <c r="CM114" s="46"/>
      <c r="CN114" s="46"/>
      <c r="CO114" s="114"/>
      <c r="CP114" s="46"/>
      <c r="CQ114" s="114"/>
      <c r="CR114" s="47"/>
      <c r="CS114" s="48"/>
      <c r="CT114" s="41"/>
      <c r="CU114" s="41"/>
      <c r="CV114" s="41"/>
      <c r="CW114" s="42"/>
      <c r="CX114" s="42"/>
      <c r="CY114" s="43"/>
      <c r="CZ114" s="44"/>
      <c r="DA114" s="45"/>
    </row>
    <row r="115" spans="1:105" s="2" customFormat="1" ht="29.25" customHeight="1" x14ac:dyDescent="0.3">
      <c r="A115" s="28"/>
      <c r="B115" s="29"/>
      <c r="C115" s="29"/>
      <c r="D115" s="29"/>
      <c r="E115" s="29"/>
      <c r="F115" s="29"/>
      <c r="G115" s="2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0"/>
      <c r="AB115" s="30"/>
      <c r="AC115" s="30"/>
      <c r="AD115" s="30"/>
      <c r="AE115" s="32"/>
      <c r="AF115" s="32"/>
      <c r="AG115" s="32"/>
      <c r="AH115" s="34"/>
      <c r="AI115" s="33"/>
      <c r="AJ115" s="33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28"/>
      <c r="AV115" s="28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28"/>
      <c r="BH115" s="28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28"/>
      <c r="BT115" s="28"/>
      <c r="BU115" s="35"/>
      <c r="BV115" s="36"/>
      <c r="BW115" s="35"/>
      <c r="BX115" s="36"/>
      <c r="BY115" s="35"/>
      <c r="BZ115" s="36"/>
      <c r="CA115" s="34"/>
      <c r="CB115" s="34"/>
      <c r="CC115" s="34"/>
      <c r="CD115" s="37"/>
      <c r="CE115" s="37"/>
      <c r="CF115" s="38"/>
      <c r="CG115" s="40"/>
      <c r="CH115" s="39"/>
      <c r="CI115" s="40"/>
      <c r="CJ115" s="39"/>
      <c r="CK115" s="41"/>
      <c r="CL115" s="41"/>
      <c r="CM115" s="46"/>
      <c r="CN115" s="46"/>
      <c r="CO115" s="114"/>
      <c r="CP115" s="46"/>
      <c r="CQ115" s="114"/>
      <c r="CR115" s="47"/>
      <c r="CS115" s="48"/>
      <c r="CT115" s="41"/>
      <c r="CU115" s="41"/>
      <c r="CV115" s="41"/>
      <c r="CW115" s="42"/>
      <c r="CX115" s="42"/>
      <c r="CY115" s="43"/>
      <c r="CZ115" s="44"/>
      <c r="DA115" s="45"/>
    </row>
    <row r="116" spans="1:105" s="2" customFormat="1" ht="29.25" customHeight="1" x14ac:dyDescent="0.3">
      <c r="A116" s="28"/>
      <c r="B116" s="29"/>
      <c r="C116" s="29"/>
      <c r="D116" s="29"/>
      <c r="E116" s="29"/>
      <c r="F116" s="29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0"/>
      <c r="AB116" s="30"/>
      <c r="AC116" s="30"/>
      <c r="AD116" s="30"/>
      <c r="AE116" s="32"/>
      <c r="AF116" s="32"/>
      <c r="AG116" s="32"/>
      <c r="AH116" s="34"/>
      <c r="AI116" s="33"/>
      <c r="AJ116" s="33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28"/>
      <c r="AV116" s="28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28"/>
      <c r="BH116" s="28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28"/>
      <c r="BT116" s="28"/>
      <c r="BU116" s="35"/>
      <c r="BV116" s="36"/>
      <c r="BW116" s="35"/>
      <c r="BX116" s="36"/>
      <c r="BY116" s="35"/>
      <c r="BZ116" s="36"/>
      <c r="CA116" s="34"/>
      <c r="CB116" s="34"/>
      <c r="CC116" s="34"/>
      <c r="CD116" s="37"/>
      <c r="CE116" s="37"/>
      <c r="CF116" s="38"/>
      <c r="CG116" s="40"/>
      <c r="CH116" s="39"/>
      <c r="CI116" s="40"/>
      <c r="CJ116" s="39"/>
      <c r="CK116" s="41"/>
      <c r="CL116" s="41"/>
      <c r="CM116" s="46"/>
      <c r="CN116" s="46"/>
      <c r="CO116" s="114"/>
      <c r="CP116" s="46"/>
      <c r="CQ116" s="114"/>
      <c r="CR116" s="47"/>
      <c r="CS116" s="48"/>
      <c r="CT116" s="41"/>
      <c r="CU116" s="41"/>
      <c r="CV116" s="41"/>
      <c r="CW116" s="42"/>
      <c r="CX116" s="42"/>
      <c r="CY116" s="43"/>
      <c r="CZ116" s="44"/>
      <c r="DA116" s="45"/>
    </row>
    <row r="117" spans="1:105" s="2" customFormat="1" ht="29.25" customHeight="1" x14ac:dyDescent="0.3">
      <c r="A117" s="28"/>
      <c r="B117" s="29"/>
      <c r="C117" s="29"/>
      <c r="D117" s="29"/>
      <c r="E117" s="29"/>
      <c r="F117" s="29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0"/>
      <c r="AB117" s="30"/>
      <c r="AC117" s="30"/>
      <c r="AD117" s="30"/>
      <c r="AE117" s="32"/>
      <c r="AF117" s="32"/>
      <c r="AG117" s="32"/>
      <c r="AH117" s="34"/>
      <c r="AI117" s="33"/>
      <c r="AJ117" s="33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28"/>
      <c r="AV117" s="28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28"/>
      <c r="BH117" s="28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28"/>
      <c r="BT117" s="28"/>
      <c r="BU117" s="35"/>
      <c r="BV117" s="36"/>
      <c r="BW117" s="35"/>
      <c r="BX117" s="36"/>
      <c r="BY117" s="35"/>
      <c r="BZ117" s="36"/>
      <c r="CA117" s="34"/>
      <c r="CB117" s="34"/>
      <c r="CC117" s="34"/>
      <c r="CD117" s="37"/>
      <c r="CE117" s="37"/>
      <c r="CF117" s="38"/>
      <c r="CG117" s="40"/>
      <c r="CH117" s="39"/>
      <c r="CI117" s="40"/>
      <c r="CJ117" s="39"/>
      <c r="CK117" s="41"/>
      <c r="CL117" s="41"/>
      <c r="CM117" s="46"/>
      <c r="CN117" s="46"/>
      <c r="CO117" s="114"/>
      <c r="CP117" s="46"/>
      <c r="CQ117" s="114"/>
      <c r="CR117" s="47"/>
      <c r="CS117" s="48"/>
      <c r="CT117" s="41"/>
      <c r="CU117" s="41"/>
      <c r="CV117" s="41"/>
      <c r="CW117" s="42"/>
      <c r="CX117" s="42"/>
      <c r="CY117" s="43"/>
      <c r="CZ117" s="44"/>
      <c r="DA117" s="45"/>
    </row>
    <row r="118" spans="1:105" s="2" customFormat="1" ht="29.25" customHeight="1" x14ac:dyDescent="0.3">
      <c r="A118" s="28"/>
      <c r="B118" s="29"/>
      <c r="C118" s="29"/>
      <c r="D118" s="29"/>
      <c r="E118" s="29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0"/>
      <c r="AB118" s="30"/>
      <c r="AC118" s="30"/>
      <c r="AD118" s="30"/>
      <c r="AE118" s="32"/>
      <c r="AF118" s="32"/>
      <c r="AG118" s="32"/>
      <c r="AH118" s="34"/>
      <c r="AI118" s="33"/>
      <c r="AJ118" s="33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28"/>
      <c r="AV118" s="28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28"/>
      <c r="BH118" s="28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28"/>
      <c r="BT118" s="28"/>
      <c r="BU118" s="35"/>
      <c r="BV118" s="36"/>
      <c r="BW118" s="35"/>
      <c r="BX118" s="36"/>
      <c r="BY118" s="35"/>
      <c r="BZ118" s="36"/>
      <c r="CA118" s="34"/>
      <c r="CB118" s="34"/>
      <c r="CC118" s="34"/>
      <c r="CD118" s="37"/>
      <c r="CE118" s="37"/>
      <c r="CF118" s="38"/>
      <c r="CG118" s="40"/>
      <c r="CH118" s="39"/>
      <c r="CI118" s="40"/>
      <c r="CJ118" s="39"/>
      <c r="CK118" s="41"/>
      <c r="CL118" s="41"/>
      <c r="CM118" s="46"/>
      <c r="CN118" s="46"/>
      <c r="CO118" s="114"/>
      <c r="CP118" s="46"/>
      <c r="CQ118" s="114"/>
      <c r="CR118" s="47"/>
      <c r="CS118" s="48"/>
      <c r="CT118" s="41"/>
      <c r="CU118" s="41"/>
      <c r="CV118" s="41"/>
      <c r="CW118" s="42"/>
      <c r="CX118" s="42"/>
      <c r="CY118" s="43"/>
      <c r="CZ118" s="44"/>
      <c r="DA118" s="45"/>
    </row>
    <row r="119" spans="1:105" s="2" customFormat="1" ht="29.25" customHeight="1" x14ac:dyDescent="0.3">
      <c r="A119" s="28"/>
      <c r="B119" s="29"/>
      <c r="C119" s="29"/>
      <c r="D119" s="29"/>
      <c r="E119" s="29"/>
      <c r="F119" s="29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0"/>
      <c r="AB119" s="30"/>
      <c r="AC119" s="30"/>
      <c r="AD119" s="30"/>
      <c r="AE119" s="32"/>
      <c r="AF119" s="32"/>
      <c r="AG119" s="32"/>
      <c r="AH119" s="34"/>
      <c r="AI119" s="33"/>
      <c r="AJ119" s="33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28"/>
      <c r="AV119" s="28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28"/>
      <c r="BH119" s="28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28"/>
      <c r="BT119" s="28"/>
      <c r="BU119" s="35"/>
      <c r="BV119" s="36"/>
      <c r="BW119" s="35"/>
      <c r="BX119" s="36"/>
      <c r="BY119" s="35"/>
      <c r="BZ119" s="36"/>
      <c r="CA119" s="34"/>
      <c r="CB119" s="34"/>
      <c r="CC119" s="34"/>
      <c r="CD119" s="37"/>
      <c r="CE119" s="37"/>
      <c r="CF119" s="38"/>
      <c r="CG119" s="40"/>
      <c r="CH119" s="39"/>
      <c r="CI119" s="40"/>
      <c r="CJ119" s="39"/>
      <c r="CK119" s="41"/>
      <c r="CL119" s="41"/>
      <c r="CM119" s="46"/>
      <c r="CN119" s="46"/>
      <c r="CO119" s="114"/>
      <c r="CP119" s="46"/>
      <c r="CQ119" s="114"/>
      <c r="CR119" s="47"/>
      <c r="CS119" s="48"/>
      <c r="CT119" s="41"/>
      <c r="CU119" s="41"/>
      <c r="CV119" s="41"/>
      <c r="CW119" s="42"/>
      <c r="CX119" s="42"/>
      <c r="CY119" s="43"/>
      <c r="CZ119" s="44"/>
      <c r="DA119" s="45"/>
    </row>
    <row r="120" spans="1:105" s="2" customFormat="1" ht="29.25" customHeight="1" x14ac:dyDescent="0.3">
      <c r="A120" s="28"/>
      <c r="B120" s="29"/>
      <c r="C120" s="29"/>
      <c r="D120" s="29"/>
      <c r="E120" s="29"/>
      <c r="F120" s="29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0"/>
      <c r="AB120" s="30"/>
      <c r="AC120" s="30"/>
      <c r="AD120" s="30"/>
      <c r="AE120" s="32"/>
      <c r="AF120" s="32"/>
      <c r="AG120" s="32"/>
      <c r="AH120" s="34"/>
      <c r="AI120" s="33"/>
      <c r="AJ120" s="33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28"/>
      <c r="AV120" s="28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28"/>
      <c r="BH120" s="28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28"/>
      <c r="BT120" s="28"/>
      <c r="BU120" s="35"/>
      <c r="BV120" s="36"/>
      <c r="BW120" s="35"/>
      <c r="BX120" s="36"/>
      <c r="BY120" s="35"/>
      <c r="BZ120" s="36"/>
      <c r="CA120" s="34"/>
      <c r="CB120" s="34"/>
      <c r="CC120" s="34"/>
      <c r="CD120" s="37"/>
      <c r="CE120" s="37"/>
      <c r="CF120" s="38"/>
      <c r="CG120" s="40"/>
      <c r="CH120" s="39"/>
      <c r="CI120" s="40"/>
      <c r="CJ120" s="39"/>
      <c r="CK120" s="41"/>
      <c r="CL120" s="41"/>
      <c r="CM120" s="46"/>
      <c r="CN120" s="46"/>
      <c r="CO120" s="114"/>
      <c r="CP120" s="46"/>
      <c r="CQ120" s="114"/>
      <c r="CR120" s="47"/>
      <c r="CS120" s="48"/>
      <c r="CT120" s="41"/>
      <c r="CU120" s="41"/>
      <c r="CV120" s="41"/>
      <c r="CW120" s="42"/>
      <c r="CX120" s="42"/>
      <c r="CY120" s="43"/>
      <c r="CZ120" s="44"/>
      <c r="DA120" s="45"/>
    </row>
    <row r="121" spans="1:105" s="2" customFormat="1" ht="29.25" customHeight="1" x14ac:dyDescent="0.3">
      <c r="A121" s="28"/>
      <c r="B121" s="29"/>
      <c r="C121" s="29"/>
      <c r="D121" s="29"/>
      <c r="E121" s="29"/>
      <c r="F121" s="29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0"/>
      <c r="AB121" s="30"/>
      <c r="AC121" s="30"/>
      <c r="AD121" s="30"/>
      <c r="AE121" s="32"/>
      <c r="AF121" s="32"/>
      <c r="AG121" s="32"/>
      <c r="AH121" s="34"/>
      <c r="AI121" s="33"/>
      <c r="AJ121" s="33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28"/>
      <c r="AV121" s="28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28"/>
      <c r="BH121" s="28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28"/>
      <c r="BT121" s="28"/>
      <c r="BU121" s="35"/>
      <c r="BV121" s="36"/>
      <c r="BW121" s="35"/>
      <c r="BX121" s="36"/>
      <c r="BY121" s="35"/>
      <c r="BZ121" s="36"/>
      <c r="CA121" s="34"/>
      <c r="CB121" s="34"/>
      <c r="CC121" s="34"/>
      <c r="CD121" s="37"/>
      <c r="CE121" s="37"/>
      <c r="CF121" s="38"/>
      <c r="CG121" s="40"/>
      <c r="CH121" s="39"/>
      <c r="CI121" s="40"/>
      <c r="CJ121" s="39"/>
      <c r="CK121" s="41"/>
      <c r="CL121" s="41"/>
      <c r="CM121" s="46"/>
      <c r="CN121" s="46"/>
      <c r="CO121" s="114"/>
      <c r="CP121" s="46"/>
      <c r="CQ121" s="114"/>
      <c r="CR121" s="47"/>
      <c r="CS121" s="48"/>
      <c r="CT121" s="41"/>
      <c r="CU121" s="41"/>
      <c r="CV121" s="41"/>
      <c r="CW121" s="42"/>
      <c r="CX121" s="42"/>
      <c r="CY121" s="43"/>
      <c r="CZ121" s="44"/>
      <c r="DA121" s="45"/>
    </row>
    <row r="122" spans="1:105" s="2" customFormat="1" ht="29.25" customHeight="1" x14ac:dyDescent="0.3">
      <c r="A122" s="28"/>
      <c r="B122" s="29"/>
      <c r="C122" s="29"/>
      <c r="D122" s="29"/>
      <c r="E122" s="29"/>
      <c r="F122" s="29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0"/>
      <c r="AB122" s="30"/>
      <c r="AC122" s="30"/>
      <c r="AD122" s="30"/>
      <c r="AE122" s="32"/>
      <c r="AF122" s="32"/>
      <c r="AG122" s="32"/>
      <c r="AH122" s="34"/>
      <c r="AI122" s="33"/>
      <c r="AJ122" s="33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28"/>
      <c r="AV122" s="28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28"/>
      <c r="BH122" s="28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28"/>
      <c r="BT122" s="28"/>
      <c r="BU122" s="35"/>
      <c r="BV122" s="36"/>
      <c r="BW122" s="35"/>
      <c r="BX122" s="36"/>
      <c r="BY122" s="35"/>
      <c r="BZ122" s="36"/>
      <c r="CA122" s="34"/>
      <c r="CB122" s="34"/>
      <c r="CC122" s="34"/>
      <c r="CD122" s="37"/>
      <c r="CE122" s="37"/>
      <c r="CF122" s="38"/>
      <c r="CG122" s="40"/>
      <c r="CH122" s="39"/>
      <c r="CI122" s="40"/>
      <c r="CJ122" s="39"/>
      <c r="CK122" s="41"/>
      <c r="CL122" s="41"/>
      <c r="CM122" s="46"/>
      <c r="CN122" s="46"/>
      <c r="CO122" s="114"/>
      <c r="CP122" s="46"/>
      <c r="CQ122" s="114"/>
      <c r="CR122" s="47"/>
      <c r="CS122" s="48"/>
      <c r="CT122" s="41"/>
      <c r="CU122" s="41"/>
      <c r="CV122" s="41"/>
      <c r="CW122" s="42"/>
      <c r="CX122" s="42"/>
      <c r="CY122" s="43"/>
      <c r="CZ122" s="44"/>
      <c r="DA122" s="45"/>
    </row>
    <row r="123" spans="1:105" s="2" customFormat="1" ht="29.25" customHeight="1" x14ac:dyDescent="0.3">
      <c r="A123" s="28"/>
      <c r="B123" s="29"/>
      <c r="C123" s="29"/>
      <c r="D123" s="29"/>
      <c r="E123" s="29"/>
      <c r="F123" s="29"/>
      <c r="G123" s="2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0"/>
      <c r="AB123" s="30"/>
      <c r="AC123" s="30"/>
      <c r="AD123" s="30"/>
      <c r="AE123" s="32"/>
      <c r="AF123" s="32"/>
      <c r="AG123" s="32"/>
      <c r="AH123" s="34"/>
      <c r="AI123" s="33"/>
      <c r="AJ123" s="33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28"/>
      <c r="AV123" s="28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28"/>
      <c r="BH123" s="28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28"/>
      <c r="BT123" s="28"/>
      <c r="BU123" s="35"/>
      <c r="BV123" s="36"/>
      <c r="BW123" s="35"/>
      <c r="BX123" s="36"/>
      <c r="BY123" s="35"/>
      <c r="BZ123" s="36"/>
      <c r="CA123" s="34"/>
      <c r="CB123" s="34"/>
      <c r="CC123" s="34"/>
      <c r="CD123" s="37"/>
      <c r="CE123" s="37"/>
      <c r="CF123" s="38"/>
      <c r="CG123" s="40"/>
      <c r="CH123" s="39"/>
      <c r="CI123" s="40"/>
      <c r="CJ123" s="39"/>
      <c r="CK123" s="41"/>
      <c r="CL123" s="41"/>
      <c r="CM123" s="46"/>
      <c r="CN123" s="46"/>
      <c r="CO123" s="114"/>
      <c r="CP123" s="46"/>
      <c r="CQ123" s="114"/>
      <c r="CR123" s="47"/>
      <c r="CS123" s="48"/>
      <c r="CT123" s="41"/>
      <c r="CU123" s="41"/>
      <c r="CV123" s="41"/>
      <c r="CW123" s="42"/>
      <c r="CX123" s="42"/>
      <c r="CY123" s="43"/>
      <c r="CZ123" s="44"/>
      <c r="DA123" s="45"/>
    </row>
    <row r="124" spans="1:105" s="2" customFormat="1" ht="29.25" customHeight="1" x14ac:dyDescent="0.3">
      <c r="A124" s="28"/>
      <c r="B124" s="29"/>
      <c r="C124" s="29"/>
      <c r="D124" s="29"/>
      <c r="E124" s="29"/>
      <c r="F124" s="29"/>
      <c r="G124" s="2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0"/>
      <c r="AB124" s="30"/>
      <c r="AC124" s="30"/>
      <c r="AD124" s="30"/>
      <c r="AE124" s="32"/>
      <c r="AF124" s="32"/>
      <c r="AG124" s="32"/>
      <c r="AH124" s="34"/>
      <c r="AI124" s="33"/>
      <c r="AJ124" s="33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28"/>
      <c r="AV124" s="28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28"/>
      <c r="BH124" s="28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28"/>
      <c r="BT124" s="28"/>
      <c r="BU124" s="35"/>
      <c r="BV124" s="36"/>
      <c r="BW124" s="35"/>
      <c r="BX124" s="36"/>
      <c r="BY124" s="35"/>
      <c r="BZ124" s="36"/>
      <c r="CA124" s="34"/>
      <c r="CB124" s="34"/>
      <c r="CC124" s="34"/>
      <c r="CD124" s="37"/>
      <c r="CE124" s="37"/>
      <c r="CF124" s="38"/>
      <c r="CG124" s="40"/>
      <c r="CH124" s="39"/>
      <c r="CI124" s="40"/>
      <c r="CJ124" s="39"/>
      <c r="CK124" s="41"/>
      <c r="CL124" s="41"/>
      <c r="CM124" s="46"/>
      <c r="CN124" s="46"/>
      <c r="CO124" s="114"/>
      <c r="CP124" s="46"/>
      <c r="CQ124" s="114"/>
      <c r="CR124" s="47"/>
      <c r="CS124" s="48"/>
      <c r="CT124" s="41"/>
      <c r="CU124" s="41"/>
      <c r="CV124" s="41"/>
      <c r="CW124" s="42"/>
      <c r="CX124" s="42"/>
      <c r="CY124" s="43"/>
      <c r="CZ124" s="44"/>
      <c r="DA124" s="45"/>
    </row>
    <row r="125" spans="1:105" s="2" customFormat="1" ht="29.25" customHeight="1" x14ac:dyDescent="0.3">
      <c r="A125" s="28"/>
      <c r="B125" s="29"/>
      <c r="C125" s="29"/>
      <c r="D125" s="29"/>
      <c r="E125" s="29"/>
      <c r="F125" s="29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30"/>
      <c r="AB125" s="30"/>
      <c r="AC125" s="30"/>
      <c r="AD125" s="30"/>
      <c r="AE125" s="32"/>
      <c r="AF125" s="32"/>
      <c r="AG125" s="32"/>
      <c r="AH125" s="34"/>
      <c r="AI125" s="33"/>
      <c r="AJ125" s="33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28"/>
      <c r="AV125" s="28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28"/>
      <c r="BH125" s="28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28"/>
      <c r="BT125" s="28"/>
      <c r="BU125" s="35"/>
      <c r="BV125" s="36"/>
      <c r="BW125" s="35"/>
      <c r="BX125" s="36"/>
      <c r="BY125" s="35"/>
      <c r="BZ125" s="36"/>
      <c r="CA125" s="34"/>
      <c r="CB125" s="34"/>
      <c r="CC125" s="34"/>
      <c r="CD125" s="37"/>
      <c r="CE125" s="37"/>
      <c r="CF125" s="38"/>
      <c r="CG125" s="40"/>
      <c r="CH125" s="39"/>
      <c r="CI125" s="40"/>
      <c r="CJ125" s="39"/>
      <c r="CK125" s="41"/>
      <c r="CL125" s="41"/>
      <c r="CM125" s="46"/>
      <c r="CN125" s="46"/>
      <c r="CO125" s="114"/>
      <c r="CP125" s="46"/>
      <c r="CQ125" s="114"/>
      <c r="CR125" s="47"/>
      <c r="CS125" s="48"/>
      <c r="CT125" s="41"/>
      <c r="CU125" s="41"/>
      <c r="CV125" s="41"/>
      <c r="CW125" s="42"/>
      <c r="CX125" s="42"/>
      <c r="CY125" s="43"/>
      <c r="CZ125" s="44"/>
      <c r="DA125" s="45"/>
    </row>
    <row r="126" spans="1:105" s="2" customFormat="1" ht="29.25" customHeight="1" x14ac:dyDescent="0.3">
      <c r="A126" s="28"/>
      <c r="B126" s="29"/>
      <c r="C126" s="29"/>
      <c r="D126" s="29"/>
      <c r="E126" s="29"/>
      <c r="F126" s="29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30"/>
      <c r="AB126" s="30"/>
      <c r="AC126" s="30"/>
      <c r="AD126" s="30"/>
      <c r="AE126" s="32"/>
      <c r="AF126" s="32"/>
      <c r="AG126" s="32"/>
      <c r="AH126" s="34"/>
      <c r="AI126" s="33"/>
      <c r="AJ126" s="33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28"/>
      <c r="AV126" s="28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28"/>
      <c r="BH126" s="28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28"/>
      <c r="BT126" s="28"/>
      <c r="BU126" s="35"/>
      <c r="BV126" s="36"/>
      <c r="BW126" s="35"/>
      <c r="BX126" s="36"/>
      <c r="BY126" s="35"/>
      <c r="BZ126" s="36"/>
      <c r="CA126" s="34"/>
      <c r="CB126" s="34"/>
      <c r="CC126" s="34"/>
      <c r="CD126" s="37"/>
      <c r="CE126" s="37"/>
      <c r="CF126" s="38"/>
      <c r="CG126" s="40"/>
      <c r="CH126" s="39"/>
      <c r="CI126" s="40"/>
      <c r="CJ126" s="39"/>
      <c r="CK126" s="41"/>
      <c r="CL126" s="41"/>
      <c r="CM126" s="46"/>
      <c r="CN126" s="46"/>
      <c r="CO126" s="114"/>
      <c r="CP126" s="46"/>
      <c r="CQ126" s="114"/>
      <c r="CR126" s="47"/>
      <c r="CS126" s="48"/>
      <c r="CT126" s="41"/>
      <c r="CU126" s="41"/>
      <c r="CV126" s="41"/>
      <c r="CW126" s="42"/>
      <c r="CX126" s="42"/>
      <c r="CY126" s="43"/>
      <c r="CZ126" s="44"/>
      <c r="DA126" s="45"/>
    </row>
    <row r="127" spans="1:105" s="2" customFormat="1" ht="29.25" customHeight="1" x14ac:dyDescent="0.3">
      <c r="A127" s="28"/>
      <c r="B127" s="29"/>
      <c r="C127" s="29"/>
      <c r="D127" s="29"/>
      <c r="E127" s="29"/>
      <c r="F127" s="29"/>
      <c r="G127" s="2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30"/>
      <c r="AB127" s="30"/>
      <c r="AC127" s="30"/>
      <c r="AD127" s="30"/>
      <c r="AE127" s="32"/>
      <c r="AF127" s="32"/>
      <c r="AG127" s="32"/>
      <c r="AH127" s="34"/>
      <c r="AI127" s="33"/>
      <c r="AJ127" s="33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28"/>
      <c r="AV127" s="28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28"/>
      <c r="BH127" s="28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28"/>
      <c r="BT127" s="28"/>
      <c r="BU127" s="35"/>
      <c r="BV127" s="36"/>
      <c r="BW127" s="35"/>
      <c r="BX127" s="36"/>
      <c r="BY127" s="35"/>
      <c r="BZ127" s="36"/>
      <c r="CA127" s="34"/>
      <c r="CB127" s="34"/>
      <c r="CC127" s="34"/>
      <c r="CD127" s="37"/>
      <c r="CE127" s="37"/>
      <c r="CF127" s="38"/>
      <c r="CG127" s="40"/>
      <c r="CH127" s="39"/>
      <c r="CI127" s="40"/>
      <c r="CJ127" s="39"/>
      <c r="CK127" s="41"/>
      <c r="CL127" s="41"/>
      <c r="CM127" s="46"/>
      <c r="CN127" s="46"/>
      <c r="CO127" s="114"/>
      <c r="CP127" s="46"/>
      <c r="CQ127" s="114"/>
      <c r="CR127" s="47"/>
      <c r="CS127" s="48"/>
      <c r="CT127" s="41"/>
      <c r="CU127" s="41"/>
      <c r="CV127" s="41"/>
      <c r="CW127" s="42"/>
      <c r="CX127" s="42"/>
      <c r="CY127" s="43"/>
      <c r="CZ127" s="44"/>
      <c r="DA127" s="45"/>
    </row>
    <row r="128" spans="1:105" s="2" customFormat="1" ht="29.25" customHeight="1" x14ac:dyDescent="0.3">
      <c r="A128" s="28"/>
      <c r="B128" s="29"/>
      <c r="C128" s="29"/>
      <c r="D128" s="29"/>
      <c r="E128" s="29"/>
      <c r="F128" s="29"/>
      <c r="G128" s="2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0"/>
      <c r="AB128" s="30"/>
      <c r="AC128" s="30"/>
      <c r="AD128" s="30"/>
      <c r="AE128" s="32"/>
      <c r="AF128" s="32"/>
      <c r="AG128" s="32"/>
      <c r="AH128" s="34"/>
      <c r="AI128" s="33"/>
      <c r="AJ128" s="33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28"/>
      <c r="AV128" s="28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28"/>
      <c r="BH128" s="28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28"/>
      <c r="BT128" s="28"/>
      <c r="BU128" s="35"/>
      <c r="BV128" s="36"/>
      <c r="BW128" s="35"/>
      <c r="BX128" s="36"/>
      <c r="BY128" s="35"/>
      <c r="BZ128" s="36"/>
      <c r="CA128" s="34"/>
      <c r="CB128" s="34"/>
      <c r="CC128" s="34"/>
      <c r="CD128" s="37"/>
      <c r="CE128" s="37"/>
      <c r="CF128" s="38"/>
      <c r="CG128" s="40"/>
      <c r="CH128" s="39"/>
      <c r="CI128" s="40"/>
      <c r="CJ128" s="39"/>
      <c r="CK128" s="41"/>
      <c r="CL128" s="41"/>
      <c r="CM128" s="46"/>
      <c r="CN128" s="46"/>
      <c r="CO128" s="114"/>
      <c r="CP128" s="46"/>
      <c r="CQ128" s="114"/>
      <c r="CR128" s="47"/>
      <c r="CS128" s="48"/>
      <c r="CT128" s="41"/>
      <c r="CU128" s="41"/>
      <c r="CV128" s="41"/>
      <c r="CW128" s="42"/>
      <c r="CX128" s="42"/>
      <c r="CY128" s="43"/>
      <c r="CZ128" s="44"/>
      <c r="DA128" s="45"/>
    </row>
    <row r="129" spans="1:105" s="2" customFormat="1" ht="29.25" customHeight="1" x14ac:dyDescent="0.3">
      <c r="A129" s="28"/>
      <c r="B129" s="29"/>
      <c r="C129" s="29"/>
      <c r="D129" s="29"/>
      <c r="E129" s="29"/>
      <c r="F129" s="29"/>
      <c r="G129" s="2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30"/>
      <c r="AB129" s="30"/>
      <c r="AC129" s="30"/>
      <c r="AD129" s="30"/>
      <c r="AE129" s="32"/>
      <c r="AF129" s="32"/>
      <c r="AG129" s="32"/>
      <c r="AH129" s="34"/>
      <c r="AI129" s="33"/>
      <c r="AJ129" s="33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28"/>
      <c r="AV129" s="28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28"/>
      <c r="BH129" s="28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28"/>
      <c r="BT129" s="28"/>
      <c r="BU129" s="35"/>
      <c r="BV129" s="36"/>
      <c r="BW129" s="35"/>
      <c r="BX129" s="36"/>
      <c r="BY129" s="35"/>
      <c r="BZ129" s="36"/>
      <c r="CA129" s="34"/>
      <c r="CB129" s="34"/>
      <c r="CC129" s="34"/>
      <c r="CD129" s="37"/>
      <c r="CE129" s="37"/>
      <c r="CF129" s="38"/>
      <c r="CG129" s="40"/>
      <c r="CH129" s="39"/>
      <c r="CI129" s="40"/>
      <c r="CJ129" s="39"/>
      <c r="CK129" s="41"/>
      <c r="CL129" s="41"/>
      <c r="CM129" s="46"/>
      <c r="CN129" s="46"/>
      <c r="CO129" s="114"/>
      <c r="CP129" s="46"/>
      <c r="CQ129" s="114"/>
      <c r="CR129" s="47"/>
      <c r="CS129" s="48"/>
      <c r="CT129" s="41"/>
      <c r="CU129" s="41"/>
      <c r="CV129" s="41"/>
      <c r="CW129" s="42"/>
      <c r="CX129" s="42"/>
      <c r="CY129" s="43"/>
      <c r="CZ129" s="44"/>
      <c r="DA129" s="45"/>
    </row>
    <row r="130" spans="1:105" s="2" customFormat="1" ht="29.25" customHeight="1" x14ac:dyDescent="0.3">
      <c r="A130" s="28"/>
      <c r="B130" s="29"/>
      <c r="C130" s="29"/>
      <c r="D130" s="29"/>
      <c r="E130" s="29"/>
      <c r="F130" s="29"/>
      <c r="G130" s="2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30"/>
      <c r="AB130" s="30"/>
      <c r="AC130" s="30"/>
      <c r="AD130" s="30"/>
      <c r="AE130" s="32"/>
      <c r="AF130" s="32"/>
      <c r="AG130" s="32"/>
      <c r="AH130" s="34"/>
      <c r="AI130" s="33"/>
      <c r="AJ130" s="33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28"/>
      <c r="AV130" s="28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28"/>
      <c r="BH130" s="28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28"/>
      <c r="BT130" s="28"/>
      <c r="BU130" s="35"/>
      <c r="BV130" s="36"/>
      <c r="BW130" s="35"/>
      <c r="BX130" s="36"/>
      <c r="BY130" s="35"/>
      <c r="BZ130" s="36"/>
      <c r="CA130" s="34"/>
      <c r="CB130" s="34"/>
      <c r="CC130" s="34"/>
      <c r="CD130" s="37"/>
      <c r="CE130" s="37"/>
      <c r="CF130" s="38"/>
      <c r="CG130" s="40"/>
      <c r="CH130" s="39"/>
      <c r="CI130" s="40"/>
      <c r="CJ130" s="39"/>
      <c r="CK130" s="41"/>
      <c r="CL130" s="41"/>
      <c r="CM130" s="46"/>
      <c r="CN130" s="46"/>
      <c r="CO130" s="114"/>
      <c r="CP130" s="46"/>
      <c r="CQ130" s="114"/>
      <c r="CR130" s="47"/>
      <c r="CS130" s="48"/>
      <c r="CT130" s="41"/>
      <c r="CU130" s="41"/>
      <c r="CV130" s="41"/>
      <c r="CW130" s="42"/>
      <c r="CX130" s="42"/>
      <c r="CY130" s="43"/>
      <c r="CZ130" s="44"/>
      <c r="DA130" s="45"/>
    </row>
    <row r="131" spans="1:105" s="2" customFormat="1" ht="29.25" customHeight="1" x14ac:dyDescent="0.3">
      <c r="A131" s="28"/>
      <c r="B131" s="29"/>
      <c r="C131" s="29"/>
      <c r="D131" s="29"/>
      <c r="E131" s="29"/>
      <c r="F131" s="29"/>
      <c r="G131" s="2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30"/>
      <c r="AB131" s="30"/>
      <c r="AC131" s="30"/>
      <c r="AD131" s="30"/>
      <c r="AE131" s="32"/>
      <c r="AF131" s="32"/>
      <c r="AG131" s="32"/>
      <c r="AH131" s="34"/>
      <c r="AI131" s="33"/>
      <c r="AJ131" s="33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28"/>
      <c r="AV131" s="28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28"/>
      <c r="BH131" s="28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28"/>
      <c r="BT131" s="28"/>
      <c r="BU131" s="35"/>
      <c r="BV131" s="36"/>
      <c r="BW131" s="35"/>
      <c r="BX131" s="36"/>
      <c r="BY131" s="35"/>
      <c r="BZ131" s="36"/>
      <c r="CA131" s="34"/>
      <c r="CB131" s="34"/>
      <c r="CC131" s="34"/>
      <c r="CD131" s="37"/>
      <c r="CE131" s="37"/>
      <c r="CF131" s="38"/>
      <c r="CG131" s="40"/>
      <c r="CH131" s="39"/>
      <c r="CI131" s="40"/>
      <c r="CJ131" s="39"/>
      <c r="CK131" s="41"/>
      <c r="CL131" s="41"/>
      <c r="CM131" s="46"/>
      <c r="CN131" s="46"/>
      <c r="CO131" s="114"/>
      <c r="CP131" s="46"/>
      <c r="CQ131" s="114"/>
      <c r="CR131" s="47"/>
      <c r="CS131" s="48"/>
      <c r="CT131" s="41"/>
      <c r="CU131" s="41"/>
      <c r="CV131" s="41"/>
      <c r="CW131" s="42"/>
      <c r="CX131" s="42"/>
      <c r="CY131" s="43"/>
      <c r="CZ131" s="44"/>
      <c r="DA131" s="45"/>
    </row>
    <row r="132" spans="1:105" s="2" customFormat="1" ht="29.25" customHeight="1" x14ac:dyDescent="0.3">
      <c r="A132" s="28"/>
      <c r="B132" s="29"/>
      <c r="C132" s="29"/>
      <c r="D132" s="29"/>
      <c r="E132" s="29"/>
      <c r="F132" s="29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30"/>
      <c r="AB132" s="30"/>
      <c r="AC132" s="30"/>
      <c r="AD132" s="30"/>
      <c r="AE132" s="32"/>
      <c r="AF132" s="32"/>
      <c r="AG132" s="32"/>
      <c r="AH132" s="34"/>
      <c r="AI132" s="33"/>
      <c r="AJ132" s="33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28"/>
      <c r="AV132" s="28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28"/>
      <c r="BH132" s="28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28"/>
      <c r="BT132" s="28"/>
      <c r="BU132" s="35"/>
      <c r="BV132" s="36"/>
      <c r="BW132" s="35"/>
      <c r="BX132" s="36"/>
      <c r="BY132" s="35"/>
      <c r="BZ132" s="36"/>
      <c r="CA132" s="34"/>
      <c r="CB132" s="34"/>
      <c r="CC132" s="34"/>
      <c r="CD132" s="37"/>
      <c r="CE132" s="37"/>
      <c r="CF132" s="38"/>
      <c r="CG132" s="40"/>
      <c r="CH132" s="39"/>
      <c r="CI132" s="40"/>
      <c r="CJ132" s="39"/>
      <c r="CK132" s="41"/>
      <c r="CL132" s="41"/>
      <c r="CM132" s="46"/>
      <c r="CN132" s="46"/>
      <c r="CO132" s="114"/>
      <c r="CP132" s="46"/>
      <c r="CQ132" s="114"/>
      <c r="CR132" s="47"/>
      <c r="CS132" s="48"/>
      <c r="CT132" s="41"/>
      <c r="CU132" s="41"/>
      <c r="CV132" s="41"/>
      <c r="CW132" s="42"/>
      <c r="CX132" s="42"/>
      <c r="CY132" s="43"/>
      <c r="CZ132" s="44"/>
      <c r="DA132" s="45"/>
    </row>
    <row r="133" spans="1:105" s="2" customFormat="1" ht="29.25" customHeight="1" x14ac:dyDescent="0.3">
      <c r="A133" s="28"/>
      <c r="B133" s="29"/>
      <c r="C133" s="29"/>
      <c r="D133" s="29"/>
      <c r="E133" s="29"/>
      <c r="F133" s="29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0"/>
      <c r="AB133" s="30"/>
      <c r="AC133" s="30"/>
      <c r="AD133" s="30"/>
      <c r="AE133" s="32"/>
      <c r="AF133" s="32"/>
      <c r="AG133" s="32"/>
      <c r="AH133" s="34"/>
      <c r="AI133" s="33"/>
      <c r="AJ133" s="33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28"/>
      <c r="AV133" s="28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28"/>
      <c r="BH133" s="28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28"/>
      <c r="BT133" s="28"/>
      <c r="BU133" s="35"/>
      <c r="BV133" s="36"/>
      <c r="BW133" s="35"/>
      <c r="BX133" s="36"/>
      <c r="BY133" s="35"/>
      <c r="BZ133" s="36"/>
      <c r="CA133" s="34"/>
      <c r="CB133" s="34"/>
      <c r="CC133" s="34"/>
      <c r="CD133" s="37"/>
      <c r="CE133" s="37"/>
      <c r="CF133" s="38"/>
      <c r="CG133" s="40"/>
      <c r="CH133" s="39"/>
      <c r="CI133" s="40"/>
      <c r="CJ133" s="39"/>
      <c r="CK133" s="41"/>
      <c r="CL133" s="41"/>
      <c r="CM133" s="46"/>
      <c r="CN133" s="46"/>
      <c r="CO133" s="114"/>
      <c r="CP133" s="46"/>
      <c r="CQ133" s="114"/>
      <c r="CR133" s="47"/>
      <c r="CS133" s="48"/>
      <c r="CT133" s="41"/>
      <c r="CU133" s="41"/>
      <c r="CV133" s="41"/>
      <c r="CW133" s="42"/>
      <c r="CX133" s="42"/>
      <c r="CY133" s="43"/>
      <c r="CZ133" s="44"/>
      <c r="DA133" s="45"/>
    </row>
    <row r="134" spans="1:105" s="2" customFormat="1" ht="29.25" customHeight="1" x14ac:dyDescent="0.3">
      <c r="A134" s="28"/>
      <c r="B134" s="29"/>
      <c r="C134" s="29"/>
      <c r="D134" s="29"/>
      <c r="E134" s="29"/>
      <c r="F134" s="29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30"/>
      <c r="AB134" s="30"/>
      <c r="AC134" s="30"/>
      <c r="AD134" s="30"/>
      <c r="AE134" s="32"/>
      <c r="AF134" s="32"/>
      <c r="AG134" s="32"/>
      <c r="AH134" s="34"/>
      <c r="AI134" s="33"/>
      <c r="AJ134" s="33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28"/>
      <c r="AV134" s="28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28"/>
      <c r="BH134" s="28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28"/>
      <c r="BT134" s="28"/>
      <c r="BU134" s="35"/>
      <c r="BV134" s="36"/>
      <c r="BW134" s="35"/>
      <c r="BX134" s="36"/>
      <c r="BY134" s="35"/>
      <c r="BZ134" s="36"/>
      <c r="CA134" s="34"/>
      <c r="CB134" s="34"/>
      <c r="CC134" s="34"/>
      <c r="CD134" s="37"/>
      <c r="CE134" s="37"/>
      <c r="CF134" s="38"/>
      <c r="CG134" s="40"/>
      <c r="CH134" s="39"/>
      <c r="CI134" s="40"/>
      <c r="CJ134" s="39"/>
      <c r="CK134" s="41"/>
      <c r="CL134" s="41"/>
      <c r="CM134" s="46"/>
      <c r="CN134" s="46"/>
      <c r="CO134" s="114"/>
      <c r="CP134" s="46"/>
      <c r="CQ134" s="114"/>
      <c r="CR134" s="47"/>
      <c r="CS134" s="48"/>
      <c r="CT134" s="41"/>
      <c r="CU134" s="41"/>
      <c r="CV134" s="41"/>
      <c r="CW134" s="42"/>
      <c r="CX134" s="42"/>
      <c r="CY134" s="43"/>
      <c r="CZ134" s="44"/>
      <c r="DA134" s="45"/>
    </row>
    <row r="135" spans="1:105" s="2" customFormat="1" ht="29.25" customHeight="1" x14ac:dyDescent="0.3">
      <c r="A135" s="28"/>
      <c r="B135" s="29"/>
      <c r="C135" s="29"/>
      <c r="D135" s="29"/>
      <c r="E135" s="29"/>
      <c r="F135" s="29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30"/>
      <c r="AB135" s="30"/>
      <c r="AC135" s="30"/>
      <c r="AD135" s="30"/>
      <c r="AE135" s="32"/>
      <c r="AF135" s="32"/>
      <c r="AG135" s="32"/>
      <c r="AH135" s="34"/>
      <c r="AI135" s="33"/>
      <c r="AJ135" s="33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28"/>
      <c r="AV135" s="28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28"/>
      <c r="BH135" s="28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28"/>
      <c r="BT135" s="28"/>
      <c r="BU135" s="35"/>
      <c r="BV135" s="36"/>
      <c r="BW135" s="35"/>
      <c r="BX135" s="36"/>
      <c r="BY135" s="35"/>
      <c r="BZ135" s="36"/>
      <c r="CA135" s="34"/>
      <c r="CB135" s="34"/>
      <c r="CC135" s="34"/>
      <c r="CD135" s="37"/>
      <c r="CE135" s="37"/>
      <c r="CF135" s="38"/>
      <c r="CG135" s="40"/>
      <c r="CH135" s="39"/>
      <c r="CI135" s="40"/>
      <c r="CJ135" s="39"/>
      <c r="CK135" s="41"/>
      <c r="CL135" s="41"/>
      <c r="CM135" s="46"/>
      <c r="CN135" s="46"/>
      <c r="CO135" s="114"/>
      <c r="CP135" s="46"/>
      <c r="CQ135" s="114"/>
      <c r="CR135" s="47"/>
      <c r="CS135" s="48"/>
      <c r="CT135" s="41"/>
      <c r="CU135" s="41"/>
      <c r="CV135" s="41"/>
      <c r="CW135" s="42"/>
      <c r="CX135" s="42"/>
      <c r="CY135" s="43"/>
      <c r="CZ135" s="44"/>
      <c r="DA135" s="45"/>
    </row>
    <row r="136" spans="1:105" s="2" customFormat="1" ht="29.25" customHeight="1" x14ac:dyDescent="0.3">
      <c r="A136" s="28"/>
      <c r="B136" s="29"/>
      <c r="C136" s="29"/>
      <c r="D136" s="29"/>
      <c r="E136" s="29"/>
      <c r="F136" s="29"/>
      <c r="G136" s="2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30"/>
      <c r="AB136" s="30"/>
      <c r="AC136" s="30"/>
      <c r="AD136" s="30"/>
      <c r="AE136" s="32"/>
      <c r="AF136" s="32"/>
      <c r="AG136" s="32"/>
      <c r="AH136" s="34"/>
      <c r="AI136" s="33"/>
      <c r="AJ136" s="33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28"/>
      <c r="AV136" s="28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28"/>
      <c r="BH136" s="28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28"/>
      <c r="BT136" s="28"/>
      <c r="BU136" s="35"/>
      <c r="BV136" s="36"/>
      <c r="BW136" s="35"/>
      <c r="BX136" s="36"/>
      <c r="BY136" s="35"/>
      <c r="BZ136" s="36"/>
      <c r="CA136" s="34"/>
      <c r="CB136" s="34"/>
      <c r="CC136" s="34"/>
      <c r="CD136" s="37"/>
      <c r="CE136" s="37"/>
      <c r="CF136" s="38"/>
      <c r="CG136" s="40"/>
      <c r="CH136" s="39"/>
      <c r="CI136" s="40"/>
      <c r="CJ136" s="39"/>
      <c r="CK136" s="41"/>
      <c r="CL136" s="41"/>
      <c r="CM136" s="46"/>
      <c r="CN136" s="46"/>
      <c r="CO136" s="114"/>
      <c r="CP136" s="46"/>
      <c r="CQ136" s="114"/>
      <c r="CR136" s="47"/>
      <c r="CS136" s="48"/>
      <c r="CT136" s="41"/>
      <c r="CU136" s="41"/>
      <c r="CV136" s="41"/>
      <c r="CW136" s="42"/>
      <c r="CX136" s="42"/>
      <c r="CY136" s="43"/>
      <c r="CZ136" s="44"/>
      <c r="DA136" s="45"/>
    </row>
    <row r="137" spans="1:105" s="2" customFormat="1" ht="29.25" customHeight="1" x14ac:dyDescent="0.3">
      <c r="A137" s="28"/>
      <c r="B137" s="29"/>
      <c r="C137" s="29"/>
      <c r="D137" s="29"/>
      <c r="E137" s="29"/>
      <c r="F137" s="29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30"/>
      <c r="AB137" s="30"/>
      <c r="AC137" s="30"/>
      <c r="AD137" s="30"/>
      <c r="AE137" s="32"/>
      <c r="AF137" s="32"/>
      <c r="AG137" s="32"/>
      <c r="AH137" s="34"/>
      <c r="AI137" s="33"/>
      <c r="AJ137" s="33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28"/>
      <c r="AV137" s="28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28"/>
      <c r="BH137" s="28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28"/>
      <c r="BT137" s="28"/>
      <c r="BU137" s="35"/>
      <c r="BV137" s="36"/>
      <c r="BW137" s="35"/>
      <c r="BX137" s="36"/>
      <c r="BY137" s="35"/>
      <c r="BZ137" s="36"/>
      <c r="CA137" s="34"/>
      <c r="CB137" s="34"/>
      <c r="CC137" s="34"/>
      <c r="CD137" s="37"/>
      <c r="CE137" s="37"/>
      <c r="CF137" s="38"/>
      <c r="CG137" s="40"/>
      <c r="CH137" s="39"/>
      <c r="CI137" s="40"/>
      <c r="CJ137" s="39"/>
      <c r="CK137" s="41"/>
      <c r="CL137" s="41"/>
      <c r="CM137" s="46"/>
      <c r="CN137" s="46"/>
      <c r="CO137" s="114"/>
      <c r="CP137" s="46"/>
      <c r="CQ137" s="114"/>
      <c r="CR137" s="47"/>
      <c r="CS137" s="48"/>
      <c r="CT137" s="41"/>
      <c r="CU137" s="41"/>
      <c r="CV137" s="41"/>
      <c r="CW137" s="42"/>
      <c r="CX137" s="42"/>
      <c r="CY137" s="43"/>
      <c r="CZ137" s="44"/>
      <c r="DA137" s="45"/>
    </row>
    <row r="138" spans="1:105" s="2" customFormat="1" ht="29.25" customHeight="1" x14ac:dyDescent="0.3">
      <c r="A138" s="28"/>
      <c r="B138" s="29"/>
      <c r="C138" s="29"/>
      <c r="D138" s="29"/>
      <c r="E138" s="29"/>
      <c r="F138" s="29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30"/>
      <c r="AB138" s="30"/>
      <c r="AC138" s="30"/>
      <c r="AD138" s="30"/>
      <c r="AE138" s="32"/>
      <c r="AF138" s="32"/>
      <c r="AG138" s="32"/>
      <c r="AH138" s="34"/>
      <c r="AI138" s="33"/>
      <c r="AJ138" s="33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28"/>
      <c r="AV138" s="28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28"/>
      <c r="BH138" s="28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28"/>
      <c r="BT138" s="28"/>
      <c r="BU138" s="35"/>
      <c r="BV138" s="36"/>
      <c r="BW138" s="35"/>
      <c r="BX138" s="36"/>
      <c r="BY138" s="35"/>
      <c r="BZ138" s="36"/>
      <c r="CA138" s="34"/>
      <c r="CB138" s="34"/>
      <c r="CC138" s="34"/>
      <c r="CD138" s="37"/>
      <c r="CE138" s="37"/>
      <c r="CF138" s="38"/>
      <c r="CG138" s="40"/>
      <c r="CH138" s="39"/>
      <c r="CI138" s="40"/>
      <c r="CJ138" s="39"/>
      <c r="CK138" s="41"/>
      <c r="CL138" s="41"/>
      <c r="CM138" s="46"/>
      <c r="CN138" s="46"/>
      <c r="CO138" s="114"/>
      <c r="CP138" s="46"/>
      <c r="CQ138" s="114"/>
      <c r="CR138" s="47"/>
      <c r="CS138" s="48"/>
      <c r="CT138" s="41"/>
      <c r="CU138" s="41"/>
      <c r="CV138" s="41"/>
      <c r="CW138" s="42"/>
      <c r="CX138" s="42"/>
      <c r="CY138" s="43"/>
      <c r="CZ138" s="44"/>
      <c r="DA138" s="45"/>
    </row>
    <row r="139" spans="1:105" s="2" customFormat="1" ht="29.25" customHeight="1" x14ac:dyDescent="0.3">
      <c r="A139" s="28"/>
      <c r="B139" s="29"/>
      <c r="C139" s="29"/>
      <c r="D139" s="29"/>
      <c r="E139" s="29"/>
      <c r="F139" s="29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0"/>
      <c r="AB139" s="30"/>
      <c r="AC139" s="30"/>
      <c r="AD139" s="30"/>
      <c r="AE139" s="32"/>
      <c r="AF139" s="32"/>
      <c r="AG139" s="32"/>
      <c r="AH139" s="34"/>
      <c r="AI139" s="33"/>
      <c r="AJ139" s="33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28"/>
      <c r="AV139" s="28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28"/>
      <c r="BH139" s="28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28"/>
      <c r="BT139" s="28"/>
      <c r="BU139" s="35"/>
      <c r="BV139" s="36"/>
      <c r="BW139" s="35"/>
      <c r="BX139" s="36"/>
      <c r="BY139" s="35"/>
      <c r="BZ139" s="36"/>
      <c r="CA139" s="34"/>
      <c r="CB139" s="34"/>
      <c r="CC139" s="34"/>
      <c r="CD139" s="37"/>
      <c r="CE139" s="37"/>
      <c r="CF139" s="38"/>
      <c r="CG139" s="40"/>
      <c r="CH139" s="39"/>
      <c r="CI139" s="40"/>
      <c r="CJ139" s="39"/>
      <c r="CK139" s="41"/>
      <c r="CL139" s="41"/>
      <c r="CM139" s="46"/>
      <c r="CN139" s="46"/>
      <c r="CO139" s="114"/>
      <c r="CP139" s="46"/>
      <c r="CQ139" s="114"/>
      <c r="CR139" s="47"/>
      <c r="CS139" s="48"/>
      <c r="CT139" s="41"/>
      <c r="CU139" s="41"/>
      <c r="CV139" s="41"/>
      <c r="CW139" s="42"/>
      <c r="CX139" s="42"/>
      <c r="CY139" s="43"/>
      <c r="CZ139" s="44"/>
      <c r="DA139" s="45"/>
    </row>
    <row r="140" spans="1:105" s="2" customFormat="1" ht="29.25" customHeight="1" x14ac:dyDescent="0.3">
      <c r="A140" s="28"/>
      <c r="B140" s="29"/>
      <c r="C140" s="29"/>
      <c r="D140" s="29"/>
      <c r="E140" s="29"/>
      <c r="F140" s="29"/>
      <c r="G140" s="2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30"/>
      <c r="AB140" s="30"/>
      <c r="AC140" s="30"/>
      <c r="AD140" s="30"/>
      <c r="AE140" s="32"/>
      <c r="AF140" s="32"/>
      <c r="AG140" s="32"/>
      <c r="AH140" s="34"/>
      <c r="AI140" s="33"/>
      <c r="AJ140" s="33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28"/>
      <c r="AV140" s="28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28"/>
      <c r="BH140" s="28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28"/>
      <c r="BT140" s="28"/>
      <c r="BU140" s="35"/>
      <c r="BV140" s="36"/>
      <c r="BW140" s="35"/>
      <c r="BX140" s="36"/>
      <c r="BY140" s="35"/>
      <c r="BZ140" s="36"/>
      <c r="CA140" s="34"/>
      <c r="CB140" s="34"/>
      <c r="CC140" s="34"/>
      <c r="CD140" s="37"/>
      <c r="CE140" s="37"/>
      <c r="CF140" s="38"/>
      <c r="CG140" s="40"/>
      <c r="CH140" s="39"/>
      <c r="CI140" s="40"/>
      <c r="CJ140" s="39"/>
      <c r="CK140" s="41"/>
      <c r="CL140" s="41"/>
      <c r="CM140" s="46"/>
      <c r="CN140" s="46"/>
      <c r="CO140" s="114"/>
      <c r="CP140" s="46"/>
      <c r="CQ140" s="114"/>
      <c r="CR140" s="47"/>
      <c r="CS140" s="48"/>
      <c r="CT140" s="41"/>
      <c r="CU140" s="41"/>
      <c r="CV140" s="41"/>
      <c r="CW140" s="42"/>
      <c r="CX140" s="42"/>
      <c r="CY140" s="43"/>
      <c r="CZ140" s="44"/>
      <c r="DA140" s="45"/>
    </row>
    <row r="141" spans="1:105" s="2" customFormat="1" ht="29.25" customHeight="1" x14ac:dyDescent="0.3">
      <c r="A141" s="28"/>
      <c r="B141" s="29"/>
      <c r="C141" s="29"/>
      <c r="D141" s="29"/>
      <c r="E141" s="29"/>
      <c r="F141" s="29"/>
      <c r="G141" s="2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0"/>
      <c r="AB141" s="30"/>
      <c r="AC141" s="30"/>
      <c r="AD141" s="30"/>
      <c r="AE141" s="32"/>
      <c r="AF141" s="32"/>
      <c r="AG141" s="32"/>
      <c r="AH141" s="34"/>
      <c r="AI141" s="33"/>
      <c r="AJ141" s="33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28"/>
      <c r="AV141" s="28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28"/>
      <c r="BH141" s="28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28"/>
      <c r="BT141" s="28"/>
      <c r="BU141" s="35"/>
      <c r="BV141" s="36"/>
      <c r="BW141" s="35"/>
      <c r="BX141" s="36"/>
      <c r="BY141" s="35"/>
      <c r="BZ141" s="36"/>
      <c r="CA141" s="34"/>
      <c r="CB141" s="34"/>
      <c r="CC141" s="34"/>
      <c r="CD141" s="37"/>
      <c r="CE141" s="37"/>
      <c r="CF141" s="38"/>
      <c r="CG141" s="40"/>
      <c r="CH141" s="39"/>
      <c r="CI141" s="40"/>
      <c r="CJ141" s="39"/>
      <c r="CK141" s="41"/>
      <c r="CL141" s="41"/>
      <c r="CM141" s="46"/>
      <c r="CN141" s="46"/>
      <c r="CO141" s="114"/>
      <c r="CP141" s="46"/>
      <c r="CQ141" s="114"/>
      <c r="CR141" s="47"/>
      <c r="CS141" s="48"/>
      <c r="CT141" s="41"/>
      <c r="CU141" s="41"/>
      <c r="CV141" s="41"/>
      <c r="CW141" s="42"/>
      <c r="CX141" s="42"/>
      <c r="CY141" s="43"/>
      <c r="CZ141" s="44"/>
      <c r="DA141" s="45"/>
    </row>
    <row r="142" spans="1:105" s="2" customFormat="1" ht="29.25" customHeight="1" x14ac:dyDescent="0.3">
      <c r="A142" s="28"/>
      <c r="B142" s="29"/>
      <c r="C142" s="29"/>
      <c r="D142" s="29"/>
      <c r="E142" s="29"/>
      <c r="F142" s="29"/>
      <c r="G142" s="2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30"/>
      <c r="AB142" s="30"/>
      <c r="AC142" s="30"/>
      <c r="AD142" s="30"/>
      <c r="AE142" s="32"/>
      <c r="AF142" s="32"/>
      <c r="AG142" s="32"/>
      <c r="AH142" s="34"/>
      <c r="AI142" s="33"/>
      <c r="AJ142" s="33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28"/>
      <c r="AV142" s="28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28"/>
      <c r="BH142" s="28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28"/>
      <c r="BT142" s="28"/>
      <c r="BU142" s="35"/>
      <c r="BV142" s="36"/>
      <c r="BW142" s="35"/>
      <c r="BX142" s="36"/>
      <c r="BY142" s="35"/>
      <c r="BZ142" s="36"/>
      <c r="CA142" s="34"/>
      <c r="CB142" s="34"/>
      <c r="CC142" s="34"/>
      <c r="CD142" s="37"/>
      <c r="CE142" s="37"/>
      <c r="CF142" s="38"/>
      <c r="CG142" s="40"/>
      <c r="CH142" s="39"/>
      <c r="CI142" s="40"/>
      <c r="CJ142" s="39"/>
      <c r="CK142" s="41"/>
      <c r="CL142" s="41"/>
      <c r="CM142" s="46"/>
      <c r="CN142" s="46"/>
      <c r="CO142" s="114"/>
      <c r="CP142" s="46"/>
      <c r="CQ142" s="114"/>
      <c r="CR142" s="47"/>
      <c r="CS142" s="48"/>
      <c r="CT142" s="41"/>
      <c r="CU142" s="41"/>
      <c r="CV142" s="41"/>
      <c r="CW142" s="42"/>
      <c r="CX142" s="42"/>
      <c r="CY142" s="43"/>
      <c r="CZ142" s="44"/>
      <c r="DA142" s="45"/>
    </row>
    <row r="143" spans="1:105" s="2" customFormat="1" ht="29.25" customHeight="1" x14ac:dyDescent="0.3">
      <c r="A143" s="28"/>
      <c r="B143" s="29"/>
      <c r="C143" s="29"/>
      <c r="D143" s="29"/>
      <c r="E143" s="29"/>
      <c r="F143" s="29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0"/>
      <c r="AB143" s="30"/>
      <c r="AC143" s="30"/>
      <c r="AD143" s="30"/>
      <c r="AE143" s="32"/>
      <c r="AF143" s="32"/>
      <c r="AG143" s="32"/>
      <c r="AH143" s="34"/>
      <c r="AI143" s="33"/>
      <c r="AJ143" s="33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28"/>
      <c r="AV143" s="28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28"/>
      <c r="BH143" s="28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28"/>
      <c r="BT143" s="28"/>
      <c r="BU143" s="35"/>
      <c r="BV143" s="36"/>
      <c r="BW143" s="35"/>
      <c r="BX143" s="36"/>
      <c r="BY143" s="35"/>
      <c r="BZ143" s="36"/>
      <c r="CA143" s="34"/>
      <c r="CB143" s="34"/>
      <c r="CC143" s="34"/>
      <c r="CD143" s="37"/>
      <c r="CE143" s="37"/>
      <c r="CF143" s="38"/>
      <c r="CG143" s="40"/>
      <c r="CH143" s="39"/>
      <c r="CI143" s="40"/>
      <c r="CJ143" s="39"/>
      <c r="CK143" s="41"/>
      <c r="CL143" s="41"/>
      <c r="CM143" s="46"/>
      <c r="CN143" s="46"/>
      <c r="CO143" s="114"/>
      <c r="CP143" s="46"/>
      <c r="CQ143" s="114"/>
      <c r="CR143" s="47"/>
      <c r="CS143" s="48"/>
      <c r="CT143" s="41"/>
      <c r="CU143" s="41"/>
      <c r="CV143" s="41"/>
      <c r="CW143" s="42"/>
      <c r="CX143" s="42"/>
      <c r="CY143" s="43"/>
      <c r="CZ143" s="44"/>
      <c r="DA143" s="45"/>
    </row>
    <row r="144" spans="1:105" s="2" customFormat="1" ht="29.25" customHeight="1" x14ac:dyDescent="0.3">
      <c r="A144" s="28"/>
      <c r="B144" s="29"/>
      <c r="C144" s="29"/>
      <c r="D144" s="29"/>
      <c r="E144" s="29"/>
      <c r="F144" s="29"/>
      <c r="G144" s="2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30"/>
      <c r="AB144" s="30"/>
      <c r="AC144" s="30"/>
      <c r="AD144" s="30"/>
      <c r="AE144" s="32"/>
      <c r="AF144" s="32"/>
      <c r="AG144" s="32"/>
      <c r="AH144" s="34"/>
      <c r="AI144" s="33"/>
      <c r="AJ144" s="33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28"/>
      <c r="AV144" s="28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28"/>
      <c r="BH144" s="28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28"/>
      <c r="BT144" s="28"/>
      <c r="BU144" s="35"/>
      <c r="BV144" s="36"/>
      <c r="BW144" s="35"/>
      <c r="BX144" s="36"/>
      <c r="BY144" s="35"/>
      <c r="BZ144" s="36"/>
      <c r="CA144" s="34"/>
      <c r="CB144" s="34"/>
      <c r="CC144" s="34"/>
      <c r="CD144" s="37"/>
      <c r="CE144" s="37"/>
      <c r="CF144" s="38"/>
      <c r="CG144" s="40"/>
      <c r="CH144" s="39"/>
      <c r="CI144" s="40"/>
      <c r="CJ144" s="39"/>
      <c r="CK144" s="41"/>
      <c r="CL144" s="41"/>
      <c r="CM144" s="46"/>
      <c r="CN144" s="46"/>
      <c r="CO144" s="114"/>
      <c r="CP144" s="46"/>
      <c r="CQ144" s="114"/>
      <c r="CR144" s="47"/>
      <c r="CS144" s="48"/>
      <c r="CT144" s="41"/>
      <c r="CU144" s="41"/>
      <c r="CV144" s="41"/>
      <c r="CW144" s="42"/>
      <c r="CX144" s="42"/>
      <c r="CY144" s="43"/>
      <c r="CZ144" s="44"/>
      <c r="DA144" s="45"/>
    </row>
    <row r="145" spans="1:105" s="2" customFormat="1" ht="29.25" customHeight="1" x14ac:dyDescent="0.3">
      <c r="A145" s="28"/>
      <c r="B145" s="29"/>
      <c r="C145" s="29"/>
      <c r="D145" s="29"/>
      <c r="E145" s="29"/>
      <c r="F145" s="29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0"/>
      <c r="AB145" s="30"/>
      <c r="AC145" s="30"/>
      <c r="AD145" s="30"/>
      <c r="AE145" s="32"/>
      <c r="AF145" s="32"/>
      <c r="AG145" s="32"/>
      <c r="AH145" s="34"/>
      <c r="AI145" s="33"/>
      <c r="AJ145" s="33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28"/>
      <c r="AV145" s="28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28"/>
      <c r="BH145" s="28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28"/>
      <c r="BT145" s="28"/>
      <c r="BU145" s="35"/>
      <c r="BV145" s="36"/>
      <c r="BW145" s="35"/>
      <c r="BX145" s="36"/>
      <c r="BY145" s="35"/>
      <c r="BZ145" s="36"/>
      <c r="CA145" s="34"/>
      <c r="CB145" s="34"/>
      <c r="CC145" s="34"/>
      <c r="CD145" s="37"/>
      <c r="CE145" s="37"/>
      <c r="CF145" s="38"/>
      <c r="CG145" s="40"/>
      <c r="CH145" s="39"/>
      <c r="CI145" s="40"/>
      <c r="CJ145" s="39"/>
      <c r="CK145" s="41"/>
      <c r="CL145" s="41"/>
      <c r="CM145" s="46"/>
      <c r="CN145" s="46"/>
      <c r="CO145" s="114"/>
      <c r="CP145" s="46"/>
      <c r="CQ145" s="114"/>
      <c r="CR145" s="47"/>
      <c r="CS145" s="48"/>
      <c r="CT145" s="41"/>
      <c r="CU145" s="41"/>
      <c r="CV145" s="41"/>
      <c r="CW145" s="42"/>
      <c r="CX145" s="42"/>
      <c r="CY145" s="43"/>
      <c r="CZ145" s="44"/>
      <c r="DA145" s="45"/>
    </row>
    <row r="146" spans="1:105" s="2" customFormat="1" ht="29.25" customHeight="1" x14ac:dyDescent="0.3">
      <c r="A146" s="28"/>
      <c r="B146" s="29"/>
      <c r="C146" s="29"/>
      <c r="D146" s="29"/>
      <c r="E146" s="29"/>
      <c r="F146" s="29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30"/>
      <c r="AB146" s="30"/>
      <c r="AC146" s="30"/>
      <c r="AD146" s="30"/>
      <c r="AE146" s="32"/>
      <c r="AF146" s="32"/>
      <c r="AG146" s="32"/>
      <c r="AH146" s="34"/>
      <c r="AI146" s="33"/>
      <c r="AJ146" s="33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28"/>
      <c r="AV146" s="28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28"/>
      <c r="BH146" s="28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28"/>
      <c r="BT146" s="28"/>
      <c r="BU146" s="35"/>
      <c r="BV146" s="36"/>
      <c r="BW146" s="35"/>
      <c r="BX146" s="36"/>
      <c r="BY146" s="35"/>
      <c r="BZ146" s="36"/>
      <c r="CA146" s="34"/>
      <c r="CB146" s="34"/>
      <c r="CC146" s="34"/>
      <c r="CD146" s="37"/>
      <c r="CE146" s="37"/>
      <c r="CF146" s="38"/>
      <c r="CG146" s="40"/>
      <c r="CH146" s="39"/>
      <c r="CI146" s="40"/>
      <c r="CJ146" s="39"/>
      <c r="CK146" s="41"/>
      <c r="CL146" s="41"/>
      <c r="CM146" s="46"/>
      <c r="CN146" s="46"/>
      <c r="CO146" s="114"/>
      <c r="CP146" s="46"/>
      <c r="CQ146" s="114"/>
      <c r="CR146" s="47"/>
      <c r="CS146" s="48"/>
      <c r="CT146" s="41"/>
      <c r="CU146" s="41"/>
      <c r="CV146" s="41"/>
      <c r="CW146" s="42"/>
      <c r="CX146" s="42"/>
      <c r="CY146" s="43"/>
      <c r="CZ146" s="44"/>
      <c r="DA146" s="45"/>
    </row>
    <row r="147" spans="1:105" s="2" customFormat="1" ht="29.25" customHeight="1" x14ac:dyDescent="0.3">
      <c r="A147" s="28"/>
      <c r="B147" s="29"/>
      <c r="C147" s="29"/>
      <c r="D147" s="29"/>
      <c r="E147" s="29"/>
      <c r="F147" s="29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30"/>
      <c r="AB147" s="30"/>
      <c r="AC147" s="30"/>
      <c r="AD147" s="30"/>
      <c r="AE147" s="32"/>
      <c r="AF147" s="32"/>
      <c r="AG147" s="32"/>
      <c r="AH147" s="34"/>
      <c r="AI147" s="33"/>
      <c r="AJ147" s="33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28"/>
      <c r="AV147" s="28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28"/>
      <c r="BH147" s="28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28"/>
      <c r="BT147" s="28"/>
      <c r="BU147" s="35"/>
      <c r="BV147" s="36"/>
      <c r="BW147" s="35"/>
      <c r="BX147" s="36"/>
      <c r="BY147" s="35"/>
      <c r="BZ147" s="36"/>
      <c r="CA147" s="34"/>
      <c r="CB147" s="34"/>
      <c r="CC147" s="34"/>
      <c r="CD147" s="37"/>
      <c r="CE147" s="37"/>
      <c r="CF147" s="38"/>
      <c r="CG147" s="40"/>
      <c r="CH147" s="39"/>
      <c r="CI147" s="40"/>
      <c r="CJ147" s="39"/>
      <c r="CK147" s="41"/>
      <c r="CL147" s="41"/>
      <c r="CM147" s="46"/>
      <c r="CN147" s="46"/>
      <c r="CO147" s="114"/>
      <c r="CP147" s="46"/>
      <c r="CQ147" s="114"/>
      <c r="CR147" s="47"/>
      <c r="CS147" s="48"/>
      <c r="CT147" s="41"/>
      <c r="CU147" s="41"/>
      <c r="CV147" s="41"/>
      <c r="CW147" s="42"/>
      <c r="CX147" s="42"/>
      <c r="CY147" s="43"/>
      <c r="CZ147" s="44"/>
      <c r="DA147" s="45"/>
    </row>
    <row r="148" spans="1:105" s="2" customFormat="1" ht="29.25" customHeight="1" x14ac:dyDescent="0.3">
      <c r="A148" s="28"/>
      <c r="B148" s="29"/>
      <c r="C148" s="29"/>
      <c r="D148" s="29"/>
      <c r="E148" s="29"/>
      <c r="F148" s="29"/>
      <c r="G148" s="2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30"/>
      <c r="AB148" s="30"/>
      <c r="AC148" s="30"/>
      <c r="AD148" s="30"/>
      <c r="AE148" s="32"/>
      <c r="AF148" s="32"/>
      <c r="AG148" s="32"/>
      <c r="AH148" s="34"/>
      <c r="AI148" s="33"/>
      <c r="AJ148" s="33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28"/>
      <c r="AV148" s="28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28"/>
      <c r="BH148" s="28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28"/>
      <c r="BT148" s="28"/>
      <c r="BU148" s="35"/>
      <c r="BV148" s="36"/>
      <c r="BW148" s="35"/>
      <c r="BX148" s="36"/>
      <c r="BY148" s="35"/>
      <c r="BZ148" s="36"/>
      <c r="CA148" s="34"/>
      <c r="CB148" s="34"/>
      <c r="CC148" s="34"/>
      <c r="CD148" s="37"/>
      <c r="CE148" s="37"/>
      <c r="CF148" s="38"/>
      <c r="CG148" s="40"/>
      <c r="CH148" s="39"/>
      <c r="CI148" s="40"/>
      <c r="CJ148" s="39"/>
      <c r="CK148" s="41"/>
      <c r="CL148" s="41"/>
      <c r="CM148" s="46"/>
      <c r="CN148" s="46"/>
      <c r="CO148" s="114"/>
      <c r="CP148" s="46"/>
      <c r="CQ148" s="114"/>
      <c r="CR148" s="47"/>
      <c r="CS148" s="48"/>
      <c r="CT148" s="41"/>
      <c r="CU148" s="41"/>
      <c r="CV148" s="41"/>
      <c r="CW148" s="42"/>
      <c r="CX148" s="42"/>
      <c r="CY148" s="43"/>
      <c r="CZ148" s="44"/>
      <c r="DA148" s="45"/>
    </row>
    <row r="149" spans="1:105" s="2" customFormat="1" ht="29.25" customHeight="1" x14ac:dyDescent="0.3">
      <c r="A149" s="28"/>
      <c r="B149" s="29"/>
      <c r="C149" s="29"/>
      <c r="D149" s="29"/>
      <c r="E149" s="29"/>
      <c r="F149" s="29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0"/>
      <c r="AB149" s="30"/>
      <c r="AC149" s="30"/>
      <c r="AD149" s="30"/>
      <c r="AE149" s="32"/>
      <c r="AF149" s="32"/>
      <c r="AG149" s="32"/>
      <c r="AH149" s="34"/>
      <c r="AI149" s="33"/>
      <c r="AJ149" s="33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28"/>
      <c r="AV149" s="28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28"/>
      <c r="BH149" s="28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28"/>
      <c r="BT149" s="28"/>
      <c r="BU149" s="35"/>
      <c r="BV149" s="36"/>
      <c r="BW149" s="35"/>
      <c r="BX149" s="36"/>
      <c r="BY149" s="35"/>
      <c r="BZ149" s="36"/>
      <c r="CA149" s="34"/>
      <c r="CB149" s="34"/>
      <c r="CC149" s="34"/>
      <c r="CD149" s="37"/>
      <c r="CE149" s="37"/>
      <c r="CF149" s="38"/>
      <c r="CG149" s="40"/>
      <c r="CH149" s="39"/>
      <c r="CI149" s="40"/>
      <c r="CJ149" s="39"/>
      <c r="CK149" s="41"/>
      <c r="CL149" s="41"/>
      <c r="CM149" s="46"/>
      <c r="CN149" s="46"/>
      <c r="CO149" s="114"/>
      <c r="CP149" s="46"/>
      <c r="CQ149" s="114"/>
      <c r="CR149" s="47"/>
      <c r="CS149" s="48"/>
      <c r="CT149" s="41"/>
      <c r="CU149" s="41"/>
      <c r="CV149" s="41"/>
      <c r="CW149" s="42"/>
      <c r="CX149" s="42"/>
      <c r="CY149" s="43"/>
      <c r="CZ149" s="44"/>
      <c r="DA149" s="45"/>
    </row>
    <row r="150" spans="1:105" s="2" customFormat="1" ht="29.25" customHeight="1" x14ac:dyDescent="0.3">
      <c r="A150" s="28"/>
      <c r="B150" s="29"/>
      <c r="C150" s="29"/>
      <c r="D150" s="29"/>
      <c r="E150" s="29"/>
      <c r="F150" s="29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0"/>
      <c r="AB150" s="30"/>
      <c r="AC150" s="30"/>
      <c r="AD150" s="30"/>
      <c r="AE150" s="32"/>
      <c r="AF150" s="32"/>
      <c r="AG150" s="32"/>
      <c r="AH150" s="34"/>
      <c r="AI150" s="33"/>
      <c r="AJ150" s="33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28"/>
      <c r="AV150" s="28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28"/>
      <c r="BH150" s="28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28"/>
      <c r="BT150" s="28"/>
      <c r="BU150" s="35"/>
      <c r="BV150" s="36"/>
      <c r="BW150" s="35"/>
      <c r="BX150" s="36"/>
      <c r="BY150" s="35"/>
      <c r="BZ150" s="36"/>
      <c r="CA150" s="34"/>
      <c r="CB150" s="34"/>
      <c r="CC150" s="34"/>
      <c r="CD150" s="37"/>
      <c r="CE150" s="37"/>
      <c r="CF150" s="38"/>
      <c r="CG150" s="40"/>
      <c r="CH150" s="39"/>
      <c r="CI150" s="40"/>
      <c r="CJ150" s="39"/>
      <c r="CK150" s="41"/>
      <c r="CL150" s="41"/>
      <c r="CM150" s="46"/>
      <c r="CN150" s="46"/>
      <c r="CO150" s="114"/>
      <c r="CP150" s="46"/>
      <c r="CQ150" s="114"/>
      <c r="CR150" s="47"/>
      <c r="CS150" s="48"/>
      <c r="CT150" s="41"/>
      <c r="CU150" s="41"/>
      <c r="CV150" s="41"/>
      <c r="CW150" s="42"/>
      <c r="CX150" s="42"/>
      <c r="CY150" s="43"/>
      <c r="CZ150" s="44"/>
      <c r="DA150" s="45"/>
    </row>
    <row r="151" spans="1:105" s="2" customFormat="1" ht="29.25" customHeight="1" x14ac:dyDescent="0.3">
      <c r="A151" s="28"/>
      <c r="B151" s="29"/>
      <c r="C151" s="29"/>
      <c r="D151" s="29"/>
      <c r="E151" s="29"/>
      <c r="F151" s="29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0"/>
      <c r="AB151" s="30"/>
      <c r="AC151" s="30"/>
      <c r="AD151" s="30"/>
      <c r="AE151" s="32"/>
      <c r="AF151" s="32"/>
      <c r="AG151" s="32"/>
      <c r="AH151" s="34"/>
      <c r="AI151" s="33"/>
      <c r="AJ151" s="33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28"/>
      <c r="AV151" s="28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28"/>
      <c r="BH151" s="28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28"/>
      <c r="BT151" s="28"/>
      <c r="BU151" s="35"/>
      <c r="BV151" s="36"/>
      <c r="BW151" s="35"/>
      <c r="BX151" s="36"/>
      <c r="BY151" s="35"/>
      <c r="BZ151" s="36"/>
      <c r="CA151" s="34"/>
      <c r="CB151" s="34"/>
      <c r="CC151" s="34"/>
      <c r="CD151" s="37"/>
      <c r="CE151" s="37"/>
      <c r="CF151" s="38"/>
      <c r="CG151" s="40"/>
      <c r="CH151" s="39"/>
      <c r="CI151" s="40"/>
      <c r="CJ151" s="39"/>
      <c r="CK151" s="41"/>
      <c r="CL151" s="41"/>
      <c r="CM151" s="46"/>
      <c r="CN151" s="46"/>
      <c r="CO151" s="114"/>
      <c r="CP151" s="46"/>
      <c r="CQ151" s="114"/>
      <c r="CR151" s="47"/>
      <c r="CS151" s="48"/>
      <c r="CT151" s="41"/>
      <c r="CU151" s="41"/>
      <c r="CV151" s="41"/>
      <c r="CW151" s="42"/>
      <c r="CX151" s="42"/>
      <c r="CY151" s="43"/>
      <c r="CZ151" s="44"/>
      <c r="DA151" s="45"/>
    </row>
    <row r="152" spans="1:105" s="2" customFormat="1" ht="29.25" customHeight="1" x14ac:dyDescent="0.3">
      <c r="A152" s="28"/>
      <c r="B152" s="29"/>
      <c r="C152" s="29"/>
      <c r="D152" s="29"/>
      <c r="E152" s="29"/>
      <c r="F152" s="29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0"/>
      <c r="AB152" s="30"/>
      <c r="AC152" s="30"/>
      <c r="AD152" s="30"/>
      <c r="AE152" s="32"/>
      <c r="AF152" s="32"/>
      <c r="AG152" s="32"/>
      <c r="AH152" s="34"/>
      <c r="AI152" s="33"/>
      <c r="AJ152" s="33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28"/>
      <c r="AV152" s="28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28"/>
      <c r="BH152" s="28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28"/>
      <c r="BT152" s="28"/>
      <c r="BU152" s="35"/>
      <c r="BV152" s="36"/>
      <c r="BW152" s="35"/>
      <c r="BX152" s="36"/>
      <c r="BY152" s="35"/>
      <c r="BZ152" s="36"/>
      <c r="CA152" s="34"/>
      <c r="CB152" s="34"/>
      <c r="CC152" s="34"/>
      <c r="CD152" s="37"/>
      <c r="CE152" s="37"/>
      <c r="CF152" s="38"/>
      <c r="CG152" s="40"/>
      <c r="CH152" s="39"/>
      <c r="CI152" s="40"/>
      <c r="CJ152" s="39"/>
      <c r="CK152" s="41"/>
      <c r="CL152" s="41"/>
      <c r="CM152" s="46"/>
      <c r="CN152" s="46"/>
      <c r="CO152" s="114"/>
      <c r="CP152" s="46"/>
      <c r="CQ152" s="114"/>
      <c r="CR152" s="47"/>
      <c r="CS152" s="48"/>
      <c r="CT152" s="41"/>
      <c r="CU152" s="41"/>
      <c r="CV152" s="41"/>
      <c r="CW152" s="42"/>
      <c r="CX152" s="42"/>
      <c r="CY152" s="43"/>
      <c r="CZ152" s="44"/>
      <c r="DA152" s="45"/>
    </row>
    <row r="153" spans="1:105" s="2" customFormat="1" ht="29.25" customHeight="1" x14ac:dyDescent="0.3">
      <c r="A153" s="28"/>
      <c r="B153" s="29"/>
      <c r="C153" s="29"/>
      <c r="D153" s="29"/>
      <c r="E153" s="29"/>
      <c r="F153" s="29"/>
      <c r="G153" s="2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0"/>
      <c r="AB153" s="30"/>
      <c r="AC153" s="30"/>
      <c r="AD153" s="30"/>
      <c r="AE153" s="32"/>
      <c r="AF153" s="32"/>
      <c r="AG153" s="32"/>
      <c r="AH153" s="34"/>
      <c r="AI153" s="33"/>
      <c r="AJ153" s="33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28"/>
      <c r="AV153" s="28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28"/>
      <c r="BH153" s="28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28"/>
      <c r="BT153" s="28"/>
      <c r="BU153" s="35"/>
      <c r="BV153" s="36"/>
      <c r="BW153" s="35"/>
      <c r="BX153" s="36"/>
      <c r="BY153" s="35"/>
      <c r="BZ153" s="36"/>
      <c r="CA153" s="34"/>
      <c r="CB153" s="34"/>
      <c r="CC153" s="34"/>
      <c r="CD153" s="37"/>
      <c r="CE153" s="37"/>
      <c r="CF153" s="38"/>
      <c r="CG153" s="40"/>
      <c r="CH153" s="39"/>
      <c r="CI153" s="40"/>
      <c r="CJ153" s="39"/>
      <c r="CK153" s="41"/>
      <c r="CL153" s="41"/>
      <c r="CM153" s="46"/>
      <c r="CN153" s="46"/>
      <c r="CO153" s="114"/>
      <c r="CP153" s="46"/>
      <c r="CQ153" s="114"/>
      <c r="CR153" s="47"/>
      <c r="CS153" s="48"/>
      <c r="CT153" s="41"/>
      <c r="CU153" s="41"/>
      <c r="CV153" s="41"/>
      <c r="CW153" s="42"/>
      <c r="CX153" s="42"/>
      <c r="CY153" s="43"/>
      <c r="CZ153" s="44"/>
      <c r="DA153" s="45"/>
    </row>
    <row r="154" spans="1:105" s="2" customFormat="1" ht="29.25" customHeight="1" x14ac:dyDescent="0.3">
      <c r="A154" s="28"/>
      <c r="B154" s="29"/>
      <c r="C154" s="29"/>
      <c r="D154" s="29"/>
      <c r="E154" s="29"/>
      <c r="F154" s="29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0"/>
      <c r="AB154" s="30"/>
      <c r="AC154" s="30"/>
      <c r="AD154" s="30"/>
      <c r="AE154" s="32"/>
      <c r="AF154" s="32"/>
      <c r="AG154" s="32"/>
      <c r="AH154" s="34"/>
      <c r="AI154" s="33"/>
      <c r="AJ154" s="33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28"/>
      <c r="AV154" s="28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28"/>
      <c r="BH154" s="28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28"/>
      <c r="BT154" s="28"/>
      <c r="BU154" s="35"/>
      <c r="BV154" s="36"/>
      <c r="BW154" s="35"/>
      <c r="BX154" s="36"/>
      <c r="BY154" s="35"/>
      <c r="BZ154" s="36"/>
      <c r="CA154" s="34"/>
      <c r="CB154" s="34"/>
      <c r="CC154" s="34"/>
      <c r="CD154" s="37"/>
      <c r="CE154" s="37"/>
      <c r="CF154" s="38"/>
      <c r="CG154" s="40"/>
      <c r="CH154" s="39"/>
      <c r="CI154" s="40"/>
      <c r="CJ154" s="39"/>
      <c r="CK154" s="41"/>
      <c r="CL154" s="41"/>
      <c r="CM154" s="46"/>
      <c r="CN154" s="46"/>
      <c r="CO154" s="114"/>
      <c r="CP154" s="46"/>
      <c r="CQ154" s="114"/>
      <c r="CR154" s="47"/>
      <c r="CS154" s="48"/>
      <c r="CT154" s="41"/>
      <c r="CU154" s="41"/>
      <c r="CV154" s="41"/>
      <c r="CW154" s="42"/>
      <c r="CX154" s="42"/>
      <c r="CY154" s="43"/>
      <c r="CZ154" s="44"/>
      <c r="DA154" s="45"/>
    </row>
    <row r="155" spans="1:105" s="2" customFormat="1" ht="29.25" customHeight="1" x14ac:dyDescent="0.3">
      <c r="A155" s="28"/>
      <c r="B155" s="29"/>
      <c r="C155" s="29"/>
      <c r="D155" s="29"/>
      <c r="E155" s="29"/>
      <c r="F155" s="29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30"/>
      <c r="AB155" s="30"/>
      <c r="AC155" s="30"/>
      <c r="AD155" s="30"/>
      <c r="AE155" s="32"/>
      <c r="AF155" s="32"/>
      <c r="AG155" s="32"/>
      <c r="AH155" s="34"/>
      <c r="AI155" s="33"/>
      <c r="AJ155" s="33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28"/>
      <c r="AV155" s="28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28"/>
      <c r="BH155" s="28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28"/>
      <c r="BT155" s="28"/>
      <c r="BU155" s="35"/>
      <c r="BV155" s="36"/>
      <c r="BW155" s="35"/>
      <c r="BX155" s="36"/>
      <c r="BY155" s="35"/>
      <c r="BZ155" s="36"/>
      <c r="CA155" s="34"/>
      <c r="CB155" s="34"/>
      <c r="CC155" s="34"/>
      <c r="CD155" s="37"/>
      <c r="CE155" s="37"/>
      <c r="CF155" s="38"/>
      <c r="CG155" s="40"/>
      <c r="CH155" s="39"/>
      <c r="CI155" s="40"/>
      <c r="CJ155" s="39"/>
      <c r="CK155" s="41"/>
      <c r="CL155" s="41"/>
      <c r="CM155" s="46"/>
      <c r="CN155" s="46"/>
      <c r="CO155" s="114"/>
      <c r="CP155" s="46"/>
      <c r="CQ155" s="114"/>
      <c r="CR155" s="47"/>
      <c r="CS155" s="48"/>
      <c r="CT155" s="41"/>
      <c r="CU155" s="41"/>
      <c r="CV155" s="41"/>
      <c r="CW155" s="42"/>
      <c r="CX155" s="42"/>
      <c r="CY155" s="43"/>
      <c r="CZ155" s="44"/>
      <c r="DA155" s="45"/>
    </row>
    <row r="156" spans="1:105" s="2" customFormat="1" ht="29.25" customHeight="1" x14ac:dyDescent="0.3">
      <c r="A156" s="28"/>
      <c r="B156" s="29"/>
      <c r="C156" s="29"/>
      <c r="D156" s="29"/>
      <c r="E156" s="29"/>
      <c r="F156" s="29"/>
      <c r="G156" s="2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30"/>
      <c r="AB156" s="30"/>
      <c r="AC156" s="30"/>
      <c r="AD156" s="30"/>
      <c r="AE156" s="32"/>
      <c r="AF156" s="32"/>
      <c r="AG156" s="32"/>
      <c r="AH156" s="34"/>
      <c r="AI156" s="33"/>
      <c r="AJ156" s="33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28"/>
      <c r="AV156" s="28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28"/>
      <c r="BH156" s="28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28"/>
      <c r="BT156" s="28"/>
      <c r="BU156" s="35"/>
      <c r="BV156" s="36"/>
      <c r="BW156" s="35"/>
      <c r="BX156" s="36"/>
      <c r="BY156" s="35"/>
      <c r="BZ156" s="36"/>
      <c r="CA156" s="34"/>
      <c r="CB156" s="34"/>
      <c r="CC156" s="34"/>
      <c r="CD156" s="37"/>
      <c r="CE156" s="37"/>
      <c r="CF156" s="38"/>
      <c r="CG156" s="40"/>
      <c r="CH156" s="39"/>
      <c r="CI156" s="40"/>
      <c r="CJ156" s="39"/>
      <c r="CK156" s="41"/>
      <c r="CL156" s="41"/>
      <c r="CM156" s="46"/>
      <c r="CN156" s="46"/>
      <c r="CO156" s="114"/>
      <c r="CP156" s="46"/>
      <c r="CQ156" s="114"/>
      <c r="CR156" s="47"/>
      <c r="CS156" s="48"/>
      <c r="CT156" s="41"/>
      <c r="CU156" s="41"/>
      <c r="CV156" s="41"/>
      <c r="CW156" s="42"/>
      <c r="CX156" s="42"/>
      <c r="CY156" s="43"/>
      <c r="CZ156" s="44"/>
      <c r="DA156" s="45"/>
    </row>
    <row r="157" spans="1:105" s="2" customFormat="1" ht="29.25" customHeight="1" x14ac:dyDescent="0.3">
      <c r="A157" s="28"/>
      <c r="B157" s="29"/>
      <c r="C157" s="29"/>
      <c r="D157" s="29"/>
      <c r="E157" s="29"/>
      <c r="F157" s="29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30"/>
      <c r="AB157" s="30"/>
      <c r="AC157" s="30"/>
      <c r="AD157" s="30"/>
      <c r="AE157" s="32"/>
      <c r="AF157" s="32"/>
      <c r="AG157" s="32"/>
      <c r="AH157" s="34"/>
      <c r="AI157" s="33"/>
      <c r="AJ157" s="33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28"/>
      <c r="AV157" s="28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28"/>
      <c r="BH157" s="28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28"/>
      <c r="BT157" s="28"/>
      <c r="BU157" s="35"/>
      <c r="BV157" s="36"/>
      <c r="BW157" s="35"/>
      <c r="BX157" s="36"/>
      <c r="BY157" s="35"/>
      <c r="BZ157" s="36"/>
      <c r="CA157" s="34"/>
      <c r="CB157" s="34"/>
      <c r="CC157" s="34"/>
      <c r="CD157" s="37"/>
      <c r="CE157" s="37"/>
      <c r="CF157" s="38"/>
      <c r="CG157" s="40"/>
      <c r="CH157" s="39"/>
      <c r="CI157" s="40"/>
      <c r="CJ157" s="39"/>
      <c r="CK157" s="41"/>
      <c r="CL157" s="41"/>
      <c r="CM157" s="46"/>
      <c r="CN157" s="46"/>
      <c r="CO157" s="114"/>
      <c r="CP157" s="46"/>
      <c r="CQ157" s="114"/>
      <c r="CR157" s="47"/>
      <c r="CS157" s="48"/>
      <c r="CT157" s="41"/>
      <c r="CU157" s="41"/>
      <c r="CV157" s="41"/>
      <c r="CW157" s="42"/>
      <c r="CX157" s="42"/>
      <c r="CY157" s="43"/>
      <c r="CZ157" s="44"/>
      <c r="DA157" s="45"/>
    </row>
    <row r="158" spans="1:105" s="2" customFormat="1" ht="29.25" customHeight="1" x14ac:dyDescent="0.3">
      <c r="A158" s="28"/>
      <c r="B158" s="29"/>
      <c r="C158" s="29"/>
      <c r="D158" s="29"/>
      <c r="E158" s="29"/>
      <c r="F158" s="29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30"/>
      <c r="AB158" s="30"/>
      <c r="AC158" s="30"/>
      <c r="AD158" s="30"/>
      <c r="AE158" s="32"/>
      <c r="AF158" s="32"/>
      <c r="AG158" s="32"/>
      <c r="AH158" s="34"/>
      <c r="AI158" s="33"/>
      <c r="AJ158" s="33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28"/>
      <c r="AV158" s="28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28"/>
      <c r="BH158" s="28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28"/>
      <c r="BT158" s="28"/>
      <c r="BU158" s="35"/>
      <c r="BV158" s="36"/>
      <c r="BW158" s="35"/>
      <c r="BX158" s="36"/>
      <c r="BY158" s="35"/>
      <c r="BZ158" s="36"/>
      <c r="CA158" s="34"/>
      <c r="CB158" s="34"/>
      <c r="CC158" s="34"/>
      <c r="CD158" s="37"/>
      <c r="CE158" s="37"/>
      <c r="CF158" s="38"/>
      <c r="CG158" s="40"/>
      <c r="CH158" s="39"/>
      <c r="CI158" s="40"/>
      <c r="CJ158" s="39"/>
      <c r="CK158" s="41"/>
      <c r="CL158" s="41"/>
      <c r="CM158" s="46"/>
      <c r="CN158" s="46"/>
      <c r="CO158" s="114"/>
      <c r="CP158" s="46"/>
      <c r="CQ158" s="114"/>
      <c r="CR158" s="47"/>
      <c r="CS158" s="48"/>
      <c r="CT158" s="41"/>
      <c r="CU158" s="41"/>
      <c r="CV158" s="41"/>
      <c r="CW158" s="42"/>
      <c r="CX158" s="42"/>
      <c r="CY158" s="43"/>
      <c r="CZ158" s="44"/>
      <c r="DA158" s="45"/>
    </row>
    <row r="159" spans="1:105" s="2" customFormat="1" ht="29.25" customHeight="1" x14ac:dyDescent="0.3">
      <c r="A159" s="28"/>
      <c r="B159" s="29"/>
      <c r="C159" s="29"/>
      <c r="D159" s="29"/>
      <c r="E159" s="29"/>
      <c r="F159" s="29"/>
      <c r="G159" s="2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30"/>
      <c r="AB159" s="30"/>
      <c r="AC159" s="30"/>
      <c r="AD159" s="30"/>
      <c r="AE159" s="32"/>
      <c r="AF159" s="32"/>
      <c r="AG159" s="32"/>
      <c r="AH159" s="34"/>
      <c r="AI159" s="33"/>
      <c r="AJ159" s="33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28"/>
      <c r="AV159" s="28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28"/>
      <c r="BH159" s="28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28"/>
      <c r="BT159" s="28"/>
      <c r="BU159" s="35"/>
      <c r="BV159" s="36"/>
      <c r="BW159" s="35"/>
      <c r="BX159" s="36"/>
      <c r="BY159" s="35"/>
      <c r="BZ159" s="36"/>
      <c r="CA159" s="34"/>
      <c r="CB159" s="34"/>
      <c r="CC159" s="34"/>
      <c r="CD159" s="37"/>
      <c r="CE159" s="37"/>
      <c r="CF159" s="38"/>
      <c r="CG159" s="40"/>
      <c r="CH159" s="39"/>
      <c r="CI159" s="40"/>
      <c r="CJ159" s="39"/>
      <c r="CK159" s="41"/>
      <c r="CL159" s="41"/>
      <c r="CM159" s="46"/>
      <c r="CN159" s="46"/>
      <c r="CO159" s="114"/>
      <c r="CP159" s="46"/>
      <c r="CQ159" s="114"/>
      <c r="CR159" s="47"/>
      <c r="CS159" s="48"/>
      <c r="CT159" s="41"/>
      <c r="CU159" s="41"/>
      <c r="CV159" s="41"/>
      <c r="CW159" s="42"/>
      <c r="CX159" s="42"/>
      <c r="CY159" s="43"/>
      <c r="CZ159" s="44"/>
      <c r="DA159" s="45"/>
    </row>
    <row r="160" spans="1:105" s="2" customFormat="1" ht="29.25" customHeight="1" x14ac:dyDescent="0.3">
      <c r="A160" s="28"/>
      <c r="B160" s="29"/>
      <c r="C160" s="29"/>
      <c r="D160" s="29"/>
      <c r="E160" s="29"/>
      <c r="F160" s="29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30"/>
      <c r="AB160" s="30"/>
      <c r="AC160" s="30"/>
      <c r="AD160" s="30"/>
      <c r="AE160" s="32"/>
      <c r="AF160" s="32"/>
      <c r="AG160" s="32"/>
      <c r="AH160" s="34"/>
      <c r="AI160" s="33"/>
      <c r="AJ160" s="33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28"/>
      <c r="AV160" s="28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28"/>
      <c r="BH160" s="28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28"/>
      <c r="BT160" s="28"/>
      <c r="BU160" s="35"/>
      <c r="BV160" s="36"/>
      <c r="BW160" s="35"/>
      <c r="BX160" s="36"/>
      <c r="BY160" s="35"/>
      <c r="BZ160" s="36"/>
      <c r="CA160" s="34"/>
      <c r="CB160" s="34"/>
      <c r="CC160" s="34"/>
      <c r="CD160" s="37"/>
      <c r="CE160" s="37"/>
      <c r="CF160" s="38"/>
      <c r="CG160" s="40"/>
      <c r="CH160" s="39"/>
      <c r="CI160" s="40"/>
      <c r="CJ160" s="39"/>
      <c r="CK160" s="41"/>
      <c r="CL160" s="41"/>
      <c r="CM160" s="46"/>
      <c r="CN160" s="46"/>
      <c r="CO160" s="114"/>
      <c r="CP160" s="46"/>
      <c r="CQ160" s="114"/>
      <c r="CR160" s="47"/>
      <c r="CS160" s="48"/>
      <c r="CT160" s="41"/>
      <c r="CU160" s="41"/>
      <c r="CV160" s="41"/>
      <c r="CW160" s="42"/>
      <c r="CX160" s="42"/>
      <c r="CY160" s="43"/>
      <c r="CZ160" s="44"/>
      <c r="DA160" s="45"/>
    </row>
    <row r="161" spans="1:105" s="2" customFormat="1" ht="29.25" customHeight="1" x14ac:dyDescent="0.3">
      <c r="A161" s="28"/>
      <c r="B161" s="29"/>
      <c r="C161" s="29"/>
      <c r="D161" s="29"/>
      <c r="E161" s="29"/>
      <c r="F161" s="29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30"/>
      <c r="AB161" s="30"/>
      <c r="AC161" s="30"/>
      <c r="AD161" s="30"/>
      <c r="AE161" s="32"/>
      <c r="AF161" s="32"/>
      <c r="AG161" s="32"/>
      <c r="AH161" s="34"/>
      <c r="AI161" s="33"/>
      <c r="AJ161" s="33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28"/>
      <c r="AV161" s="28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28"/>
      <c r="BH161" s="28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28"/>
      <c r="BT161" s="28"/>
      <c r="BU161" s="35"/>
      <c r="BV161" s="36"/>
      <c r="BW161" s="35"/>
      <c r="BX161" s="36"/>
      <c r="BY161" s="35"/>
      <c r="BZ161" s="36"/>
      <c r="CA161" s="34"/>
      <c r="CB161" s="34"/>
      <c r="CC161" s="34"/>
      <c r="CD161" s="37"/>
      <c r="CE161" s="37"/>
      <c r="CF161" s="38"/>
      <c r="CG161" s="40"/>
      <c r="CH161" s="39"/>
      <c r="CI161" s="40"/>
      <c r="CJ161" s="39"/>
      <c r="CK161" s="41"/>
      <c r="CL161" s="41"/>
      <c r="CM161" s="46"/>
      <c r="CN161" s="46"/>
      <c r="CO161" s="114"/>
      <c r="CP161" s="46"/>
      <c r="CQ161" s="114"/>
      <c r="CR161" s="47"/>
      <c r="CS161" s="48"/>
      <c r="CT161" s="41"/>
      <c r="CU161" s="41"/>
      <c r="CV161" s="41"/>
      <c r="CW161" s="42"/>
      <c r="CX161" s="42"/>
      <c r="CY161" s="43"/>
      <c r="CZ161" s="44"/>
      <c r="DA161" s="45"/>
    </row>
    <row r="162" spans="1:105" s="2" customFormat="1" ht="29.25" customHeight="1" x14ac:dyDescent="0.3">
      <c r="A162" s="28"/>
      <c r="B162" s="29"/>
      <c r="C162" s="29"/>
      <c r="D162" s="29"/>
      <c r="E162" s="29"/>
      <c r="F162" s="29"/>
      <c r="G162" s="2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0"/>
      <c r="AB162" s="30"/>
      <c r="AC162" s="30"/>
      <c r="AD162" s="30"/>
      <c r="AE162" s="32"/>
      <c r="AF162" s="32"/>
      <c r="AG162" s="32"/>
      <c r="AH162" s="34"/>
      <c r="AI162" s="33"/>
      <c r="AJ162" s="33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28"/>
      <c r="AV162" s="28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28"/>
      <c r="BH162" s="28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28"/>
      <c r="BT162" s="28"/>
      <c r="BU162" s="35"/>
      <c r="BV162" s="36"/>
      <c r="BW162" s="35"/>
      <c r="BX162" s="36"/>
      <c r="BY162" s="35"/>
      <c r="BZ162" s="36"/>
      <c r="CA162" s="34"/>
      <c r="CB162" s="34"/>
      <c r="CC162" s="34"/>
      <c r="CD162" s="37"/>
      <c r="CE162" s="37"/>
      <c r="CF162" s="38"/>
      <c r="CG162" s="40"/>
      <c r="CH162" s="39"/>
      <c r="CI162" s="40"/>
      <c r="CJ162" s="39"/>
      <c r="CK162" s="41"/>
      <c r="CL162" s="41"/>
      <c r="CM162" s="46"/>
      <c r="CN162" s="46"/>
      <c r="CO162" s="114"/>
      <c r="CP162" s="46"/>
      <c r="CQ162" s="114"/>
      <c r="CR162" s="47"/>
      <c r="CS162" s="48"/>
      <c r="CT162" s="41"/>
      <c r="CU162" s="41"/>
      <c r="CV162" s="41"/>
      <c r="CW162" s="42"/>
      <c r="CX162" s="42"/>
      <c r="CY162" s="43"/>
      <c r="CZ162" s="44"/>
      <c r="DA162" s="45"/>
    </row>
    <row r="163" spans="1:105" s="2" customFormat="1" ht="29.25" customHeight="1" x14ac:dyDescent="0.3">
      <c r="A163" s="28"/>
      <c r="B163" s="29"/>
      <c r="C163" s="29"/>
      <c r="D163" s="29"/>
      <c r="E163" s="29"/>
      <c r="F163" s="29"/>
      <c r="G163" s="2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30"/>
      <c r="AB163" s="30"/>
      <c r="AC163" s="30"/>
      <c r="AD163" s="30"/>
      <c r="AE163" s="32"/>
      <c r="AF163" s="32"/>
      <c r="AG163" s="32"/>
      <c r="AH163" s="34"/>
      <c r="AI163" s="33"/>
      <c r="AJ163" s="33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28"/>
      <c r="AV163" s="28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28"/>
      <c r="BH163" s="28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28"/>
      <c r="BT163" s="28"/>
      <c r="BU163" s="35"/>
      <c r="BV163" s="36"/>
      <c r="BW163" s="35"/>
      <c r="BX163" s="36"/>
      <c r="BY163" s="35"/>
      <c r="BZ163" s="36"/>
      <c r="CA163" s="34"/>
      <c r="CB163" s="34"/>
      <c r="CC163" s="34"/>
      <c r="CD163" s="37"/>
      <c r="CE163" s="37"/>
      <c r="CF163" s="38"/>
      <c r="CG163" s="40"/>
      <c r="CH163" s="39"/>
      <c r="CI163" s="40"/>
      <c r="CJ163" s="39"/>
      <c r="CK163" s="41"/>
      <c r="CL163" s="41"/>
      <c r="CM163" s="46"/>
      <c r="CN163" s="46"/>
      <c r="CO163" s="114"/>
      <c r="CP163" s="46"/>
      <c r="CQ163" s="114"/>
      <c r="CR163" s="47"/>
      <c r="CS163" s="48"/>
      <c r="CT163" s="41"/>
      <c r="CU163" s="41"/>
      <c r="CV163" s="41"/>
      <c r="CW163" s="42"/>
      <c r="CX163" s="42"/>
      <c r="CY163" s="43"/>
      <c r="CZ163" s="44"/>
      <c r="DA163" s="45"/>
    </row>
    <row r="164" spans="1:105" s="2" customFormat="1" ht="29.25" customHeight="1" x14ac:dyDescent="0.3">
      <c r="A164" s="28"/>
      <c r="B164" s="29"/>
      <c r="C164" s="29"/>
      <c r="D164" s="29"/>
      <c r="E164" s="29"/>
      <c r="F164" s="29"/>
      <c r="G164" s="2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30"/>
      <c r="AB164" s="30"/>
      <c r="AC164" s="30"/>
      <c r="AD164" s="30"/>
      <c r="AE164" s="32"/>
      <c r="AF164" s="32"/>
      <c r="AG164" s="32"/>
      <c r="AH164" s="34"/>
      <c r="AI164" s="33"/>
      <c r="AJ164" s="33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28"/>
      <c r="AV164" s="28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28"/>
      <c r="BH164" s="28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28"/>
      <c r="BT164" s="28"/>
      <c r="BU164" s="35"/>
      <c r="BV164" s="36"/>
      <c r="BW164" s="35"/>
      <c r="BX164" s="36"/>
      <c r="BY164" s="35"/>
      <c r="BZ164" s="36"/>
      <c r="CA164" s="34"/>
      <c r="CB164" s="34"/>
      <c r="CC164" s="34"/>
      <c r="CD164" s="37"/>
      <c r="CE164" s="37"/>
      <c r="CF164" s="38"/>
      <c r="CG164" s="40"/>
      <c r="CH164" s="39"/>
      <c r="CI164" s="40"/>
      <c r="CJ164" s="39"/>
      <c r="CK164" s="41"/>
      <c r="CL164" s="41"/>
      <c r="CM164" s="46"/>
      <c r="CN164" s="46"/>
      <c r="CO164" s="114"/>
      <c r="CP164" s="46"/>
      <c r="CQ164" s="114"/>
      <c r="CR164" s="47"/>
      <c r="CS164" s="48"/>
      <c r="CT164" s="41"/>
      <c r="CU164" s="41"/>
      <c r="CV164" s="41"/>
      <c r="CW164" s="42"/>
      <c r="CX164" s="42"/>
      <c r="CY164" s="43"/>
      <c r="CZ164" s="44"/>
      <c r="DA164" s="45"/>
    </row>
    <row r="165" spans="1:105" s="2" customFormat="1" ht="29.25" customHeight="1" x14ac:dyDescent="0.3">
      <c r="A165" s="28"/>
      <c r="B165" s="29"/>
      <c r="C165" s="29"/>
      <c r="D165" s="29"/>
      <c r="E165" s="29"/>
      <c r="F165" s="29"/>
      <c r="G165" s="2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30"/>
      <c r="AB165" s="30"/>
      <c r="AC165" s="30"/>
      <c r="AD165" s="30"/>
      <c r="AE165" s="32"/>
      <c r="AF165" s="32"/>
      <c r="AG165" s="32"/>
      <c r="AH165" s="34"/>
      <c r="AI165" s="33"/>
      <c r="AJ165" s="33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28"/>
      <c r="AV165" s="28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28"/>
      <c r="BH165" s="28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28"/>
      <c r="BT165" s="28"/>
      <c r="BU165" s="35"/>
      <c r="BV165" s="36"/>
      <c r="BW165" s="35"/>
      <c r="BX165" s="36"/>
      <c r="BY165" s="35"/>
      <c r="BZ165" s="36"/>
      <c r="CA165" s="34"/>
      <c r="CB165" s="34"/>
      <c r="CC165" s="34"/>
      <c r="CD165" s="37"/>
      <c r="CE165" s="37"/>
      <c r="CF165" s="38"/>
      <c r="CG165" s="40"/>
      <c r="CH165" s="39"/>
      <c r="CI165" s="40"/>
      <c r="CJ165" s="39"/>
      <c r="CK165" s="41"/>
      <c r="CL165" s="41"/>
      <c r="CM165" s="46"/>
      <c r="CN165" s="46"/>
      <c r="CO165" s="114"/>
      <c r="CP165" s="46"/>
      <c r="CQ165" s="114"/>
      <c r="CR165" s="47"/>
      <c r="CS165" s="48"/>
      <c r="CT165" s="41"/>
      <c r="CU165" s="41"/>
      <c r="CV165" s="41"/>
      <c r="CW165" s="42"/>
      <c r="CX165" s="42"/>
      <c r="CY165" s="43"/>
      <c r="CZ165" s="44"/>
      <c r="DA165" s="45"/>
    </row>
    <row r="166" spans="1:105" s="2" customFormat="1" ht="29.25" customHeight="1" x14ac:dyDescent="0.3">
      <c r="A166" s="28"/>
      <c r="B166" s="29"/>
      <c r="C166" s="29"/>
      <c r="D166" s="29"/>
      <c r="E166" s="29"/>
      <c r="F166" s="29"/>
      <c r="G166" s="2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0"/>
      <c r="AB166" s="30"/>
      <c r="AC166" s="30"/>
      <c r="AD166" s="30"/>
      <c r="AE166" s="32"/>
      <c r="AF166" s="32"/>
      <c r="AG166" s="32"/>
      <c r="AH166" s="34"/>
      <c r="AI166" s="33"/>
      <c r="AJ166" s="33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28"/>
      <c r="AV166" s="28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28"/>
      <c r="BH166" s="28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28"/>
      <c r="BT166" s="28"/>
      <c r="BU166" s="35"/>
      <c r="BV166" s="36"/>
      <c r="BW166" s="35"/>
      <c r="BX166" s="36"/>
      <c r="BY166" s="35"/>
      <c r="BZ166" s="36"/>
      <c r="CA166" s="34"/>
      <c r="CB166" s="34"/>
      <c r="CC166" s="34"/>
      <c r="CD166" s="37"/>
      <c r="CE166" s="37"/>
      <c r="CF166" s="38"/>
      <c r="CG166" s="40"/>
      <c r="CH166" s="39"/>
      <c r="CI166" s="40"/>
      <c r="CJ166" s="39"/>
      <c r="CK166" s="41"/>
      <c r="CL166" s="41"/>
      <c r="CM166" s="46"/>
      <c r="CN166" s="46"/>
      <c r="CO166" s="114"/>
      <c r="CP166" s="46"/>
      <c r="CQ166" s="114"/>
      <c r="CR166" s="47"/>
      <c r="CS166" s="48"/>
      <c r="CT166" s="41"/>
      <c r="CU166" s="41"/>
      <c r="CV166" s="41"/>
      <c r="CW166" s="42"/>
      <c r="CX166" s="42"/>
      <c r="CY166" s="43"/>
      <c r="CZ166" s="44"/>
      <c r="DA166" s="45"/>
    </row>
    <row r="167" spans="1:105" s="2" customFormat="1" ht="29.25" customHeight="1" x14ac:dyDescent="0.3">
      <c r="A167" s="28"/>
      <c r="B167" s="29"/>
      <c r="C167" s="29"/>
      <c r="D167" s="29"/>
      <c r="E167" s="29"/>
      <c r="F167" s="29"/>
      <c r="G167" s="2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30"/>
      <c r="AB167" s="30"/>
      <c r="AC167" s="30"/>
      <c r="AD167" s="30"/>
      <c r="AE167" s="32"/>
      <c r="AF167" s="32"/>
      <c r="AG167" s="32"/>
      <c r="AH167" s="34"/>
      <c r="AI167" s="33"/>
      <c r="AJ167" s="33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28"/>
      <c r="AV167" s="28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28"/>
      <c r="BH167" s="28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28"/>
      <c r="BT167" s="28"/>
      <c r="BU167" s="35"/>
      <c r="BV167" s="36"/>
      <c r="BW167" s="35"/>
      <c r="BX167" s="36"/>
      <c r="BY167" s="35"/>
      <c r="BZ167" s="36"/>
      <c r="CA167" s="34"/>
      <c r="CB167" s="34"/>
      <c r="CC167" s="34"/>
      <c r="CD167" s="37"/>
      <c r="CE167" s="37"/>
      <c r="CF167" s="38"/>
      <c r="CG167" s="40"/>
      <c r="CH167" s="39"/>
      <c r="CI167" s="40"/>
      <c r="CJ167" s="39"/>
      <c r="CK167" s="41"/>
      <c r="CL167" s="41"/>
      <c r="CM167" s="46"/>
      <c r="CN167" s="46"/>
      <c r="CO167" s="114"/>
      <c r="CP167" s="46"/>
      <c r="CQ167" s="114"/>
      <c r="CR167" s="47"/>
      <c r="CS167" s="48"/>
      <c r="CT167" s="41"/>
      <c r="CU167" s="41"/>
      <c r="CV167" s="41"/>
      <c r="CW167" s="42"/>
      <c r="CX167" s="42"/>
      <c r="CY167" s="43"/>
      <c r="CZ167" s="44"/>
      <c r="DA167" s="45"/>
    </row>
    <row r="168" spans="1:105" s="2" customFormat="1" ht="29.25" customHeight="1" x14ac:dyDescent="0.3">
      <c r="A168" s="28"/>
      <c r="B168" s="29"/>
      <c r="C168" s="29"/>
      <c r="D168" s="29"/>
      <c r="E168" s="29"/>
      <c r="F168" s="29"/>
      <c r="G168" s="2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30"/>
      <c r="AB168" s="30"/>
      <c r="AC168" s="30"/>
      <c r="AD168" s="30"/>
      <c r="AE168" s="32"/>
      <c r="AF168" s="32"/>
      <c r="AG168" s="32"/>
      <c r="AH168" s="34"/>
      <c r="AI168" s="33"/>
      <c r="AJ168" s="33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28"/>
      <c r="AV168" s="28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28"/>
      <c r="BH168" s="28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28"/>
      <c r="BT168" s="28"/>
      <c r="BU168" s="35"/>
      <c r="BV168" s="36"/>
      <c r="BW168" s="35"/>
      <c r="BX168" s="36"/>
      <c r="BY168" s="35"/>
      <c r="BZ168" s="36"/>
      <c r="CA168" s="34"/>
      <c r="CB168" s="34"/>
      <c r="CC168" s="34"/>
      <c r="CD168" s="37"/>
      <c r="CE168" s="37"/>
      <c r="CF168" s="38"/>
      <c r="CG168" s="40"/>
      <c r="CH168" s="39"/>
      <c r="CI168" s="40"/>
      <c r="CJ168" s="39"/>
      <c r="CK168" s="41"/>
      <c r="CL168" s="41"/>
      <c r="CM168" s="46"/>
      <c r="CN168" s="46"/>
      <c r="CO168" s="114"/>
      <c r="CP168" s="46"/>
      <c r="CQ168" s="114"/>
      <c r="CR168" s="47"/>
      <c r="CS168" s="48"/>
      <c r="CT168" s="41"/>
      <c r="CU168" s="41"/>
      <c r="CV168" s="41"/>
      <c r="CW168" s="42"/>
      <c r="CX168" s="42"/>
      <c r="CY168" s="43"/>
      <c r="CZ168" s="44"/>
      <c r="DA168" s="45"/>
    </row>
    <row r="169" spans="1:105" s="2" customFormat="1" ht="29.25" customHeight="1" x14ac:dyDescent="0.3">
      <c r="A169" s="28"/>
      <c r="B169" s="29"/>
      <c r="C169" s="29"/>
      <c r="D169" s="29"/>
      <c r="E169" s="29"/>
      <c r="F169" s="29"/>
      <c r="G169" s="2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30"/>
      <c r="AB169" s="30"/>
      <c r="AC169" s="30"/>
      <c r="AD169" s="30"/>
      <c r="AE169" s="32"/>
      <c r="AF169" s="32"/>
      <c r="AG169" s="32"/>
      <c r="AH169" s="34"/>
      <c r="AI169" s="33"/>
      <c r="AJ169" s="33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28"/>
      <c r="AV169" s="28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28"/>
      <c r="BH169" s="28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28"/>
      <c r="BT169" s="28"/>
      <c r="BU169" s="35"/>
      <c r="BV169" s="36"/>
      <c r="BW169" s="35"/>
      <c r="BX169" s="36"/>
      <c r="BY169" s="35"/>
      <c r="BZ169" s="36"/>
      <c r="CA169" s="34"/>
      <c r="CB169" s="34"/>
      <c r="CC169" s="34"/>
      <c r="CD169" s="37"/>
      <c r="CE169" s="37"/>
      <c r="CF169" s="38"/>
      <c r="CG169" s="40"/>
      <c r="CH169" s="39"/>
      <c r="CI169" s="40"/>
      <c r="CJ169" s="39"/>
      <c r="CK169" s="41"/>
      <c r="CL169" s="41"/>
      <c r="CM169" s="46"/>
      <c r="CN169" s="46"/>
      <c r="CO169" s="114"/>
      <c r="CP169" s="46"/>
      <c r="CQ169" s="114"/>
      <c r="CR169" s="47"/>
      <c r="CS169" s="48"/>
      <c r="CT169" s="41"/>
      <c r="CU169" s="41"/>
      <c r="CV169" s="41"/>
      <c r="CW169" s="42"/>
      <c r="CX169" s="42"/>
      <c r="CY169" s="43"/>
      <c r="CZ169" s="44"/>
      <c r="DA169" s="45"/>
    </row>
    <row r="170" spans="1:105" s="2" customFormat="1" ht="29.25" customHeight="1" x14ac:dyDescent="0.3">
      <c r="A170" s="28"/>
      <c r="B170" s="29"/>
      <c r="C170" s="29"/>
      <c r="D170" s="29"/>
      <c r="E170" s="29"/>
      <c r="F170" s="29"/>
      <c r="G170" s="2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30"/>
      <c r="AB170" s="30"/>
      <c r="AC170" s="30"/>
      <c r="AD170" s="30"/>
      <c r="AE170" s="32"/>
      <c r="AF170" s="32"/>
      <c r="AG170" s="32"/>
      <c r="AH170" s="34"/>
      <c r="AI170" s="33"/>
      <c r="AJ170" s="33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28"/>
      <c r="AV170" s="28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28"/>
      <c r="BH170" s="28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28"/>
      <c r="BT170" s="28"/>
      <c r="BU170" s="35"/>
      <c r="BV170" s="36"/>
      <c r="BW170" s="35"/>
      <c r="BX170" s="36"/>
      <c r="BY170" s="35"/>
      <c r="BZ170" s="36"/>
      <c r="CA170" s="34"/>
      <c r="CB170" s="34"/>
      <c r="CC170" s="34"/>
      <c r="CD170" s="37"/>
      <c r="CE170" s="37"/>
      <c r="CF170" s="38"/>
      <c r="CG170" s="40"/>
      <c r="CH170" s="39"/>
      <c r="CI170" s="40"/>
      <c r="CJ170" s="39"/>
      <c r="CK170" s="41"/>
      <c r="CL170" s="41"/>
      <c r="CM170" s="46"/>
      <c r="CN170" s="46"/>
      <c r="CO170" s="114"/>
      <c r="CP170" s="46"/>
      <c r="CQ170" s="114"/>
      <c r="CR170" s="47"/>
      <c r="CS170" s="48"/>
      <c r="CT170" s="41"/>
      <c r="CU170" s="41"/>
      <c r="CV170" s="41"/>
      <c r="CW170" s="42"/>
      <c r="CX170" s="42"/>
      <c r="CY170" s="43"/>
      <c r="CZ170" s="44"/>
      <c r="DA170" s="45"/>
    </row>
    <row r="171" spans="1:105" s="2" customFormat="1" ht="29.25" customHeight="1" x14ac:dyDescent="0.3">
      <c r="A171" s="28"/>
      <c r="B171" s="29"/>
      <c r="C171" s="29"/>
      <c r="D171" s="29"/>
      <c r="E171" s="29"/>
      <c r="F171" s="29"/>
      <c r="G171" s="2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30"/>
      <c r="AB171" s="30"/>
      <c r="AC171" s="30"/>
      <c r="AD171" s="30"/>
      <c r="AE171" s="32"/>
      <c r="AF171" s="32"/>
      <c r="AG171" s="32"/>
      <c r="AH171" s="34"/>
      <c r="AI171" s="33"/>
      <c r="AJ171" s="33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28"/>
      <c r="AV171" s="28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28"/>
      <c r="BH171" s="28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28"/>
      <c r="BT171" s="28"/>
      <c r="BU171" s="35"/>
      <c r="BV171" s="36"/>
      <c r="BW171" s="35"/>
      <c r="BX171" s="36"/>
      <c r="BY171" s="35"/>
      <c r="BZ171" s="36"/>
      <c r="CA171" s="34"/>
      <c r="CB171" s="34"/>
      <c r="CC171" s="34"/>
      <c r="CD171" s="37"/>
      <c r="CE171" s="37"/>
      <c r="CF171" s="38"/>
      <c r="CG171" s="40"/>
      <c r="CH171" s="39"/>
      <c r="CI171" s="40"/>
      <c r="CJ171" s="39"/>
      <c r="CK171" s="41"/>
      <c r="CL171" s="41"/>
      <c r="CM171" s="46"/>
      <c r="CN171" s="46"/>
      <c r="CO171" s="114"/>
      <c r="CP171" s="46"/>
      <c r="CQ171" s="114"/>
      <c r="CR171" s="47"/>
      <c r="CS171" s="48"/>
      <c r="CT171" s="41"/>
      <c r="CU171" s="41"/>
      <c r="CV171" s="41"/>
      <c r="CW171" s="42"/>
      <c r="CX171" s="42"/>
      <c r="CY171" s="43"/>
      <c r="CZ171" s="44"/>
      <c r="DA171" s="45"/>
    </row>
    <row r="172" spans="1:105" s="2" customFormat="1" ht="29.25" customHeight="1" x14ac:dyDescent="0.3">
      <c r="A172" s="28"/>
      <c r="B172" s="29"/>
      <c r="C172" s="29"/>
      <c r="D172" s="29"/>
      <c r="E172" s="29"/>
      <c r="F172" s="29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30"/>
      <c r="AB172" s="30"/>
      <c r="AC172" s="30"/>
      <c r="AD172" s="30"/>
      <c r="AE172" s="32"/>
      <c r="AF172" s="32"/>
      <c r="AG172" s="32"/>
      <c r="AH172" s="34"/>
      <c r="AI172" s="33"/>
      <c r="AJ172" s="33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28"/>
      <c r="AV172" s="28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28"/>
      <c r="BH172" s="28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28"/>
      <c r="BT172" s="28"/>
      <c r="BU172" s="35"/>
      <c r="BV172" s="36"/>
      <c r="BW172" s="35"/>
      <c r="BX172" s="36"/>
      <c r="BY172" s="35"/>
      <c r="BZ172" s="36"/>
      <c r="CA172" s="34"/>
      <c r="CB172" s="34"/>
      <c r="CC172" s="34"/>
      <c r="CD172" s="37"/>
      <c r="CE172" s="37"/>
      <c r="CF172" s="38"/>
      <c r="CG172" s="40"/>
      <c r="CH172" s="39"/>
      <c r="CI172" s="40"/>
      <c r="CJ172" s="39"/>
      <c r="CK172" s="41"/>
      <c r="CL172" s="41"/>
      <c r="CM172" s="46"/>
      <c r="CN172" s="46"/>
      <c r="CO172" s="114"/>
      <c r="CP172" s="46"/>
      <c r="CQ172" s="114"/>
      <c r="CR172" s="47"/>
      <c r="CS172" s="48"/>
      <c r="CT172" s="41"/>
      <c r="CU172" s="41"/>
      <c r="CV172" s="41"/>
      <c r="CW172" s="42"/>
      <c r="CX172" s="42"/>
      <c r="CY172" s="43"/>
      <c r="CZ172" s="44"/>
      <c r="DA172" s="45"/>
    </row>
    <row r="173" spans="1:105" s="2" customFormat="1" ht="29.25" customHeight="1" x14ac:dyDescent="0.3">
      <c r="A173" s="28"/>
      <c r="B173" s="29"/>
      <c r="C173" s="29"/>
      <c r="D173" s="29"/>
      <c r="E173" s="29"/>
      <c r="F173" s="29"/>
      <c r="G173" s="2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30"/>
      <c r="AB173" s="30"/>
      <c r="AC173" s="30"/>
      <c r="AD173" s="30"/>
      <c r="AE173" s="32"/>
      <c r="AF173" s="32"/>
      <c r="AG173" s="32"/>
      <c r="AH173" s="34"/>
      <c r="AI173" s="33"/>
      <c r="AJ173" s="33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28"/>
      <c r="AV173" s="28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28"/>
      <c r="BH173" s="28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28"/>
      <c r="BT173" s="28"/>
      <c r="BU173" s="35"/>
      <c r="BV173" s="36"/>
      <c r="BW173" s="35"/>
      <c r="BX173" s="36"/>
      <c r="BY173" s="35"/>
      <c r="BZ173" s="36"/>
      <c r="CA173" s="34"/>
      <c r="CB173" s="34"/>
      <c r="CC173" s="34"/>
      <c r="CD173" s="37"/>
      <c r="CE173" s="37"/>
      <c r="CF173" s="38"/>
      <c r="CG173" s="40"/>
      <c r="CH173" s="39"/>
      <c r="CI173" s="40"/>
      <c r="CJ173" s="39"/>
      <c r="CK173" s="41"/>
      <c r="CL173" s="41"/>
      <c r="CM173" s="46"/>
      <c r="CN173" s="46"/>
      <c r="CO173" s="114"/>
      <c r="CP173" s="46"/>
      <c r="CQ173" s="114"/>
      <c r="CR173" s="47"/>
      <c r="CS173" s="48"/>
      <c r="CT173" s="41"/>
      <c r="CU173" s="41"/>
      <c r="CV173" s="41"/>
      <c r="CW173" s="42"/>
      <c r="CX173" s="42"/>
      <c r="CY173" s="43"/>
      <c r="CZ173" s="44"/>
      <c r="DA173" s="45"/>
    </row>
    <row r="174" spans="1:105" s="2" customFormat="1" ht="29.25" customHeight="1" x14ac:dyDescent="0.3">
      <c r="A174" s="28"/>
      <c r="B174" s="29"/>
      <c r="C174" s="29"/>
      <c r="D174" s="29"/>
      <c r="E174" s="29"/>
      <c r="F174" s="29"/>
      <c r="G174" s="2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30"/>
      <c r="AB174" s="30"/>
      <c r="AC174" s="30"/>
      <c r="AD174" s="30"/>
      <c r="AE174" s="32"/>
      <c r="AF174" s="32"/>
      <c r="AG174" s="32"/>
      <c r="AH174" s="34"/>
      <c r="AI174" s="33"/>
      <c r="AJ174" s="33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28"/>
      <c r="AV174" s="28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28"/>
      <c r="BH174" s="28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28"/>
      <c r="BT174" s="28"/>
      <c r="BU174" s="35"/>
      <c r="BV174" s="36"/>
      <c r="BW174" s="35"/>
      <c r="BX174" s="36"/>
      <c r="BY174" s="35"/>
      <c r="BZ174" s="36"/>
      <c r="CA174" s="34"/>
      <c r="CB174" s="34"/>
      <c r="CC174" s="34"/>
      <c r="CD174" s="37"/>
      <c r="CE174" s="37"/>
      <c r="CF174" s="38"/>
      <c r="CG174" s="40"/>
      <c r="CH174" s="39"/>
      <c r="CI174" s="40"/>
      <c r="CJ174" s="39"/>
      <c r="CK174" s="41"/>
      <c r="CL174" s="41"/>
      <c r="CM174" s="46"/>
      <c r="CN174" s="46"/>
      <c r="CO174" s="114"/>
      <c r="CP174" s="46"/>
      <c r="CQ174" s="114"/>
      <c r="CR174" s="47"/>
      <c r="CS174" s="48"/>
      <c r="CT174" s="41"/>
      <c r="CU174" s="41"/>
      <c r="CV174" s="41"/>
      <c r="CW174" s="42"/>
      <c r="CX174" s="42"/>
      <c r="CY174" s="43"/>
      <c r="CZ174" s="44"/>
      <c r="DA174" s="45"/>
    </row>
    <row r="175" spans="1:105" s="2" customFormat="1" ht="29.25" customHeight="1" x14ac:dyDescent="0.3">
      <c r="A175" s="28"/>
      <c r="B175" s="29"/>
      <c r="C175" s="29"/>
      <c r="D175" s="29"/>
      <c r="E175" s="29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30"/>
      <c r="AB175" s="30"/>
      <c r="AC175" s="30"/>
      <c r="AD175" s="30"/>
      <c r="AE175" s="32"/>
      <c r="AF175" s="32"/>
      <c r="AG175" s="32"/>
      <c r="AH175" s="34"/>
      <c r="AI175" s="33"/>
      <c r="AJ175" s="33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28"/>
      <c r="AV175" s="28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28"/>
      <c r="BH175" s="28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28"/>
      <c r="BT175" s="28"/>
      <c r="BU175" s="35"/>
      <c r="BV175" s="36"/>
      <c r="BW175" s="35"/>
      <c r="BX175" s="36"/>
      <c r="BY175" s="35"/>
      <c r="BZ175" s="36"/>
      <c r="CA175" s="34"/>
      <c r="CB175" s="34"/>
      <c r="CC175" s="34"/>
      <c r="CD175" s="37"/>
      <c r="CE175" s="37"/>
      <c r="CF175" s="38"/>
      <c r="CG175" s="40"/>
      <c r="CH175" s="39"/>
      <c r="CI175" s="40"/>
      <c r="CJ175" s="39"/>
      <c r="CK175" s="41"/>
      <c r="CL175" s="41"/>
      <c r="CM175" s="46"/>
      <c r="CN175" s="46"/>
      <c r="CO175" s="114"/>
      <c r="CP175" s="46"/>
      <c r="CQ175" s="114"/>
      <c r="CR175" s="47"/>
      <c r="CS175" s="48"/>
      <c r="CT175" s="41"/>
      <c r="CU175" s="41"/>
      <c r="CV175" s="41"/>
      <c r="CW175" s="42"/>
      <c r="CX175" s="42"/>
      <c r="CY175" s="43"/>
      <c r="CZ175" s="44"/>
      <c r="DA175" s="45"/>
    </row>
    <row r="176" spans="1:105" s="2" customFormat="1" ht="29.25" customHeight="1" x14ac:dyDescent="0.3">
      <c r="A176" s="28"/>
      <c r="B176" s="29"/>
      <c r="C176" s="29"/>
      <c r="D176" s="29"/>
      <c r="E176" s="29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30"/>
      <c r="AB176" s="30"/>
      <c r="AC176" s="30"/>
      <c r="AD176" s="30"/>
      <c r="AE176" s="32"/>
      <c r="AF176" s="32"/>
      <c r="AG176" s="32"/>
      <c r="AH176" s="34"/>
      <c r="AI176" s="33"/>
      <c r="AJ176" s="33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28"/>
      <c r="AV176" s="28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28"/>
      <c r="BH176" s="28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28"/>
      <c r="BT176" s="28"/>
      <c r="BU176" s="35"/>
      <c r="BV176" s="36"/>
      <c r="BW176" s="35"/>
      <c r="BX176" s="36"/>
      <c r="BY176" s="35"/>
      <c r="BZ176" s="36"/>
      <c r="CA176" s="34"/>
      <c r="CB176" s="34"/>
      <c r="CC176" s="34"/>
      <c r="CD176" s="37"/>
      <c r="CE176" s="37"/>
      <c r="CF176" s="38"/>
      <c r="CG176" s="40"/>
      <c r="CH176" s="39"/>
      <c r="CI176" s="40"/>
      <c r="CJ176" s="39"/>
      <c r="CK176" s="41"/>
      <c r="CL176" s="41"/>
      <c r="CM176" s="46"/>
      <c r="CN176" s="46"/>
      <c r="CO176" s="114"/>
      <c r="CP176" s="46"/>
      <c r="CQ176" s="114"/>
      <c r="CR176" s="47"/>
      <c r="CS176" s="48"/>
      <c r="CT176" s="41"/>
      <c r="CU176" s="41"/>
      <c r="CV176" s="41"/>
      <c r="CW176" s="42"/>
      <c r="CX176" s="42"/>
      <c r="CY176" s="43"/>
      <c r="CZ176" s="44"/>
      <c r="DA176" s="45"/>
    </row>
    <row r="177" spans="1:105" s="2" customFormat="1" ht="29.25" customHeight="1" x14ac:dyDescent="0.3">
      <c r="A177" s="28"/>
      <c r="B177" s="29"/>
      <c r="C177" s="29"/>
      <c r="D177" s="29"/>
      <c r="E177" s="29"/>
      <c r="F177" s="29"/>
      <c r="G177" s="2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30"/>
      <c r="AB177" s="30"/>
      <c r="AC177" s="30"/>
      <c r="AD177" s="30"/>
      <c r="AE177" s="32"/>
      <c r="AF177" s="32"/>
      <c r="AG177" s="32"/>
      <c r="AH177" s="34"/>
      <c r="AI177" s="33"/>
      <c r="AJ177" s="33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28"/>
      <c r="AV177" s="28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28"/>
      <c r="BH177" s="28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28"/>
      <c r="BT177" s="28"/>
      <c r="BU177" s="35"/>
      <c r="BV177" s="36"/>
      <c r="BW177" s="35"/>
      <c r="BX177" s="36"/>
      <c r="BY177" s="35"/>
      <c r="BZ177" s="36"/>
      <c r="CA177" s="34"/>
      <c r="CB177" s="34"/>
      <c r="CC177" s="34"/>
      <c r="CD177" s="37"/>
      <c r="CE177" s="37"/>
      <c r="CF177" s="38"/>
      <c r="CG177" s="40"/>
      <c r="CH177" s="39"/>
      <c r="CI177" s="40"/>
      <c r="CJ177" s="39"/>
      <c r="CK177" s="41"/>
      <c r="CL177" s="41"/>
      <c r="CM177" s="46"/>
      <c r="CN177" s="46"/>
      <c r="CO177" s="114"/>
      <c r="CP177" s="46"/>
      <c r="CQ177" s="114"/>
      <c r="CR177" s="47"/>
      <c r="CS177" s="48"/>
      <c r="CT177" s="41"/>
      <c r="CU177" s="41"/>
      <c r="CV177" s="41"/>
      <c r="CW177" s="42"/>
      <c r="CX177" s="42"/>
      <c r="CY177" s="43"/>
      <c r="CZ177" s="44"/>
      <c r="DA177" s="45"/>
    </row>
    <row r="178" spans="1:105" s="2" customFormat="1" ht="29.25" customHeight="1" x14ac:dyDescent="0.3">
      <c r="A178" s="28"/>
      <c r="B178" s="29"/>
      <c r="C178" s="29"/>
      <c r="D178" s="29"/>
      <c r="E178" s="29"/>
      <c r="F178" s="29"/>
      <c r="G178" s="2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30"/>
      <c r="AB178" s="30"/>
      <c r="AC178" s="30"/>
      <c r="AD178" s="30"/>
      <c r="AE178" s="32"/>
      <c r="AF178" s="32"/>
      <c r="AG178" s="32"/>
      <c r="AH178" s="34"/>
      <c r="AI178" s="33"/>
      <c r="AJ178" s="33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28"/>
      <c r="AV178" s="28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28"/>
      <c r="BH178" s="28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28"/>
      <c r="BT178" s="28"/>
      <c r="BU178" s="35"/>
      <c r="BV178" s="36"/>
      <c r="BW178" s="35"/>
      <c r="BX178" s="36"/>
      <c r="BY178" s="35"/>
      <c r="BZ178" s="36"/>
      <c r="CA178" s="34"/>
      <c r="CB178" s="34"/>
      <c r="CC178" s="34"/>
      <c r="CD178" s="37"/>
      <c r="CE178" s="37"/>
      <c r="CF178" s="38"/>
      <c r="CG178" s="40"/>
      <c r="CH178" s="39"/>
      <c r="CI178" s="40"/>
      <c r="CJ178" s="39"/>
      <c r="CK178" s="41"/>
      <c r="CL178" s="41"/>
      <c r="CM178" s="46"/>
      <c r="CN178" s="46"/>
      <c r="CO178" s="114"/>
      <c r="CP178" s="46"/>
      <c r="CQ178" s="114"/>
      <c r="CR178" s="47"/>
      <c r="CS178" s="48"/>
      <c r="CT178" s="41"/>
      <c r="CU178" s="41"/>
      <c r="CV178" s="41"/>
      <c r="CW178" s="42"/>
      <c r="CX178" s="42"/>
      <c r="CY178" s="43"/>
      <c r="CZ178" s="44"/>
      <c r="DA178" s="45"/>
    </row>
    <row r="179" spans="1:105" s="2" customFormat="1" ht="29.25" customHeight="1" x14ac:dyDescent="0.3">
      <c r="A179" s="28"/>
      <c r="B179" s="29"/>
      <c r="C179" s="29"/>
      <c r="D179" s="29"/>
      <c r="E179" s="29"/>
      <c r="F179" s="29"/>
      <c r="G179" s="2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30"/>
      <c r="AB179" s="30"/>
      <c r="AC179" s="30"/>
      <c r="AD179" s="30"/>
      <c r="AE179" s="32"/>
      <c r="AF179" s="32"/>
      <c r="AG179" s="32"/>
      <c r="AH179" s="34"/>
      <c r="AI179" s="33"/>
      <c r="AJ179" s="33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28"/>
      <c r="AV179" s="28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28"/>
      <c r="BH179" s="28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28"/>
      <c r="BT179" s="28"/>
      <c r="BU179" s="35"/>
      <c r="BV179" s="36"/>
      <c r="BW179" s="35"/>
      <c r="BX179" s="36"/>
      <c r="BY179" s="35"/>
      <c r="BZ179" s="36"/>
      <c r="CA179" s="34"/>
      <c r="CB179" s="34"/>
      <c r="CC179" s="34"/>
      <c r="CD179" s="37"/>
      <c r="CE179" s="37"/>
      <c r="CF179" s="38"/>
      <c r="CG179" s="40"/>
      <c r="CH179" s="39"/>
      <c r="CI179" s="40"/>
      <c r="CJ179" s="39"/>
      <c r="CK179" s="41"/>
      <c r="CL179" s="41"/>
      <c r="CM179" s="46"/>
      <c r="CN179" s="46"/>
      <c r="CO179" s="114"/>
      <c r="CP179" s="46"/>
      <c r="CQ179" s="114"/>
      <c r="CR179" s="47"/>
      <c r="CS179" s="48"/>
      <c r="CT179" s="41"/>
      <c r="CU179" s="41"/>
      <c r="CV179" s="41"/>
      <c r="CW179" s="42"/>
      <c r="CX179" s="42"/>
      <c r="CY179" s="43"/>
      <c r="CZ179" s="44"/>
      <c r="DA179" s="45"/>
    </row>
    <row r="180" spans="1:105" s="2" customFormat="1" ht="29.25" customHeight="1" x14ac:dyDescent="0.3">
      <c r="A180" s="28"/>
      <c r="B180" s="29"/>
      <c r="C180" s="29"/>
      <c r="D180" s="29"/>
      <c r="E180" s="29"/>
      <c r="F180" s="29"/>
      <c r="G180" s="2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30"/>
      <c r="AB180" s="30"/>
      <c r="AC180" s="30"/>
      <c r="AD180" s="30"/>
      <c r="AE180" s="32"/>
      <c r="AF180" s="32"/>
      <c r="AG180" s="32"/>
      <c r="AH180" s="34"/>
      <c r="AI180" s="33"/>
      <c r="AJ180" s="33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28"/>
      <c r="AV180" s="28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28"/>
      <c r="BH180" s="28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28"/>
      <c r="BT180" s="28"/>
      <c r="BU180" s="35"/>
      <c r="BV180" s="36"/>
      <c r="BW180" s="35"/>
      <c r="BX180" s="36"/>
      <c r="BY180" s="35"/>
      <c r="BZ180" s="36"/>
      <c r="CA180" s="34"/>
      <c r="CB180" s="34"/>
      <c r="CC180" s="34"/>
      <c r="CD180" s="37"/>
      <c r="CE180" s="37"/>
      <c r="CF180" s="38"/>
      <c r="CG180" s="40"/>
      <c r="CH180" s="39"/>
      <c r="CI180" s="40"/>
      <c r="CJ180" s="39"/>
      <c r="CK180" s="41"/>
      <c r="CL180" s="41"/>
      <c r="CM180" s="46"/>
      <c r="CN180" s="46"/>
      <c r="CO180" s="114"/>
      <c r="CP180" s="46"/>
      <c r="CQ180" s="114"/>
      <c r="CR180" s="47"/>
      <c r="CS180" s="48"/>
      <c r="CT180" s="41"/>
      <c r="CU180" s="41"/>
      <c r="CV180" s="41"/>
      <c r="CW180" s="42"/>
      <c r="CX180" s="42"/>
      <c r="CY180" s="43"/>
      <c r="CZ180" s="44"/>
      <c r="DA180" s="45"/>
    </row>
    <row r="181" spans="1:105" s="2" customFormat="1" ht="29.25" customHeight="1" x14ac:dyDescent="0.3">
      <c r="A181" s="28"/>
      <c r="B181" s="29"/>
      <c r="C181" s="29"/>
      <c r="D181" s="29"/>
      <c r="E181" s="29"/>
      <c r="F181" s="29"/>
      <c r="G181" s="2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30"/>
      <c r="AB181" s="30"/>
      <c r="AC181" s="30"/>
      <c r="AD181" s="30"/>
      <c r="AE181" s="32"/>
      <c r="AF181" s="32"/>
      <c r="AG181" s="32"/>
      <c r="AH181" s="34"/>
      <c r="AI181" s="33"/>
      <c r="AJ181" s="33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28"/>
      <c r="AV181" s="28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28"/>
      <c r="BH181" s="28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28"/>
      <c r="BT181" s="28"/>
      <c r="BU181" s="35"/>
      <c r="BV181" s="36"/>
      <c r="BW181" s="35"/>
      <c r="BX181" s="36"/>
      <c r="BY181" s="35"/>
      <c r="BZ181" s="36"/>
      <c r="CA181" s="34"/>
      <c r="CB181" s="34"/>
      <c r="CC181" s="34"/>
      <c r="CD181" s="37"/>
      <c r="CE181" s="37"/>
      <c r="CF181" s="38"/>
      <c r="CG181" s="40"/>
      <c r="CH181" s="39"/>
      <c r="CI181" s="40"/>
      <c r="CJ181" s="39"/>
      <c r="CK181" s="41"/>
      <c r="CL181" s="41"/>
      <c r="CM181" s="46"/>
      <c r="CN181" s="46"/>
      <c r="CO181" s="114"/>
      <c r="CP181" s="46"/>
      <c r="CQ181" s="114"/>
      <c r="CR181" s="47"/>
      <c r="CS181" s="48"/>
      <c r="CT181" s="41"/>
      <c r="CU181" s="41"/>
      <c r="CV181" s="41"/>
      <c r="CW181" s="42"/>
      <c r="CX181" s="42"/>
      <c r="CY181" s="43"/>
      <c r="CZ181" s="44"/>
      <c r="DA181" s="45"/>
    </row>
    <row r="182" spans="1:105" s="2" customFormat="1" ht="29.25" customHeight="1" x14ac:dyDescent="0.3">
      <c r="A182" s="28"/>
      <c r="B182" s="29"/>
      <c r="C182" s="29"/>
      <c r="D182" s="29"/>
      <c r="E182" s="29"/>
      <c r="F182" s="29"/>
      <c r="G182" s="2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30"/>
      <c r="AB182" s="30"/>
      <c r="AC182" s="30"/>
      <c r="AD182" s="30"/>
      <c r="AE182" s="32"/>
      <c r="AF182" s="32"/>
      <c r="AG182" s="32"/>
      <c r="AH182" s="34"/>
      <c r="AI182" s="33"/>
      <c r="AJ182" s="33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28"/>
      <c r="AV182" s="28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28"/>
      <c r="BH182" s="28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28"/>
      <c r="BT182" s="28"/>
      <c r="BU182" s="35"/>
      <c r="BV182" s="36"/>
      <c r="BW182" s="35"/>
      <c r="BX182" s="36"/>
      <c r="BY182" s="35"/>
      <c r="BZ182" s="36"/>
      <c r="CA182" s="34"/>
      <c r="CB182" s="34"/>
      <c r="CC182" s="34"/>
      <c r="CD182" s="37"/>
      <c r="CE182" s="37"/>
      <c r="CF182" s="38"/>
      <c r="CG182" s="40"/>
      <c r="CH182" s="39"/>
      <c r="CI182" s="40"/>
      <c r="CJ182" s="39"/>
      <c r="CK182" s="41"/>
      <c r="CL182" s="41"/>
      <c r="CM182" s="46"/>
      <c r="CN182" s="46"/>
      <c r="CO182" s="114"/>
      <c r="CP182" s="46"/>
      <c r="CQ182" s="114"/>
      <c r="CR182" s="47"/>
      <c r="CS182" s="48"/>
      <c r="CT182" s="41"/>
      <c r="CU182" s="41"/>
      <c r="CV182" s="41"/>
      <c r="CW182" s="42"/>
      <c r="CX182" s="42"/>
      <c r="CY182" s="43"/>
      <c r="CZ182" s="44"/>
      <c r="DA182" s="45"/>
    </row>
    <row r="183" spans="1:105" s="2" customFormat="1" ht="29.25" customHeight="1" x14ac:dyDescent="0.3">
      <c r="A183" s="28"/>
      <c r="B183" s="29"/>
      <c r="C183" s="29"/>
      <c r="D183" s="29"/>
      <c r="E183" s="29"/>
      <c r="F183" s="29"/>
      <c r="G183" s="2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30"/>
      <c r="AB183" s="30"/>
      <c r="AC183" s="30"/>
      <c r="AD183" s="30"/>
      <c r="AE183" s="32"/>
      <c r="AF183" s="32"/>
      <c r="AG183" s="32"/>
      <c r="AH183" s="34"/>
      <c r="AI183" s="33"/>
      <c r="AJ183" s="33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28"/>
      <c r="AV183" s="28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28"/>
      <c r="BH183" s="28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28"/>
      <c r="BT183" s="28"/>
      <c r="BU183" s="35"/>
      <c r="BV183" s="36"/>
      <c r="BW183" s="35"/>
      <c r="BX183" s="36"/>
      <c r="BY183" s="35"/>
      <c r="BZ183" s="36"/>
      <c r="CA183" s="34"/>
      <c r="CB183" s="34"/>
      <c r="CC183" s="34"/>
      <c r="CD183" s="37"/>
      <c r="CE183" s="37"/>
      <c r="CF183" s="38"/>
      <c r="CG183" s="40"/>
      <c r="CH183" s="39"/>
      <c r="CI183" s="40"/>
      <c r="CJ183" s="39"/>
      <c r="CK183" s="41"/>
      <c r="CL183" s="41"/>
      <c r="CM183" s="46"/>
      <c r="CN183" s="46"/>
      <c r="CO183" s="114"/>
      <c r="CP183" s="46"/>
      <c r="CQ183" s="114"/>
      <c r="CR183" s="47"/>
      <c r="CS183" s="48"/>
      <c r="CT183" s="41"/>
      <c r="CU183" s="41"/>
      <c r="CV183" s="41"/>
      <c r="CW183" s="42"/>
      <c r="CX183" s="42"/>
      <c r="CY183" s="43"/>
      <c r="CZ183" s="44"/>
      <c r="DA183" s="45"/>
    </row>
    <row r="184" spans="1:105" s="2" customFormat="1" ht="29.25" customHeight="1" x14ac:dyDescent="0.3">
      <c r="A184" s="28"/>
      <c r="B184" s="29"/>
      <c r="C184" s="29"/>
      <c r="D184" s="29"/>
      <c r="E184" s="29"/>
      <c r="F184" s="29"/>
      <c r="G184" s="2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30"/>
      <c r="AB184" s="30"/>
      <c r="AC184" s="30"/>
      <c r="AD184" s="30"/>
      <c r="AE184" s="32"/>
      <c r="AF184" s="32"/>
      <c r="AG184" s="32"/>
      <c r="AH184" s="34"/>
      <c r="AI184" s="33"/>
      <c r="AJ184" s="33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28"/>
      <c r="AV184" s="28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28"/>
      <c r="BH184" s="28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28"/>
      <c r="BT184" s="28"/>
      <c r="BU184" s="35"/>
      <c r="BV184" s="36"/>
      <c r="BW184" s="35"/>
      <c r="BX184" s="36"/>
      <c r="BY184" s="35"/>
      <c r="BZ184" s="36"/>
      <c r="CA184" s="34"/>
      <c r="CB184" s="34"/>
      <c r="CC184" s="34"/>
      <c r="CD184" s="37"/>
      <c r="CE184" s="37"/>
      <c r="CF184" s="38"/>
      <c r="CG184" s="40"/>
      <c r="CH184" s="39"/>
      <c r="CI184" s="40"/>
      <c r="CJ184" s="39"/>
      <c r="CK184" s="41"/>
      <c r="CL184" s="41"/>
      <c r="CM184" s="46"/>
      <c r="CN184" s="46"/>
      <c r="CO184" s="114"/>
      <c r="CP184" s="46"/>
      <c r="CQ184" s="114"/>
      <c r="CR184" s="47"/>
      <c r="CS184" s="48"/>
      <c r="CT184" s="41"/>
      <c r="CU184" s="41"/>
      <c r="CV184" s="41"/>
      <c r="CW184" s="42"/>
      <c r="CX184" s="42"/>
      <c r="CY184" s="43"/>
      <c r="CZ184" s="44"/>
      <c r="DA184" s="45"/>
    </row>
    <row r="185" spans="1:105" s="2" customFormat="1" ht="29.25" customHeight="1" x14ac:dyDescent="0.3">
      <c r="A185" s="28"/>
      <c r="B185" s="29"/>
      <c r="C185" s="29"/>
      <c r="D185" s="29"/>
      <c r="E185" s="29"/>
      <c r="F185" s="29"/>
      <c r="G185" s="2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30"/>
      <c r="AB185" s="30"/>
      <c r="AC185" s="30"/>
      <c r="AD185" s="30"/>
      <c r="AE185" s="32"/>
      <c r="AF185" s="32"/>
      <c r="AG185" s="32"/>
      <c r="AH185" s="34"/>
      <c r="AI185" s="33"/>
      <c r="AJ185" s="33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28"/>
      <c r="AV185" s="28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28"/>
      <c r="BH185" s="28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28"/>
      <c r="BT185" s="28"/>
      <c r="BU185" s="35"/>
      <c r="BV185" s="36"/>
      <c r="BW185" s="35"/>
      <c r="BX185" s="36"/>
      <c r="BY185" s="35"/>
      <c r="BZ185" s="36"/>
      <c r="CA185" s="34"/>
      <c r="CB185" s="34"/>
      <c r="CC185" s="34"/>
      <c r="CD185" s="37"/>
      <c r="CE185" s="37"/>
      <c r="CF185" s="38"/>
      <c r="CG185" s="40"/>
      <c r="CH185" s="39"/>
      <c r="CI185" s="40"/>
      <c r="CJ185" s="39"/>
      <c r="CK185" s="41"/>
      <c r="CL185" s="41"/>
      <c r="CM185" s="46"/>
      <c r="CN185" s="46"/>
      <c r="CO185" s="114"/>
      <c r="CP185" s="46"/>
      <c r="CQ185" s="114"/>
      <c r="CR185" s="47"/>
      <c r="CS185" s="48"/>
      <c r="CT185" s="41"/>
      <c r="CU185" s="41"/>
      <c r="CV185" s="41"/>
      <c r="CW185" s="42"/>
      <c r="CX185" s="42"/>
      <c r="CY185" s="43"/>
      <c r="CZ185" s="44"/>
      <c r="DA185" s="45"/>
    </row>
    <row r="186" spans="1:105" s="2" customFormat="1" ht="29.25" customHeight="1" x14ac:dyDescent="0.3">
      <c r="A186" s="28"/>
      <c r="B186" s="29"/>
      <c r="C186" s="29"/>
      <c r="D186" s="29"/>
      <c r="E186" s="29"/>
      <c r="F186" s="29"/>
      <c r="G186" s="2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30"/>
      <c r="AB186" s="30"/>
      <c r="AC186" s="30"/>
      <c r="AD186" s="30"/>
      <c r="AE186" s="32"/>
      <c r="AF186" s="32"/>
      <c r="AG186" s="32"/>
      <c r="AH186" s="34"/>
      <c r="AI186" s="33"/>
      <c r="AJ186" s="33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28"/>
      <c r="AV186" s="28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28"/>
      <c r="BH186" s="28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28"/>
      <c r="BT186" s="28"/>
      <c r="BU186" s="35"/>
      <c r="BV186" s="36"/>
      <c r="BW186" s="35"/>
      <c r="BX186" s="36"/>
      <c r="BY186" s="35"/>
      <c r="BZ186" s="36"/>
      <c r="CA186" s="34"/>
      <c r="CB186" s="34"/>
      <c r="CC186" s="34"/>
      <c r="CD186" s="37"/>
      <c r="CE186" s="37"/>
      <c r="CF186" s="38"/>
      <c r="CG186" s="40"/>
      <c r="CH186" s="39"/>
      <c r="CI186" s="40"/>
      <c r="CJ186" s="39"/>
      <c r="CK186" s="41"/>
      <c r="CL186" s="41"/>
      <c r="CM186" s="46"/>
      <c r="CN186" s="46"/>
      <c r="CO186" s="114"/>
      <c r="CP186" s="46"/>
      <c r="CQ186" s="114"/>
      <c r="CR186" s="47"/>
      <c r="CS186" s="48"/>
      <c r="CT186" s="41"/>
      <c r="CU186" s="41"/>
      <c r="CV186" s="41"/>
      <c r="CW186" s="42"/>
      <c r="CX186" s="42"/>
      <c r="CY186" s="43"/>
      <c r="CZ186" s="44"/>
      <c r="DA186" s="45"/>
    </row>
    <row r="187" spans="1:105" s="2" customFormat="1" ht="29.25" customHeight="1" x14ac:dyDescent="0.3">
      <c r="A187" s="28"/>
      <c r="B187" s="29"/>
      <c r="C187" s="29"/>
      <c r="D187" s="29"/>
      <c r="E187" s="29"/>
      <c r="F187" s="29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30"/>
      <c r="AB187" s="30"/>
      <c r="AC187" s="30"/>
      <c r="AD187" s="30"/>
      <c r="AE187" s="32"/>
      <c r="AF187" s="32"/>
      <c r="AG187" s="32"/>
      <c r="AH187" s="34"/>
      <c r="AI187" s="33"/>
      <c r="AJ187" s="33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28"/>
      <c r="AV187" s="28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28"/>
      <c r="BH187" s="28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28"/>
      <c r="BT187" s="28"/>
      <c r="BU187" s="35"/>
      <c r="BV187" s="36"/>
      <c r="BW187" s="35"/>
      <c r="BX187" s="36"/>
      <c r="BY187" s="35"/>
      <c r="BZ187" s="36"/>
      <c r="CA187" s="34"/>
      <c r="CB187" s="34"/>
      <c r="CC187" s="34"/>
      <c r="CD187" s="37"/>
      <c r="CE187" s="37"/>
      <c r="CF187" s="38"/>
      <c r="CG187" s="40"/>
      <c r="CH187" s="39"/>
      <c r="CI187" s="40"/>
      <c r="CJ187" s="39"/>
      <c r="CK187" s="41"/>
      <c r="CL187" s="41"/>
      <c r="CM187" s="46"/>
      <c r="CN187" s="46"/>
      <c r="CO187" s="114"/>
      <c r="CP187" s="46"/>
      <c r="CQ187" s="114"/>
      <c r="CR187" s="47"/>
      <c r="CS187" s="48"/>
      <c r="CT187" s="41"/>
      <c r="CU187" s="41"/>
      <c r="CV187" s="41"/>
      <c r="CW187" s="42"/>
      <c r="CX187" s="42"/>
      <c r="CY187" s="43"/>
      <c r="CZ187" s="44"/>
      <c r="DA187" s="45"/>
    </row>
    <row r="188" spans="1:105" s="2" customFormat="1" ht="29.25" customHeight="1" x14ac:dyDescent="0.3">
      <c r="A188" s="28"/>
      <c r="B188" s="29"/>
      <c r="C188" s="29"/>
      <c r="D188" s="29"/>
      <c r="E188" s="29"/>
      <c r="F188" s="29"/>
      <c r="G188" s="2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30"/>
      <c r="AB188" s="30"/>
      <c r="AC188" s="30"/>
      <c r="AD188" s="30"/>
      <c r="AE188" s="32"/>
      <c r="AF188" s="32"/>
      <c r="AG188" s="32"/>
      <c r="AH188" s="34"/>
      <c r="AI188" s="33"/>
      <c r="AJ188" s="33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28"/>
      <c r="AV188" s="28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28"/>
      <c r="BH188" s="28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28"/>
      <c r="BT188" s="28"/>
      <c r="BU188" s="35"/>
      <c r="BV188" s="36"/>
      <c r="BW188" s="35"/>
      <c r="BX188" s="36"/>
      <c r="BY188" s="35"/>
      <c r="BZ188" s="36"/>
      <c r="CA188" s="34"/>
      <c r="CB188" s="34"/>
      <c r="CC188" s="34"/>
      <c r="CD188" s="37"/>
      <c r="CE188" s="37"/>
      <c r="CF188" s="38"/>
      <c r="CG188" s="40"/>
      <c r="CH188" s="39"/>
      <c r="CI188" s="40"/>
      <c r="CJ188" s="39"/>
      <c r="CK188" s="41"/>
      <c r="CL188" s="41"/>
      <c r="CM188" s="46"/>
      <c r="CN188" s="46"/>
      <c r="CO188" s="114"/>
      <c r="CP188" s="46"/>
      <c r="CQ188" s="114"/>
      <c r="CR188" s="47"/>
      <c r="CS188" s="48"/>
      <c r="CT188" s="41"/>
      <c r="CU188" s="41"/>
      <c r="CV188" s="41"/>
      <c r="CW188" s="42"/>
      <c r="CX188" s="42"/>
      <c r="CY188" s="43"/>
      <c r="CZ188" s="44"/>
      <c r="DA188" s="45"/>
    </row>
    <row r="189" spans="1:105" s="2" customFormat="1" ht="29.25" customHeight="1" x14ac:dyDescent="0.3">
      <c r="A189" s="28"/>
      <c r="B189" s="29"/>
      <c r="C189" s="29"/>
      <c r="D189" s="29"/>
      <c r="E189" s="29"/>
      <c r="F189" s="29"/>
      <c r="G189" s="2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30"/>
      <c r="AB189" s="30"/>
      <c r="AC189" s="30"/>
      <c r="AD189" s="30"/>
      <c r="AE189" s="32"/>
      <c r="AF189" s="32"/>
      <c r="AG189" s="32"/>
      <c r="AH189" s="34"/>
      <c r="AI189" s="33"/>
      <c r="AJ189" s="33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28"/>
      <c r="AV189" s="28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28"/>
      <c r="BH189" s="28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28"/>
      <c r="BT189" s="28"/>
      <c r="BU189" s="35"/>
      <c r="BV189" s="36"/>
      <c r="BW189" s="35"/>
      <c r="BX189" s="36"/>
      <c r="BY189" s="35"/>
      <c r="BZ189" s="36"/>
      <c r="CA189" s="34"/>
      <c r="CB189" s="34"/>
      <c r="CC189" s="34"/>
      <c r="CD189" s="37"/>
      <c r="CE189" s="37"/>
      <c r="CF189" s="38"/>
      <c r="CG189" s="40"/>
      <c r="CH189" s="39"/>
      <c r="CI189" s="40"/>
      <c r="CJ189" s="39"/>
      <c r="CK189" s="41"/>
      <c r="CL189" s="41"/>
      <c r="CM189" s="46"/>
      <c r="CN189" s="46"/>
      <c r="CO189" s="114"/>
      <c r="CP189" s="46"/>
      <c r="CQ189" s="114"/>
      <c r="CR189" s="47"/>
      <c r="CS189" s="48"/>
      <c r="CT189" s="41"/>
      <c r="CU189" s="41"/>
      <c r="CV189" s="41"/>
      <c r="CW189" s="42"/>
      <c r="CX189" s="42"/>
      <c r="CY189" s="43"/>
      <c r="CZ189" s="44"/>
      <c r="DA189" s="45"/>
    </row>
    <row r="190" spans="1:105" s="2" customFormat="1" ht="29.25" customHeight="1" x14ac:dyDescent="0.3">
      <c r="A190" s="28"/>
      <c r="B190" s="29"/>
      <c r="C190" s="29"/>
      <c r="D190" s="29"/>
      <c r="E190" s="29"/>
      <c r="F190" s="29"/>
      <c r="G190" s="2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30"/>
      <c r="AB190" s="30"/>
      <c r="AC190" s="30"/>
      <c r="AD190" s="30"/>
      <c r="AE190" s="32"/>
      <c r="AF190" s="32"/>
      <c r="AG190" s="32"/>
      <c r="AH190" s="34"/>
      <c r="AI190" s="33"/>
      <c r="AJ190" s="33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28"/>
      <c r="AV190" s="28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28"/>
      <c r="BH190" s="28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28"/>
      <c r="BT190" s="28"/>
      <c r="BU190" s="35"/>
      <c r="BV190" s="36"/>
      <c r="BW190" s="35"/>
      <c r="BX190" s="36"/>
      <c r="BY190" s="35"/>
      <c r="BZ190" s="36"/>
      <c r="CA190" s="34"/>
      <c r="CB190" s="34"/>
      <c r="CC190" s="34"/>
      <c r="CD190" s="37"/>
      <c r="CE190" s="37"/>
      <c r="CF190" s="38"/>
      <c r="CG190" s="40"/>
      <c r="CH190" s="39"/>
      <c r="CI190" s="40"/>
      <c r="CJ190" s="39"/>
      <c r="CK190" s="41"/>
      <c r="CL190" s="41"/>
      <c r="CM190" s="46"/>
      <c r="CN190" s="46"/>
      <c r="CO190" s="114"/>
      <c r="CP190" s="46"/>
      <c r="CQ190" s="114"/>
      <c r="CR190" s="47"/>
      <c r="CS190" s="48"/>
      <c r="CT190" s="41"/>
      <c r="CU190" s="41"/>
      <c r="CV190" s="41"/>
      <c r="CW190" s="42"/>
      <c r="CX190" s="42"/>
      <c r="CY190" s="43"/>
      <c r="CZ190" s="44"/>
      <c r="DA190" s="45"/>
    </row>
    <row r="191" spans="1:105" s="2" customFormat="1" ht="29.25" customHeight="1" x14ac:dyDescent="0.3">
      <c r="A191" s="28"/>
      <c r="B191" s="29"/>
      <c r="C191" s="29"/>
      <c r="D191" s="29"/>
      <c r="E191" s="29"/>
      <c r="F191" s="29"/>
      <c r="G191" s="2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30"/>
      <c r="AB191" s="30"/>
      <c r="AC191" s="30"/>
      <c r="AD191" s="30"/>
      <c r="AE191" s="32"/>
      <c r="AF191" s="32"/>
      <c r="AG191" s="32"/>
      <c r="AH191" s="34"/>
      <c r="AI191" s="33"/>
      <c r="AJ191" s="33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28"/>
      <c r="AV191" s="28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28"/>
      <c r="BH191" s="28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28"/>
      <c r="BT191" s="28"/>
      <c r="BU191" s="35"/>
      <c r="BV191" s="36"/>
      <c r="BW191" s="35"/>
      <c r="BX191" s="36"/>
      <c r="BY191" s="35"/>
      <c r="BZ191" s="36"/>
      <c r="CA191" s="34"/>
      <c r="CB191" s="34"/>
      <c r="CC191" s="34"/>
      <c r="CD191" s="37"/>
      <c r="CE191" s="37"/>
      <c r="CF191" s="38"/>
      <c r="CG191" s="40"/>
      <c r="CH191" s="39"/>
      <c r="CI191" s="40"/>
      <c r="CJ191" s="39"/>
      <c r="CK191" s="41"/>
      <c r="CL191" s="41"/>
      <c r="CM191" s="46"/>
      <c r="CN191" s="46"/>
      <c r="CO191" s="114"/>
      <c r="CP191" s="46"/>
      <c r="CQ191" s="114"/>
      <c r="CR191" s="47"/>
      <c r="CS191" s="48"/>
      <c r="CT191" s="41"/>
      <c r="CU191" s="41"/>
      <c r="CV191" s="41"/>
      <c r="CW191" s="42"/>
      <c r="CX191" s="42"/>
      <c r="CY191" s="43"/>
      <c r="CZ191" s="44"/>
      <c r="DA191" s="45"/>
    </row>
    <row r="192" spans="1:105" s="2" customFormat="1" ht="29.25" customHeight="1" x14ac:dyDescent="0.3">
      <c r="A192" s="28"/>
      <c r="B192" s="29"/>
      <c r="C192" s="29"/>
      <c r="D192" s="29"/>
      <c r="E192" s="29"/>
      <c r="F192" s="29"/>
      <c r="G192" s="2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30"/>
      <c r="AB192" s="30"/>
      <c r="AC192" s="30"/>
      <c r="AD192" s="30"/>
      <c r="AE192" s="32"/>
      <c r="AF192" s="32"/>
      <c r="AG192" s="32"/>
      <c r="AH192" s="34"/>
      <c r="AI192" s="33"/>
      <c r="AJ192" s="33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28"/>
      <c r="AV192" s="28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28"/>
      <c r="BH192" s="28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28"/>
      <c r="BT192" s="28"/>
      <c r="BU192" s="35"/>
      <c r="BV192" s="36"/>
      <c r="BW192" s="35"/>
      <c r="BX192" s="36"/>
      <c r="BY192" s="35"/>
      <c r="BZ192" s="36"/>
      <c r="CA192" s="34"/>
      <c r="CB192" s="34"/>
      <c r="CC192" s="34"/>
      <c r="CD192" s="37"/>
      <c r="CE192" s="37"/>
      <c r="CF192" s="38"/>
      <c r="CG192" s="40"/>
      <c r="CH192" s="39"/>
      <c r="CI192" s="40"/>
      <c r="CJ192" s="39"/>
      <c r="CK192" s="41"/>
      <c r="CL192" s="41"/>
      <c r="CM192" s="46"/>
      <c r="CN192" s="46"/>
      <c r="CO192" s="114"/>
      <c r="CP192" s="46"/>
      <c r="CQ192" s="114"/>
      <c r="CR192" s="47"/>
      <c r="CS192" s="48"/>
      <c r="CT192" s="41"/>
      <c r="CU192" s="41"/>
      <c r="CV192" s="41"/>
      <c r="CW192" s="42"/>
      <c r="CX192" s="42"/>
      <c r="CY192" s="43"/>
      <c r="CZ192" s="44"/>
      <c r="DA192" s="45"/>
    </row>
    <row r="193" spans="1:105" s="2" customFormat="1" ht="29.25" customHeight="1" x14ac:dyDescent="0.3">
      <c r="A193" s="28"/>
      <c r="B193" s="29"/>
      <c r="C193" s="29"/>
      <c r="D193" s="29"/>
      <c r="E193" s="29"/>
      <c r="F193" s="29"/>
      <c r="G193" s="2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30"/>
      <c r="AB193" s="30"/>
      <c r="AC193" s="30"/>
      <c r="AD193" s="30"/>
      <c r="AE193" s="32"/>
      <c r="AF193" s="32"/>
      <c r="AG193" s="32"/>
      <c r="AH193" s="34"/>
      <c r="AI193" s="33"/>
      <c r="AJ193" s="33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28"/>
      <c r="AV193" s="28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28"/>
      <c r="BH193" s="28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28"/>
      <c r="BT193" s="28"/>
      <c r="BU193" s="35"/>
      <c r="BV193" s="36"/>
      <c r="BW193" s="35"/>
      <c r="BX193" s="36"/>
      <c r="BY193" s="35"/>
      <c r="BZ193" s="36"/>
      <c r="CA193" s="34"/>
      <c r="CB193" s="34"/>
      <c r="CC193" s="34"/>
      <c r="CD193" s="37"/>
      <c r="CE193" s="37"/>
      <c r="CF193" s="38"/>
      <c r="CG193" s="40"/>
      <c r="CH193" s="39"/>
      <c r="CI193" s="40"/>
      <c r="CJ193" s="39"/>
      <c r="CK193" s="41"/>
      <c r="CL193" s="41"/>
      <c r="CM193" s="46"/>
      <c r="CN193" s="46"/>
      <c r="CO193" s="114"/>
      <c r="CP193" s="46"/>
      <c r="CQ193" s="114"/>
      <c r="CR193" s="47"/>
      <c r="CS193" s="48"/>
      <c r="CT193" s="41"/>
      <c r="CU193" s="41"/>
      <c r="CV193" s="41"/>
      <c r="CW193" s="42"/>
      <c r="CX193" s="42"/>
      <c r="CY193" s="43"/>
      <c r="CZ193" s="44"/>
      <c r="DA193" s="45"/>
    </row>
    <row r="194" spans="1:105" s="2" customFormat="1" ht="29.25" customHeight="1" x14ac:dyDescent="0.3">
      <c r="A194" s="28"/>
      <c r="B194" s="29"/>
      <c r="C194" s="29"/>
      <c r="D194" s="29"/>
      <c r="E194" s="29"/>
      <c r="F194" s="29"/>
      <c r="G194" s="2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30"/>
      <c r="AB194" s="30"/>
      <c r="AC194" s="30"/>
      <c r="AD194" s="30"/>
      <c r="AE194" s="32"/>
      <c r="AF194" s="32"/>
      <c r="AG194" s="32"/>
      <c r="AH194" s="34"/>
      <c r="AI194" s="33"/>
      <c r="AJ194" s="33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28"/>
      <c r="AV194" s="28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28"/>
      <c r="BH194" s="28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28"/>
      <c r="BT194" s="28"/>
      <c r="BU194" s="35"/>
      <c r="BV194" s="36"/>
      <c r="BW194" s="35"/>
      <c r="BX194" s="36"/>
      <c r="BY194" s="35"/>
      <c r="BZ194" s="36"/>
      <c r="CA194" s="34"/>
      <c r="CB194" s="34"/>
      <c r="CC194" s="34"/>
      <c r="CD194" s="37"/>
      <c r="CE194" s="37"/>
      <c r="CF194" s="38"/>
      <c r="CG194" s="40"/>
      <c r="CH194" s="39"/>
      <c r="CI194" s="40"/>
      <c r="CJ194" s="39"/>
      <c r="CK194" s="41"/>
      <c r="CL194" s="41"/>
      <c r="CM194" s="46"/>
      <c r="CN194" s="46"/>
      <c r="CO194" s="114"/>
      <c r="CP194" s="46"/>
      <c r="CQ194" s="114"/>
      <c r="CR194" s="47"/>
      <c r="CS194" s="48"/>
      <c r="CT194" s="41"/>
      <c r="CU194" s="41"/>
      <c r="CV194" s="41"/>
      <c r="CW194" s="42"/>
      <c r="CX194" s="42"/>
      <c r="CY194" s="43"/>
      <c r="CZ194" s="44"/>
      <c r="DA194" s="45"/>
    </row>
    <row r="195" spans="1:105" s="2" customFormat="1" ht="29.25" customHeight="1" x14ac:dyDescent="0.3">
      <c r="A195" s="28"/>
      <c r="B195" s="29"/>
      <c r="C195" s="29"/>
      <c r="D195" s="29"/>
      <c r="E195" s="29"/>
      <c r="F195" s="29"/>
      <c r="G195" s="2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30"/>
      <c r="AB195" s="30"/>
      <c r="AC195" s="30"/>
      <c r="AD195" s="30"/>
      <c r="AE195" s="32"/>
      <c r="AF195" s="32"/>
      <c r="AG195" s="32"/>
      <c r="AH195" s="34"/>
      <c r="AI195" s="33"/>
      <c r="AJ195" s="33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28"/>
      <c r="AV195" s="28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28"/>
      <c r="BH195" s="28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28"/>
      <c r="BT195" s="28"/>
      <c r="BU195" s="35"/>
      <c r="BV195" s="36"/>
      <c r="BW195" s="35"/>
      <c r="BX195" s="36"/>
      <c r="BY195" s="35"/>
      <c r="BZ195" s="36"/>
      <c r="CA195" s="34"/>
      <c r="CB195" s="34"/>
      <c r="CC195" s="34"/>
      <c r="CD195" s="37"/>
      <c r="CE195" s="37"/>
      <c r="CF195" s="38"/>
      <c r="CG195" s="40"/>
      <c r="CH195" s="39"/>
      <c r="CI195" s="40"/>
      <c r="CJ195" s="39"/>
      <c r="CK195" s="41"/>
      <c r="CL195" s="41"/>
      <c r="CM195" s="46"/>
      <c r="CN195" s="46"/>
      <c r="CO195" s="114"/>
      <c r="CP195" s="46"/>
      <c r="CQ195" s="114"/>
      <c r="CR195" s="47"/>
      <c r="CS195" s="48"/>
      <c r="CT195" s="41"/>
      <c r="CU195" s="41"/>
      <c r="CV195" s="41"/>
      <c r="CW195" s="42"/>
      <c r="CX195" s="42"/>
      <c r="CY195" s="43"/>
      <c r="CZ195" s="44"/>
      <c r="DA195" s="45"/>
    </row>
    <row r="196" spans="1:105" s="2" customFormat="1" ht="29.25" customHeight="1" x14ac:dyDescent="0.3">
      <c r="A196" s="28"/>
      <c r="B196" s="29"/>
      <c r="C196" s="29"/>
      <c r="D196" s="29"/>
      <c r="E196" s="29"/>
      <c r="F196" s="29"/>
      <c r="G196" s="2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30"/>
      <c r="AB196" s="30"/>
      <c r="AC196" s="30"/>
      <c r="AD196" s="30"/>
      <c r="AE196" s="32"/>
      <c r="AF196" s="32"/>
      <c r="AG196" s="32"/>
      <c r="AH196" s="34"/>
      <c r="AI196" s="33"/>
      <c r="AJ196" s="33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28"/>
      <c r="AV196" s="28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28"/>
      <c r="BH196" s="28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28"/>
      <c r="BT196" s="28"/>
      <c r="BU196" s="35"/>
      <c r="BV196" s="36"/>
      <c r="BW196" s="35"/>
      <c r="BX196" s="36"/>
      <c r="BY196" s="35"/>
      <c r="BZ196" s="36"/>
      <c r="CA196" s="34"/>
      <c r="CB196" s="34"/>
      <c r="CC196" s="34"/>
      <c r="CD196" s="37"/>
      <c r="CE196" s="37"/>
      <c r="CF196" s="38"/>
      <c r="CG196" s="40"/>
      <c r="CH196" s="39"/>
      <c r="CI196" s="40"/>
      <c r="CJ196" s="39"/>
      <c r="CK196" s="41"/>
      <c r="CL196" s="41"/>
      <c r="CM196" s="46"/>
      <c r="CN196" s="46"/>
      <c r="CO196" s="114"/>
      <c r="CP196" s="46"/>
      <c r="CQ196" s="114"/>
      <c r="CR196" s="47"/>
      <c r="CS196" s="48"/>
      <c r="CT196" s="41"/>
      <c r="CU196" s="41"/>
      <c r="CV196" s="41"/>
      <c r="CW196" s="42"/>
      <c r="CX196" s="42"/>
      <c r="CY196" s="43"/>
      <c r="CZ196" s="44"/>
      <c r="DA196" s="45"/>
    </row>
    <row r="197" spans="1:105" s="2" customFormat="1" ht="29.25" customHeight="1" x14ac:dyDescent="0.3">
      <c r="A197" s="28"/>
      <c r="B197" s="29"/>
      <c r="C197" s="2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30"/>
      <c r="AB197" s="30"/>
      <c r="AC197" s="30"/>
      <c r="AD197" s="30"/>
      <c r="AE197" s="32"/>
      <c r="AF197" s="32"/>
      <c r="AG197" s="32"/>
      <c r="AH197" s="34"/>
      <c r="AI197" s="33"/>
      <c r="AJ197" s="33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28"/>
      <c r="AV197" s="28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28"/>
      <c r="BH197" s="28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28"/>
      <c r="BT197" s="28"/>
      <c r="BU197" s="35"/>
      <c r="BV197" s="36"/>
      <c r="BW197" s="35"/>
      <c r="BX197" s="36"/>
      <c r="BY197" s="35"/>
      <c r="BZ197" s="36"/>
      <c r="CA197" s="34"/>
      <c r="CB197" s="34"/>
      <c r="CC197" s="34"/>
      <c r="CD197" s="37"/>
      <c r="CE197" s="37"/>
      <c r="CF197" s="38"/>
      <c r="CG197" s="40"/>
      <c r="CH197" s="39"/>
      <c r="CI197" s="40"/>
      <c r="CJ197" s="39"/>
      <c r="CK197" s="41"/>
      <c r="CL197" s="41"/>
      <c r="CM197" s="46"/>
      <c r="CN197" s="46"/>
      <c r="CO197" s="114"/>
      <c r="CP197" s="46"/>
      <c r="CQ197" s="114"/>
      <c r="CR197" s="47"/>
      <c r="CS197" s="48"/>
      <c r="CT197" s="41"/>
      <c r="CU197" s="41"/>
      <c r="CV197" s="41"/>
      <c r="CW197" s="42"/>
      <c r="CX197" s="42"/>
      <c r="CY197" s="43"/>
      <c r="CZ197" s="44"/>
      <c r="DA197" s="45"/>
    </row>
    <row r="198" spans="1:105" s="2" customFormat="1" ht="29.25" customHeight="1" x14ac:dyDescent="0.3">
      <c r="A198" s="28"/>
      <c r="B198" s="29"/>
      <c r="C198" s="29"/>
      <c r="D198" s="29"/>
      <c r="E198" s="29"/>
      <c r="F198" s="29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30"/>
      <c r="AB198" s="30"/>
      <c r="AC198" s="30"/>
      <c r="AD198" s="30"/>
      <c r="AE198" s="32"/>
      <c r="AF198" s="32"/>
      <c r="AG198" s="32"/>
      <c r="AH198" s="34"/>
      <c r="AI198" s="33"/>
      <c r="AJ198" s="33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28"/>
      <c r="AV198" s="28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28"/>
      <c r="BH198" s="28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28"/>
      <c r="BT198" s="28"/>
      <c r="BU198" s="35"/>
      <c r="BV198" s="36"/>
      <c r="BW198" s="35"/>
      <c r="BX198" s="36"/>
      <c r="BY198" s="35"/>
      <c r="BZ198" s="36"/>
      <c r="CA198" s="34"/>
      <c r="CB198" s="34"/>
      <c r="CC198" s="34"/>
      <c r="CD198" s="37"/>
      <c r="CE198" s="37"/>
      <c r="CF198" s="38"/>
      <c r="CG198" s="40"/>
      <c r="CH198" s="39"/>
      <c r="CI198" s="40"/>
      <c r="CJ198" s="39"/>
      <c r="CK198" s="41"/>
      <c r="CL198" s="41"/>
      <c r="CM198" s="46"/>
      <c r="CN198" s="46"/>
      <c r="CO198" s="114"/>
      <c r="CP198" s="46"/>
      <c r="CQ198" s="114"/>
      <c r="CR198" s="47"/>
      <c r="CS198" s="48"/>
      <c r="CT198" s="41"/>
      <c r="CU198" s="41"/>
      <c r="CV198" s="41"/>
      <c r="CW198" s="42"/>
      <c r="CX198" s="42"/>
      <c r="CY198" s="43"/>
      <c r="CZ198" s="44"/>
      <c r="DA198" s="45"/>
    </row>
    <row r="199" spans="1:105" s="2" customFormat="1" ht="29.25" customHeight="1" x14ac:dyDescent="0.3">
      <c r="A199" s="28"/>
      <c r="B199" s="29"/>
      <c r="C199" s="29"/>
      <c r="D199" s="29"/>
      <c r="E199" s="29"/>
      <c r="F199" s="29"/>
      <c r="G199" s="2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30"/>
      <c r="AB199" s="30"/>
      <c r="AC199" s="30"/>
      <c r="AD199" s="30"/>
      <c r="AE199" s="32"/>
      <c r="AF199" s="32"/>
      <c r="AG199" s="32"/>
      <c r="AH199" s="34"/>
      <c r="AI199" s="33"/>
      <c r="AJ199" s="33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28"/>
      <c r="AV199" s="28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28"/>
      <c r="BH199" s="28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28"/>
      <c r="BT199" s="28"/>
      <c r="BU199" s="35"/>
      <c r="BV199" s="36"/>
      <c r="BW199" s="35"/>
      <c r="BX199" s="36"/>
      <c r="BY199" s="35"/>
      <c r="BZ199" s="36"/>
      <c r="CA199" s="34"/>
      <c r="CB199" s="34"/>
      <c r="CC199" s="34"/>
      <c r="CD199" s="37"/>
      <c r="CE199" s="37"/>
      <c r="CF199" s="38"/>
      <c r="CG199" s="40"/>
      <c r="CH199" s="39"/>
      <c r="CI199" s="40"/>
      <c r="CJ199" s="39"/>
      <c r="CK199" s="41"/>
      <c r="CL199" s="41"/>
      <c r="CM199" s="46"/>
      <c r="CN199" s="46"/>
      <c r="CO199" s="114"/>
      <c r="CP199" s="46"/>
      <c r="CQ199" s="114"/>
      <c r="CR199" s="47"/>
      <c r="CS199" s="48"/>
      <c r="CT199" s="41"/>
      <c r="CU199" s="41"/>
      <c r="CV199" s="41"/>
      <c r="CW199" s="42"/>
      <c r="CX199" s="42"/>
      <c r="CY199" s="43"/>
      <c r="CZ199" s="44"/>
      <c r="DA199" s="45"/>
    </row>
    <row r="200" spans="1:105" s="2" customFormat="1" ht="29.25" customHeight="1" x14ac:dyDescent="0.3">
      <c r="A200" s="28"/>
      <c r="B200" s="29"/>
      <c r="C200" s="29"/>
      <c r="D200" s="29"/>
      <c r="E200" s="29"/>
      <c r="F200" s="29"/>
      <c r="G200" s="2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30"/>
      <c r="AB200" s="30"/>
      <c r="AC200" s="30"/>
      <c r="AD200" s="30"/>
      <c r="AE200" s="32"/>
      <c r="AF200" s="32"/>
      <c r="AG200" s="32"/>
      <c r="AH200" s="34"/>
      <c r="AI200" s="33"/>
      <c r="AJ200" s="33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28"/>
      <c r="AV200" s="28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28"/>
      <c r="BH200" s="28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28"/>
      <c r="BT200" s="28"/>
      <c r="BU200" s="35"/>
      <c r="BV200" s="36"/>
      <c r="BW200" s="35"/>
      <c r="BX200" s="36"/>
      <c r="BY200" s="35"/>
      <c r="BZ200" s="36"/>
      <c r="CA200" s="34"/>
      <c r="CB200" s="34"/>
      <c r="CC200" s="34"/>
      <c r="CD200" s="37"/>
      <c r="CE200" s="37"/>
      <c r="CF200" s="38"/>
      <c r="CG200" s="40"/>
      <c r="CH200" s="39"/>
      <c r="CI200" s="40"/>
      <c r="CJ200" s="39"/>
      <c r="CK200" s="41"/>
      <c r="CL200" s="41"/>
      <c r="CM200" s="46"/>
      <c r="CN200" s="46"/>
      <c r="CO200" s="114"/>
      <c r="CP200" s="46"/>
      <c r="CQ200" s="114"/>
      <c r="CR200" s="47"/>
      <c r="CS200" s="48"/>
      <c r="CT200" s="41"/>
      <c r="CU200" s="41"/>
      <c r="CV200" s="41"/>
      <c r="CW200" s="42"/>
      <c r="CX200" s="42"/>
      <c r="CY200" s="43"/>
      <c r="CZ200" s="44"/>
      <c r="DA200" s="45"/>
    </row>
    <row r="201" spans="1:105" s="2" customFormat="1" ht="29.25" customHeight="1" x14ac:dyDescent="0.3">
      <c r="A201" s="28"/>
      <c r="B201" s="29"/>
      <c r="C201" s="29"/>
      <c r="D201" s="29"/>
      <c r="E201" s="29"/>
      <c r="F201" s="29"/>
      <c r="G201" s="2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30"/>
      <c r="AB201" s="30"/>
      <c r="AC201" s="30"/>
      <c r="AD201" s="30"/>
      <c r="AE201" s="32"/>
      <c r="AF201" s="32"/>
      <c r="AG201" s="32"/>
      <c r="AH201" s="34"/>
      <c r="AI201" s="33"/>
      <c r="AJ201" s="33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28"/>
      <c r="AV201" s="28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28"/>
      <c r="BH201" s="28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28"/>
      <c r="BT201" s="28"/>
      <c r="BU201" s="35"/>
      <c r="BV201" s="36"/>
      <c r="BW201" s="35"/>
      <c r="BX201" s="36"/>
      <c r="BY201" s="35"/>
      <c r="BZ201" s="36"/>
      <c r="CA201" s="34"/>
      <c r="CB201" s="34"/>
      <c r="CC201" s="34"/>
      <c r="CD201" s="37"/>
      <c r="CE201" s="37"/>
      <c r="CF201" s="38"/>
      <c r="CG201" s="40"/>
      <c r="CH201" s="39"/>
      <c r="CI201" s="40"/>
      <c r="CJ201" s="39"/>
      <c r="CK201" s="41"/>
      <c r="CL201" s="41"/>
      <c r="CM201" s="46"/>
      <c r="CN201" s="46"/>
      <c r="CO201" s="114"/>
      <c r="CP201" s="46"/>
      <c r="CQ201" s="114"/>
      <c r="CR201" s="47"/>
      <c r="CS201" s="48"/>
      <c r="CT201" s="41"/>
      <c r="CU201" s="41"/>
      <c r="CV201" s="41"/>
      <c r="CW201" s="42"/>
      <c r="CX201" s="42"/>
      <c r="CY201" s="43"/>
      <c r="CZ201" s="44"/>
      <c r="DA201" s="45"/>
    </row>
    <row r="202" spans="1:105" s="2" customFormat="1" ht="29.25" customHeight="1" x14ac:dyDescent="0.3">
      <c r="A202" s="28"/>
      <c r="B202" s="29"/>
      <c r="C202" s="29"/>
      <c r="D202" s="29"/>
      <c r="E202" s="29"/>
      <c r="F202" s="29"/>
      <c r="G202" s="2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30"/>
      <c r="AB202" s="30"/>
      <c r="AC202" s="30"/>
      <c r="AD202" s="30"/>
      <c r="AE202" s="32"/>
      <c r="AF202" s="32"/>
      <c r="AG202" s="32"/>
      <c r="AH202" s="34"/>
      <c r="AI202" s="33"/>
      <c r="AJ202" s="33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28"/>
      <c r="AV202" s="28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28"/>
      <c r="BH202" s="28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28"/>
      <c r="BT202" s="28"/>
      <c r="BU202" s="35"/>
      <c r="BV202" s="36"/>
      <c r="BW202" s="35"/>
      <c r="BX202" s="36"/>
      <c r="BY202" s="35"/>
      <c r="BZ202" s="36"/>
      <c r="CA202" s="34"/>
      <c r="CB202" s="34"/>
      <c r="CC202" s="34"/>
      <c r="CD202" s="37"/>
      <c r="CE202" s="37"/>
      <c r="CF202" s="38"/>
      <c r="CG202" s="40"/>
      <c r="CH202" s="39"/>
      <c r="CI202" s="40"/>
      <c r="CJ202" s="39"/>
      <c r="CK202" s="41"/>
      <c r="CL202" s="41"/>
      <c r="CM202" s="46"/>
      <c r="CN202" s="46"/>
      <c r="CO202" s="114"/>
      <c r="CP202" s="46"/>
      <c r="CQ202" s="114"/>
      <c r="CR202" s="47"/>
      <c r="CS202" s="48"/>
      <c r="CT202" s="41"/>
      <c r="CU202" s="41"/>
      <c r="CV202" s="41"/>
      <c r="CW202" s="42"/>
      <c r="CX202" s="42"/>
      <c r="CY202" s="43"/>
      <c r="CZ202" s="44"/>
      <c r="DA202" s="45"/>
    </row>
    <row r="203" spans="1:105" s="2" customFormat="1" ht="29.25" customHeight="1" x14ac:dyDescent="0.3">
      <c r="A203" s="28"/>
      <c r="B203" s="29"/>
      <c r="C203" s="29"/>
      <c r="D203" s="29"/>
      <c r="E203" s="29"/>
      <c r="F203" s="29"/>
      <c r="G203" s="2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30"/>
      <c r="AB203" s="30"/>
      <c r="AC203" s="30"/>
      <c r="AD203" s="30"/>
      <c r="AE203" s="32"/>
      <c r="AF203" s="32"/>
      <c r="AG203" s="32"/>
      <c r="AH203" s="34"/>
      <c r="AI203" s="33"/>
      <c r="AJ203" s="33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28"/>
      <c r="AV203" s="28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28"/>
      <c r="BH203" s="28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28"/>
      <c r="BT203" s="28"/>
      <c r="BU203" s="35"/>
      <c r="BV203" s="36"/>
      <c r="BW203" s="35"/>
      <c r="BX203" s="36"/>
      <c r="BY203" s="35"/>
      <c r="BZ203" s="36"/>
      <c r="CA203" s="34"/>
      <c r="CB203" s="34"/>
      <c r="CC203" s="34"/>
      <c r="CD203" s="37"/>
      <c r="CE203" s="37"/>
      <c r="CF203" s="38"/>
      <c r="CG203" s="40"/>
      <c r="CH203" s="39"/>
      <c r="CI203" s="40"/>
      <c r="CJ203" s="39"/>
      <c r="CK203" s="41"/>
      <c r="CL203" s="41"/>
      <c r="CM203" s="46"/>
      <c r="CN203" s="46"/>
      <c r="CO203" s="114"/>
      <c r="CP203" s="46"/>
      <c r="CQ203" s="114"/>
      <c r="CR203" s="47"/>
      <c r="CS203" s="48"/>
      <c r="CT203" s="41"/>
      <c r="CU203" s="41"/>
      <c r="CV203" s="41"/>
      <c r="CW203" s="42"/>
      <c r="CX203" s="42"/>
      <c r="CY203" s="43"/>
      <c r="CZ203" s="44"/>
      <c r="DA203" s="45"/>
    </row>
    <row r="204" spans="1:105" s="2" customFormat="1" ht="29.25" customHeight="1" x14ac:dyDescent="0.3">
      <c r="A204" s="28"/>
      <c r="B204" s="29"/>
      <c r="C204" s="29"/>
      <c r="D204" s="29"/>
      <c r="E204" s="29"/>
      <c r="F204" s="29"/>
      <c r="G204" s="2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0"/>
      <c r="AB204" s="30"/>
      <c r="AC204" s="30"/>
      <c r="AD204" s="30"/>
      <c r="AE204" s="32"/>
      <c r="AF204" s="32"/>
      <c r="AG204" s="32"/>
      <c r="AH204" s="34"/>
      <c r="AI204" s="33"/>
      <c r="AJ204" s="33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28"/>
      <c r="AV204" s="28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28"/>
      <c r="BH204" s="28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28"/>
      <c r="BT204" s="28"/>
      <c r="BU204" s="35"/>
      <c r="BV204" s="36"/>
      <c r="BW204" s="35"/>
      <c r="BX204" s="36"/>
      <c r="BY204" s="35"/>
      <c r="BZ204" s="36"/>
      <c r="CA204" s="34"/>
      <c r="CB204" s="34"/>
      <c r="CC204" s="34"/>
      <c r="CD204" s="37"/>
      <c r="CE204" s="37"/>
      <c r="CF204" s="38"/>
      <c r="CG204" s="40"/>
      <c r="CH204" s="39"/>
      <c r="CI204" s="40"/>
      <c r="CJ204" s="39"/>
      <c r="CK204" s="41"/>
      <c r="CL204" s="41"/>
      <c r="CM204" s="46"/>
      <c r="CN204" s="46"/>
      <c r="CO204" s="114"/>
      <c r="CP204" s="46"/>
      <c r="CQ204" s="114"/>
      <c r="CR204" s="47"/>
      <c r="CS204" s="48"/>
      <c r="CT204" s="41"/>
      <c r="CU204" s="41"/>
      <c r="CV204" s="41"/>
      <c r="CW204" s="42"/>
      <c r="CX204" s="42"/>
      <c r="CY204" s="43"/>
      <c r="CZ204" s="44"/>
      <c r="DA204" s="45"/>
    </row>
    <row r="205" spans="1:105" s="2" customFormat="1" ht="29.25" customHeight="1" x14ac:dyDescent="0.3">
      <c r="A205" s="28"/>
      <c r="B205" s="29"/>
      <c r="C205" s="29"/>
      <c r="D205" s="29"/>
      <c r="E205" s="29"/>
      <c r="F205" s="29"/>
      <c r="G205" s="2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0"/>
      <c r="AB205" s="30"/>
      <c r="AC205" s="30"/>
      <c r="AD205" s="30"/>
      <c r="AE205" s="32"/>
      <c r="AF205" s="32"/>
      <c r="AG205" s="32"/>
      <c r="AH205" s="34"/>
      <c r="AI205" s="33"/>
      <c r="AJ205" s="33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28"/>
      <c r="AV205" s="28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28"/>
      <c r="BH205" s="28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28"/>
      <c r="BT205" s="28"/>
      <c r="BU205" s="35"/>
      <c r="BV205" s="36"/>
      <c r="BW205" s="35"/>
      <c r="BX205" s="36"/>
      <c r="BY205" s="35"/>
      <c r="BZ205" s="36"/>
      <c r="CA205" s="34"/>
      <c r="CB205" s="34"/>
      <c r="CC205" s="34"/>
      <c r="CD205" s="37"/>
      <c r="CE205" s="37"/>
      <c r="CF205" s="38"/>
      <c r="CG205" s="40"/>
      <c r="CH205" s="39"/>
      <c r="CI205" s="40"/>
      <c r="CJ205" s="39"/>
      <c r="CK205" s="41"/>
      <c r="CL205" s="41"/>
      <c r="CM205" s="46"/>
      <c r="CN205" s="46"/>
      <c r="CO205" s="114"/>
      <c r="CP205" s="46"/>
      <c r="CQ205" s="114"/>
      <c r="CR205" s="47"/>
      <c r="CS205" s="48"/>
      <c r="CT205" s="41"/>
      <c r="CU205" s="41"/>
      <c r="CV205" s="41"/>
      <c r="CW205" s="42"/>
      <c r="CX205" s="42"/>
      <c r="CY205" s="43"/>
      <c r="CZ205" s="44"/>
      <c r="DA205" s="45"/>
    </row>
    <row r="206" spans="1:105" s="2" customFormat="1" ht="29.25" customHeight="1" x14ac:dyDescent="0.3">
      <c r="A206" s="28"/>
      <c r="B206" s="29"/>
      <c r="C206" s="29"/>
      <c r="D206" s="29"/>
      <c r="E206" s="29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0"/>
      <c r="AB206" s="30"/>
      <c r="AC206" s="30"/>
      <c r="AD206" s="30"/>
      <c r="AE206" s="32"/>
      <c r="AF206" s="32"/>
      <c r="AG206" s="32"/>
      <c r="AH206" s="34"/>
      <c r="AI206" s="33"/>
      <c r="AJ206" s="33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28"/>
      <c r="AV206" s="28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28"/>
      <c r="BH206" s="28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28"/>
      <c r="BT206" s="28"/>
      <c r="BU206" s="35"/>
      <c r="BV206" s="36"/>
      <c r="BW206" s="35"/>
      <c r="BX206" s="36"/>
      <c r="BY206" s="35"/>
      <c r="BZ206" s="36"/>
      <c r="CA206" s="34"/>
      <c r="CB206" s="34"/>
      <c r="CC206" s="34"/>
      <c r="CD206" s="37"/>
      <c r="CE206" s="37"/>
      <c r="CF206" s="38"/>
      <c r="CG206" s="40"/>
      <c r="CH206" s="39"/>
      <c r="CI206" s="40"/>
      <c r="CJ206" s="39"/>
      <c r="CK206" s="41"/>
      <c r="CL206" s="41"/>
      <c r="CM206" s="46"/>
      <c r="CN206" s="46"/>
      <c r="CO206" s="114"/>
      <c r="CP206" s="46"/>
      <c r="CQ206" s="114"/>
      <c r="CR206" s="47"/>
      <c r="CS206" s="48"/>
      <c r="CT206" s="41"/>
      <c r="CU206" s="41"/>
      <c r="CV206" s="41"/>
      <c r="CW206" s="42"/>
      <c r="CX206" s="42"/>
      <c r="CY206" s="43"/>
      <c r="CZ206" s="44"/>
      <c r="DA206" s="45"/>
    </row>
    <row r="207" spans="1:105" s="2" customFormat="1" ht="29.25" customHeight="1" x14ac:dyDescent="0.3">
      <c r="A207" s="28"/>
      <c r="B207" s="29"/>
      <c r="C207" s="29"/>
      <c r="D207" s="29"/>
      <c r="E207" s="29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0"/>
      <c r="AB207" s="30"/>
      <c r="AC207" s="30"/>
      <c r="AD207" s="30"/>
      <c r="AE207" s="32"/>
      <c r="AF207" s="32"/>
      <c r="AG207" s="32"/>
      <c r="AH207" s="34"/>
      <c r="AI207" s="33"/>
      <c r="AJ207" s="33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28"/>
      <c r="AV207" s="28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28"/>
      <c r="BH207" s="28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28"/>
      <c r="BT207" s="28"/>
      <c r="BU207" s="35"/>
      <c r="BV207" s="36"/>
      <c r="BW207" s="35"/>
      <c r="BX207" s="36"/>
      <c r="BY207" s="35"/>
      <c r="BZ207" s="36"/>
      <c r="CA207" s="34"/>
      <c r="CB207" s="34"/>
      <c r="CC207" s="34"/>
      <c r="CD207" s="37"/>
      <c r="CE207" s="37"/>
      <c r="CF207" s="38"/>
      <c r="CG207" s="40"/>
      <c r="CH207" s="39"/>
      <c r="CI207" s="40"/>
      <c r="CJ207" s="39"/>
      <c r="CK207" s="41"/>
      <c r="CL207" s="41"/>
      <c r="CM207" s="46"/>
      <c r="CN207" s="46"/>
      <c r="CO207" s="114"/>
      <c r="CP207" s="46"/>
      <c r="CQ207" s="114"/>
      <c r="CR207" s="47"/>
      <c r="CS207" s="48"/>
      <c r="CT207" s="41"/>
      <c r="CU207" s="41"/>
      <c r="CV207" s="41"/>
      <c r="CW207" s="42"/>
      <c r="CX207" s="42"/>
      <c r="CY207" s="43"/>
      <c r="CZ207" s="44"/>
      <c r="DA207" s="45"/>
    </row>
    <row r="208" spans="1:105" s="2" customFormat="1" ht="29.25" customHeight="1" x14ac:dyDescent="0.3">
      <c r="A208" s="28"/>
      <c r="B208" s="29"/>
      <c r="C208" s="29"/>
      <c r="D208" s="29"/>
      <c r="E208" s="29"/>
      <c r="F208" s="29"/>
      <c r="G208" s="2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0"/>
      <c r="AB208" s="30"/>
      <c r="AC208" s="30"/>
      <c r="AD208" s="30"/>
      <c r="AE208" s="32"/>
      <c r="AF208" s="32"/>
      <c r="AG208" s="32"/>
      <c r="AH208" s="34"/>
      <c r="AI208" s="33"/>
      <c r="AJ208" s="33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28"/>
      <c r="AV208" s="28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28"/>
      <c r="BH208" s="28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28"/>
      <c r="BT208" s="28"/>
      <c r="BU208" s="35"/>
      <c r="BV208" s="36"/>
      <c r="BW208" s="35"/>
      <c r="BX208" s="36"/>
      <c r="BY208" s="35"/>
      <c r="BZ208" s="36"/>
      <c r="CA208" s="34"/>
      <c r="CB208" s="34"/>
      <c r="CC208" s="34"/>
      <c r="CD208" s="37"/>
      <c r="CE208" s="37"/>
      <c r="CF208" s="38"/>
      <c r="CG208" s="40"/>
      <c r="CH208" s="39"/>
      <c r="CI208" s="40"/>
      <c r="CJ208" s="39"/>
      <c r="CK208" s="41"/>
      <c r="CL208" s="41"/>
      <c r="CM208" s="46"/>
      <c r="CN208" s="46"/>
      <c r="CO208" s="114"/>
      <c r="CP208" s="46"/>
      <c r="CQ208" s="114"/>
      <c r="CR208" s="47"/>
      <c r="CS208" s="48"/>
      <c r="CT208" s="41"/>
      <c r="CU208" s="41"/>
      <c r="CV208" s="41"/>
      <c r="CW208" s="42"/>
      <c r="CX208" s="42"/>
      <c r="CY208" s="43"/>
      <c r="CZ208" s="44"/>
      <c r="DA208" s="45"/>
    </row>
    <row r="209" spans="1:105" s="2" customFormat="1" ht="29.25" customHeight="1" x14ac:dyDescent="0.3">
      <c r="A209" s="28"/>
      <c r="B209" s="29"/>
      <c r="C209" s="29"/>
      <c r="D209" s="29"/>
      <c r="E209" s="29"/>
      <c r="F209" s="29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0"/>
      <c r="AB209" s="30"/>
      <c r="AC209" s="30"/>
      <c r="AD209" s="30"/>
      <c r="AE209" s="32"/>
      <c r="AF209" s="32"/>
      <c r="AG209" s="32"/>
      <c r="AH209" s="34"/>
      <c r="AI209" s="33"/>
      <c r="AJ209" s="33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28"/>
      <c r="AV209" s="28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28"/>
      <c r="BH209" s="28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28"/>
      <c r="BT209" s="28"/>
      <c r="BU209" s="35"/>
      <c r="BV209" s="36"/>
      <c r="BW209" s="35"/>
      <c r="BX209" s="36"/>
      <c r="BY209" s="35"/>
      <c r="BZ209" s="36"/>
      <c r="CA209" s="34"/>
      <c r="CB209" s="34"/>
      <c r="CC209" s="34"/>
      <c r="CD209" s="37"/>
      <c r="CE209" s="37"/>
      <c r="CF209" s="38"/>
      <c r="CG209" s="40"/>
      <c r="CH209" s="39"/>
      <c r="CI209" s="40"/>
      <c r="CJ209" s="39"/>
      <c r="CK209" s="41"/>
      <c r="CL209" s="41"/>
      <c r="CM209" s="46"/>
      <c r="CN209" s="46"/>
      <c r="CO209" s="114"/>
      <c r="CP209" s="46"/>
      <c r="CQ209" s="114"/>
      <c r="CR209" s="47"/>
      <c r="CS209" s="48"/>
      <c r="CT209" s="41"/>
      <c r="CU209" s="41"/>
      <c r="CV209" s="41"/>
      <c r="CW209" s="42"/>
      <c r="CX209" s="42"/>
      <c r="CY209" s="43"/>
      <c r="CZ209" s="44"/>
      <c r="DA209" s="45"/>
    </row>
    <row r="210" spans="1:105" s="2" customFormat="1" ht="29.25" customHeight="1" x14ac:dyDescent="0.3">
      <c r="A210" s="28"/>
      <c r="B210" s="29"/>
      <c r="C210" s="29"/>
      <c r="D210" s="29"/>
      <c r="E210" s="29"/>
      <c r="F210" s="29"/>
      <c r="G210" s="2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0"/>
      <c r="AB210" s="30"/>
      <c r="AC210" s="30"/>
      <c r="AD210" s="30"/>
      <c r="AE210" s="32"/>
      <c r="AF210" s="32"/>
      <c r="AG210" s="32"/>
      <c r="AH210" s="34"/>
      <c r="AI210" s="33"/>
      <c r="AJ210" s="33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28"/>
      <c r="AV210" s="28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28"/>
      <c r="BH210" s="28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28"/>
      <c r="BT210" s="28"/>
      <c r="BU210" s="35"/>
      <c r="BV210" s="36"/>
      <c r="BW210" s="35"/>
      <c r="BX210" s="36"/>
      <c r="BY210" s="35"/>
      <c r="BZ210" s="36"/>
      <c r="CA210" s="34"/>
      <c r="CB210" s="34"/>
      <c r="CC210" s="34"/>
      <c r="CD210" s="37"/>
      <c r="CE210" s="37"/>
      <c r="CF210" s="38"/>
      <c r="CG210" s="40"/>
      <c r="CH210" s="39"/>
      <c r="CI210" s="40"/>
      <c r="CJ210" s="39"/>
      <c r="CK210" s="41"/>
      <c r="CL210" s="41"/>
      <c r="CM210" s="46"/>
      <c r="CN210" s="46"/>
      <c r="CO210" s="114"/>
      <c r="CP210" s="46"/>
      <c r="CQ210" s="114"/>
      <c r="CR210" s="47"/>
      <c r="CS210" s="48"/>
      <c r="CT210" s="41"/>
      <c r="CU210" s="41"/>
      <c r="CV210" s="41"/>
      <c r="CW210" s="42"/>
      <c r="CX210" s="42"/>
      <c r="CY210" s="43"/>
      <c r="CZ210" s="44"/>
      <c r="DA210" s="45"/>
    </row>
    <row r="211" spans="1:105" s="2" customFormat="1" ht="29.25" customHeight="1" x14ac:dyDescent="0.3">
      <c r="A211" s="28"/>
      <c r="B211" s="29"/>
      <c r="C211" s="29"/>
      <c r="D211" s="29"/>
      <c r="E211" s="29"/>
      <c r="F211" s="29"/>
      <c r="G211" s="2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0"/>
      <c r="AB211" s="30"/>
      <c r="AC211" s="30"/>
      <c r="AD211" s="30"/>
      <c r="AE211" s="32"/>
      <c r="AF211" s="32"/>
      <c r="AG211" s="32"/>
      <c r="AH211" s="34"/>
      <c r="AI211" s="33"/>
      <c r="AJ211" s="33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28"/>
      <c r="AV211" s="28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28"/>
      <c r="BH211" s="28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28"/>
      <c r="BT211" s="28"/>
      <c r="BU211" s="35"/>
      <c r="BV211" s="36"/>
      <c r="BW211" s="35"/>
      <c r="BX211" s="36"/>
      <c r="BY211" s="35"/>
      <c r="BZ211" s="36"/>
      <c r="CA211" s="34"/>
      <c r="CB211" s="34"/>
      <c r="CC211" s="34"/>
      <c r="CD211" s="37"/>
      <c r="CE211" s="37"/>
      <c r="CF211" s="38"/>
      <c r="CG211" s="40"/>
      <c r="CH211" s="39"/>
      <c r="CI211" s="40"/>
      <c r="CJ211" s="39"/>
      <c r="CK211" s="41"/>
      <c r="CL211" s="41"/>
      <c r="CM211" s="46"/>
      <c r="CN211" s="46"/>
      <c r="CO211" s="114"/>
      <c r="CP211" s="46"/>
      <c r="CQ211" s="114"/>
      <c r="CR211" s="47"/>
      <c r="CS211" s="48"/>
      <c r="CT211" s="41"/>
      <c r="CU211" s="41"/>
      <c r="CV211" s="41"/>
      <c r="CW211" s="42"/>
      <c r="CX211" s="42"/>
      <c r="CY211" s="43"/>
      <c r="CZ211" s="44"/>
      <c r="DA211" s="45"/>
    </row>
    <row r="212" spans="1:105" s="2" customFormat="1" ht="29.25" customHeight="1" x14ac:dyDescent="0.3">
      <c r="A212" s="28"/>
      <c r="B212" s="29"/>
      <c r="C212" s="29"/>
      <c r="D212" s="29"/>
      <c r="E212" s="29"/>
      <c r="F212" s="29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0"/>
      <c r="AB212" s="30"/>
      <c r="AC212" s="30"/>
      <c r="AD212" s="30"/>
      <c r="AE212" s="32"/>
      <c r="AF212" s="32"/>
      <c r="AG212" s="32"/>
      <c r="AH212" s="34"/>
      <c r="AI212" s="33"/>
      <c r="AJ212" s="33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28"/>
      <c r="AV212" s="28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28"/>
      <c r="BH212" s="28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28"/>
      <c r="BT212" s="28"/>
      <c r="BU212" s="35"/>
      <c r="BV212" s="36"/>
      <c r="BW212" s="35"/>
      <c r="BX212" s="36"/>
      <c r="BY212" s="35"/>
      <c r="BZ212" s="36"/>
      <c r="CA212" s="34"/>
      <c r="CB212" s="34"/>
      <c r="CC212" s="34"/>
      <c r="CD212" s="37"/>
      <c r="CE212" s="37"/>
      <c r="CF212" s="38"/>
      <c r="CG212" s="40"/>
      <c r="CH212" s="39"/>
      <c r="CI212" s="40"/>
      <c r="CJ212" s="39"/>
      <c r="CK212" s="41"/>
      <c r="CL212" s="41"/>
      <c r="CM212" s="46"/>
      <c r="CN212" s="46"/>
      <c r="CO212" s="114"/>
      <c r="CP212" s="46"/>
      <c r="CQ212" s="114"/>
      <c r="CR212" s="47"/>
      <c r="CS212" s="48"/>
      <c r="CT212" s="41"/>
      <c r="CU212" s="41"/>
      <c r="CV212" s="41"/>
      <c r="CW212" s="42"/>
      <c r="CX212" s="42"/>
      <c r="CY212" s="43"/>
      <c r="CZ212" s="44"/>
      <c r="DA212" s="45"/>
    </row>
    <row r="213" spans="1:105" s="2" customFormat="1" ht="29.25" customHeight="1" x14ac:dyDescent="0.3">
      <c r="A213" s="28"/>
      <c r="B213" s="29"/>
      <c r="C213" s="29"/>
      <c r="D213" s="29"/>
      <c r="E213" s="29"/>
      <c r="F213" s="29"/>
      <c r="G213" s="2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0"/>
      <c r="AB213" s="30"/>
      <c r="AC213" s="30"/>
      <c r="AD213" s="30"/>
      <c r="AE213" s="32"/>
      <c r="AF213" s="32"/>
      <c r="AG213" s="32"/>
      <c r="AH213" s="34"/>
      <c r="AI213" s="33"/>
      <c r="AJ213" s="33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28"/>
      <c r="AV213" s="28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28"/>
      <c r="BH213" s="28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28"/>
      <c r="BT213" s="28"/>
      <c r="BU213" s="35"/>
      <c r="BV213" s="36"/>
      <c r="BW213" s="35"/>
      <c r="BX213" s="36"/>
      <c r="BY213" s="35"/>
      <c r="BZ213" s="36"/>
      <c r="CA213" s="34"/>
      <c r="CB213" s="34"/>
      <c r="CC213" s="34"/>
      <c r="CD213" s="37"/>
      <c r="CE213" s="37"/>
      <c r="CF213" s="38"/>
      <c r="CG213" s="40"/>
      <c r="CH213" s="39"/>
      <c r="CI213" s="40"/>
      <c r="CJ213" s="39"/>
      <c r="CK213" s="41"/>
      <c r="CL213" s="41"/>
      <c r="CM213" s="46"/>
      <c r="CN213" s="46"/>
      <c r="CO213" s="114"/>
      <c r="CP213" s="46"/>
      <c r="CQ213" s="114"/>
      <c r="CR213" s="47"/>
      <c r="CS213" s="48"/>
      <c r="CT213" s="41"/>
      <c r="CU213" s="41"/>
      <c r="CV213" s="41"/>
      <c r="CW213" s="42"/>
      <c r="CX213" s="42"/>
      <c r="CY213" s="43"/>
      <c r="CZ213" s="44"/>
      <c r="DA213" s="45"/>
    </row>
    <row r="214" spans="1:105" s="2" customFormat="1" ht="29.25" customHeight="1" x14ac:dyDescent="0.3">
      <c r="A214" s="28"/>
      <c r="B214" s="29"/>
      <c r="C214" s="29"/>
      <c r="D214" s="29"/>
      <c r="E214" s="29"/>
      <c r="F214" s="29"/>
      <c r="G214" s="2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0"/>
      <c r="AB214" s="30"/>
      <c r="AC214" s="30"/>
      <c r="AD214" s="30"/>
      <c r="AE214" s="32"/>
      <c r="AF214" s="32"/>
      <c r="AG214" s="32"/>
      <c r="AH214" s="34"/>
      <c r="AI214" s="33"/>
      <c r="AJ214" s="33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28"/>
      <c r="AV214" s="28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28"/>
      <c r="BH214" s="28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28"/>
      <c r="BT214" s="28"/>
      <c r="BU214" s="35"/>
      <c r="BV214" s="36"/>
      <c r="BW214" s="35"/>
      <c r="BX214" s="36"/>
      <c r="BY214" s="35"/>
      <c r="BZ214" s="36"/>
      <c r="CA214" s="34"/>
      <c r="CB214" s="34"/>
      <c r="CC214" s="34"/>
      <c r="CD214" s="37"/>
      <c r="CE214" s="37"/>
      <c r="CF214" s="38"/>
      <c r="CG214" s="40"/>
      <c r="CH214" s="39"/>
      <c r="CI214" s="40"/>
      <c r="CJ214" s="39"/>
      <c r="CK214" s="41"/>
      <c r="CL214" s="41"/>
      <c r="CM214" s="46"/>
      <c r="CN214" s="46"/>
      <c r="CO214" s="114"/>
      <c r="CP214" s="46"/>
      <c r="CQ214" s="114"/>
      <c r="CR214" s="47"/>
      <c r="CS214" s="48"/>
      <c r="CT214" s="41"/>
      <c r="CU214" s="41"/>
      <c r="CV214" s="41"/>
      <c r="CW214" s="42"/>
      <c r="CX214" s="42"/>
      <c r="CY214" s="43"/>
      <c r="CZ214" s="44"/>
      <c r="DA214" s="45"/>
    </row>
    <row r="215" spans="1:105" s="2" customFormat="1" ht="29.25" customHeight="1" x14ac:dyDescent="0.3">
      <c r="A215" s="28"/>
      <c r="B215" s="29"/>
      <c r="C215" s="29"/>
      <c r="D215" s="29"/>
      <c r="E215" s="29"/>
      <c r="F215" s="29"/>
      <c r="G215" s="2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0"/>
      <c r="AB215" s="30"/>
      <c r="AC215" s="30"/>
      <c r="AD215" s="30"/>
      <c r="AE215" s="32"/>
      <c r="AF215" s="32"/>
      <c r="AG215" s="32"/>
      <c r="AH215" s="34"/>
      <c r="AI215" s="33"/>
      <c r="AJ215" s="33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28"/>
      <c r="AV215" s="28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28"/>
      <c r="BH215" s="28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28"/>
      <c r="BT215" s="28"/>
      <c r="BU215" s="35"/>
      <c r="BV215" s="36"/>
      <c r="BW215" s="35"/>
      <c r="BX215" s="36"/>
      <c r="BY215" s="35"/>
      <c r="BZ215" s="36"/>
      <c r="CA215" s="34"/>
      <c r="CB215" s="34"/>
      <c r="CC215" s="34"/>
      <c r="CD215" s="37"/>
      <c r="CE215" s="37"/>
      <c r="CF215" s="38"/>
      <c r="CG215" s="40"/>
      <c r="CH215" s="39"/>
      <c r="CI215" s="40"/>
      <c r="CJ215" s="39"/>
      <c r="CK215" s="41"/>
      <c r="CL215" s="41"/>
      <c r="CM215" s="46"/>
      <c r="CN215" s="46"/>
      <c r="CO215" s="114"/>
      <c r="CP215" s="46"/>
      <c r="CQ215" s="114"/>
      <c r="CR215" s="47"/>
      <c r="CS215" s="48"/>
      <c r="CT215" s="41"/>
      <c r="CU215" s="41"/>
      <c r="CV215" s="41"/>
      <c r="CW215" s="42"/>
      <c r="CX215" s="42"/>
      <c r="CY215" s="43"/>
      <c r="CZ215" s="44"/>
      <c r="DA215" s="45"/>
    </row>
    <row r="216" spans="1:105" s="2" customFormat="1" ht="29.25" customHeight="1" x14ac:dyDescent="0.3">
      <c r="A216" s="28"/>
      <c r="B216" s="29"/>
      <c r="C216" s="29"/>
      <c r="D216" s="29"/>
      <c r="E216" s="29"/>
      <c r="F216" s="29"/>
      <c r="G216" s="2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0"/>
      <c r="AB216" s="30"/>
      <c r="AC216" s="30"/>
      <c r="AD216" s="30"/>
      <c r="AE216" s="32"/>
      <c r="AF216" s="32"/>
      <c r="AG216" s="32"/>
      <c r="AH216" s="34"/>
      <c r="AI216" s="33"/>
      <c r="AJ216" s="33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28"/>
      <c r="AV216" s="28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28"/>
      <c r="BH216" s="28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28"/>
      <c r="BT216" s="28"/>
      <c r="BU216" s="35"/>
      <c r="BV216" s="36"/>
      <c r="BW216" s="35"/>
      <c r="BX216" s="36"/>
      <c r="BY216" s="35"/>
      <c r="BZ216" s="36"/>
      <c r="CA216" s="34"/>
      <c r="CB216" s="34"/>
      <c r="CC216" s="34"/>
      <c r="CD216" s="37"/>
      <c r="CE216" s="37"/>
      <c r="CF216" s="38"/>
      <c r="CG216" s="40"/>
      <c r="CH216" s="39"/>
      <c r="CI216" s="40"/>
      <c r="CJ216" s="39"/>
      <c r="CK216" s="41"/>
      <c r="CL216" s="41"/>
      <c r="CM216" s="46"/>
      <c r="CN216" s="46"/>
      <c r="CO216" s="114"/>
      <c r="CP216" s="46"/>
      <c r="CQ216" s="114"/>
      <c r="CR216" s="47"/>
      <c r="CS216" s="48"/>
      <c r="CT216" s="41"/>
      <c r="CU216" s="41"/>
      <c r="CV216" s="41"/>
      <c r="CW216" s="42"/>
      <c r="CX216" s="42"/>
      <c r="CY216" s="43"/>
      <c r="CZ216" s="44"/>
      <c r="DA216" s="45"/>
    </row>
    <row r="217" spans="1:105" s="2" customFormat="1" ht="29.25" customHeight="1" x14ac:dyDescent="0.3">
      <c r="A217" s="28"/>
      <c r="B217" s="29"/>
      <c r="C217" s="29"/>
      <c r="D217" s="29"/>
      <c r="E217" s="29"/>
      <c r="F217" s="29"/>
      <c r="G217" s="2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30"/>
      <c r="AB217" s="30"/>
      <c r="AC217" s="30"/>
      <c r="AD217" s="30"/>
      <c r="AE217" s="32"/>
      <c r="AF217" s="32"/>
      <c r="AG217" s="32"/>
      <c r="AH217" s="34"/>
      <c r="AI217" s="33"/>
      <c r="AJ217" s="33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28"/>
      <c r="AV217" s="28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28"/>
      <c r="BH217" s="28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28"/>
      <c r="BT217" s="28"/>
      <c r="BU217" s="35"/>
      <c r="BV217" s="36"/>
      <c r="BW217" s="35"/>
      <c r="BX217" s="36"/>
      <c r="BY217" s="35"/>
      <c r="BZ217" s="36"/>
      <c r="CA217" s="34"/>
      <c r="CB217" s="34"/>
      <c r="CC217" s="34"/>
      <c r="CD217" s="37"/>
      <c r="CE217" s="37"/>
      <c r="CF217" s="38"/>
      <c r="CG217" s="40"/>
      <c r="CH217" s="39"/>
      <c r="CI217" s="40"/>
      <c r="CJ217" s="39"/>
      <c r="CK217" s="41"/>
      <c r="CL217" s="41"/>
      <c r="CM217" s="46"/>
      <c r="CN217" s="46"/>
      <c r="CO217" s="114"/>
      <c r="CP217" s="46"/>
      <c r="CQ217" s="114"/>
      <c r="CR217" s="47"/>
      <c r="CS217" s="48"/>
      <c r="CT217" s="41"/>
      <c r="CU217" s="41"/>
      <c r="CV217" s="41"/>
      <c r="CW217" s="42"/>
      <c r="CX217" s="42"/>
      <c r="CY217" s="43"/>
      <c r="CZ217" s="44"/>
      <c r="DA217" s="45"/>
    </row>
    <row r="218" spans="1:105" s="2" customFormat="1" ht="29.25" customHeight="1" x14ac:dyDescent="0.3">
      <c r="A218" s="28"/>
      <c r="B218" s="29"/>
      <c r="C218" s="29"/>
      <c r="D218" s="29"/>
      <c r="E218" s="29"/>
      <c r="F218" s="29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30"/>
      <c r="AB218" s="30"/>
      <c r="AC218" s="30"/>
      <c r="AD218" s="30"/>
      <c r="AE218" s="32"/>
      <c r="AF218" s="32"/>
      <c r="AG218" s="32"/>
      <c r="AH218" s="34"/>
      <c r="AI218" s="33"/>
      <c r="AJ218" s="33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28"/>
      <c r="AV218" s="28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28"/>
      <c r="BH218" s="28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28"/>
      <c r="BT218" s="28"/>
      <c r="BU218" s="35"/>
      <c r="BV218" s="36"/>
      <c r="BW218" s="35"/>
      <c r="BX218" s="36"/>
      <c r="BY218" s="35"/>
      <c r="BZ218" s="36"/>
      <c r="CA218" s="34"/>
      <c r="CB218" s="34"/>
      <c r="CC218" s="34"/>
      <c r="CD218" s="37"/>
      <c r="CE218" s="37"/>
      <c r="CF218" s="38"/>
      <c r="CG218" s="40"/>
      <c r="CH218" s="39"/>
      <c r="CI218" s="40"/>
      <c r="CJ218" s="39"/>
      <c r="CK218" s="41"/>
      <c r="CL218" s="41"/>
      <c r="CM218" s="46"/>
      <c r="CN218" s="46"/>
      <c r="CO218" s="114"/>
      <c r="CP218" s="46"/>
      <c r="CQ218" s="114"/>
      <c r="CR218" s="47"/>
      <c r="CS218" s="48"/>
      <c r="CT218" s="41"/>
      <c r="CU218" s="41"/>
      <c r="CV218" s="41"/>
      <c r="CW218" s="42"/>
      <c r="CX218" s="42"/>
      <c r="CY218" s="43"/>
      <c r="CZ218" s="44"/>
      <c r="DA218" s="45"/>
    </row>
    <row r="219" spans="1:105" s="2" customFormat="1" ht="29.25" customHeight="1" x14ac:dyDescent="0.3">
      <c r="A219" s="28"/>
      <c r="B219" s="29"/>
      <c r="C219" s="29"/>
      <c r="D219" s="29"/>
      <c r="E219" s="29"/>
      <c r="F219" s="29"/>
      <c r="G219" s="2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30"/>
      <c r="AB219" s="30"/>
      <c r="AC219" s="30"/>
      <c r="AD219" s="30"/>
      <c r="AE219" s="32"/>
      <c r="AF219" s="32"/>
      <c r="AG219" s="32"/>
      <c r="AH219" s="34"/>
      <c r="AI219" s="33"/>
      <c r="AJ219" s="33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28"/>
      <c r="AV219" s="28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28"/>
      <c r="BH219" s="28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28"/>
      <c r="BT219" s="28"/>
      <c r="BU219" s="35"/>
      <c r="BV219" s="36"/>
      <c r="BW219" s="35"/>
      <c r="BX219" s="36"/>
      <c r="BY219" s="35"/>
      <c r="BZ219" s="36"/>
      <c r="CA219" s="34"/>
      <c r="CB219" s="34"/>
      <c r="CC219" s="34"/>
      <c r="CD219" s="37"/>
      <c r="CE219" s="37"/>
      <c r="CF219" s="38"/>
      <c r="CG219" s="40"/>
      <c r="CH219" s="39"/>
      <c r="CI219" s="40"/>
      <c r="CJ219" s="39"/>
      <c r="CK219" s="41"/>
      <c r="CL219" s="41"/>
      <c r="CM219" s="46"/>
      <c r="CN219" s="46"/>
      <c r="CO219" s="114"/>
      <c r="CP219" s="46"/>
      <c r="CQ219" s="114"/>
      <c r="CR219" s="47"/>
      <c r="CS219" s="48"/>
      <c r="CT219" s="41"/>
      <c r="CU219" s="41"/>
      <c r="CV219" s="41"/>
      <c r="CW219" s="42"/>
      <c r="CX219" s="42"/>
      <c r="CY219" s="43"/>
      <c r="CZ219" s="44"/>
      <c r="DA219" s="45"/>
    </row>
    <row r="220" spans="1:105" s="2" customFormat="1" ht="29.25" customHeight="1" x14ac:dyDescent="0.3">
      <c r="A220" s="28"/>
      <c r="B220" s="29"/>
      <c r="C220" s="29"/>
      <c r="D220" s="29"/>
      <c r="E220" s="29"/>
      <c r="F220" s="29"/>
      <c r="G220" s="2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30"/>
      <c r="AB220" s="30"/>
      <c r="AC220" s="30"/>
      <c r="AD220" s="30"/>
      <c r="AE220" s="32"/>
      <c r="AF220" s="32"/>
      <c r="AG220" s="32"/>
      <c r="AH220" s="34"/>
      <c r="AI220" s="33"/>
      <c r="AJ220" s="33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28"/>
      <c r="AV220" s="28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28"/>
      <c r="BH220" s="28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28"/>
      <c r="BT220" s="28"/>
      <c r="BU220" s="35"/>
      <c r="BV220" s="36"/>
      <c r="BW220" s="35"/>
      <c r="BX220" s="36"/>
      <c r="BY220" s="35"/>
      <c r="BZ220" s="36"/>
      <c r="CA220" s="34"/>
      <c r="CB220" s="34"/>
      <c r="CC220" s="34"/>
      <c r="CD220" s="37"/>
      <c r="CE220" s="37"/>
      <c r="CF220" s="38"/>
      <c r="CG220" s="40"/>
      <c r="CH220" s="39"/>
      <c r="CI220" s="40"/>
      <c r="CJ220" s="39"/>
      <c r="CK220" s="41"/>
      <c r="CL220" s="41"/>
      <c r="CM220" s="46"/>
      <c r="CN220" s="46"/>
      <c r="CO220" s="114"/>
      <c r="CP220" s="46"/>
      <c r="CQ220" s="114"/>
      <c r="CR220" s="47"/>
      <c r="CS220" s="48"/>
      <c r="CT220" s="41"/>
      <c r="CU220" s="41"/>
      <c r="CV220" s="41"/>
      <c r="CW220" s="42"/>
      <c r="CX220" s="42"/>
      <c r="CY220" s="43"/>
      <c r="CZ220" s="44"/>
      <c r="DA220" s="45"/>
    </row>
    <row r="221" spans="1:105" s="2" customFormat="1" ht="29.25" customHeight="1" x14ac:dyDescent="0.3">
      <c r="A221" s="28"/>
      <c r="B221" s="29"/>
      <c r="C221" s="29"/>
      <c r="D221" s="29"/>
      <c r="E221" s="29"/>
      <c r="F221" s="29"/>
      <c r="G221" s="29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30"/>
      <c r="AB221" s="30"/>
      <c r="AC221" s="30"/>
      <c r="AD221" s="30"/>
      <c r="AE221" s="32"/>
      <c r="AF221" s="32"/>
      <c r="AG221" s="32"/>
      <c r="AH221" s="34"/>
      <c r="AI221" s="33"/>
      <c r="AJ221" s="33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28"/>
      <c r="AV221" s="28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28"/>
      <c r="BH221" s="28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28"/>
      <c r="BT221" s="28"/>
      <c r="BU221" s="35"/>
      <c r="BV221" s="36"/>
      <c r="BW221" s="35"/>
      <c r="BX221" s="36"/>
      <c r="BY221" s="35"/>
      <c r="BZ221" s="36"/>
      <c r="CA221" s="34"/>
      <c r="CB221" s="34"/>
      <c r="CC221" s="34"/>
      <c r="CD221" s="37"/>
      <c r="CE221" s="37"/>
      <c r="CF221" s="38"/>
      <c r="CG221" s="40"/>
      <c r="CH221" s="39"/>
      <c r="CI221" s="40"/>
      <c r="CJ221" s="39"/>
      <c r="CK221" s="41"/>
      <c r="CL221" s="41"/>
      <c r="CM221" s="46"/>
      <c r="CN221" s="46"/>
      <c r="CO221" s="114"/>
      <c r="CP221" s="46"/>
      <c r="CQ221" s="114"/>
      <c r="CR221" s="47"/>
      <c r="CS221" s="48"/>
      <c r="CT221" s="41"/>
      <c r="CU221" s="41"/>
      <c r="CV221" s="41"/>
      <c r="CW221" s="42"/>
      <c r="CX221" s="42"/>
      <c r="CY221" s="43"/>
      <c r="CZ221" s="44"/>
      <c r="DA221" s="45"/>
    </row>
    <row r="222" spans="1:105" s="2" customFormat="1" ht="29.25" customHeight="1" x14ac:dyDescent="0.3">
      <c r="A222" s="28"/>
      <c r="B222" s="29"/>
      <c r="C222" s="29"/>
      <c r="D222" s="29"/>
      <c r="E222" s="29"/>
      <c r="F222" s="29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30"/>
      <c r="AB222" s="30"/>
      <c r="AC222" s="30"/>
      <c r="AD222" s="30"/>
      <c r="AE222" s="32"/>
      <c r="AF222" s="32"/>
      <c r="AG222" s="32"/>
      <c r="AH222" s="34"/>
      <c r="AI222" s="33"/>
      <c r="AJ222" s="33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28"/>
      <c r="AV222" s="28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28"/>
      <c r="BH222" s="28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28"/>
      <c r="BT222" s="28"/>
      <c r="BU222" s="35"/>
      <c r="BV222" s="36"/>
      <c r="BW222" s="35"/>
      <c r="BX222" s="36"/>
      <c r="BY222" s="35"/>
      <c r="BZ222" s="36"/>
      <c r="CA222" s="34"/>
      <c r="CB222" s="34"/>
      <c r="CC222" s="34"/>
      <c r="CD222" s="37"/>
      <c r="CE222" s="37"/>
      <c r="CF222" s="38"/>
      <c r="CG222" s="40"/>
      <c r="CH222" s="39"/>
      <c r="CI222" s="40"/>
      <c r="CJ222" s="39"/>
      <c r="CK222" s="41"/>
      <c r="CL222" s="41"/>
      <c r="CM222" s="46"/>
      <c r="CN222" s="46"/>
      <c r="CO222" s="114"/>
      <c r="CP222" s="46"/>
      <c r="CQ222" s="114"/>
      <c r="CR222" s="47"/>
      <c r="CS222" s="48"/>
      <c r="CT222" s="41"/>
      <c r="CU222" s="41"/>
      <c r="CV222" s="41"/>
      <c r="CW222" s="42"/>
      <c r="CX222" s="42"/>
      <c r="CY222" s="43"/>
      <c r="CZ222" s="44"/>
      <c r="DA222" s="45"/>
    </row>
    <row r="223" spans="1:105" s="2" customFormat="1" ht="29.25" customHeight="1" x14ac:dyDescent="0.3">
      <c r="A223" s="28"/>
      <c r="B223" s="29"/>
      <c r="C223" s="29"/>
      <c r="D223" s="29"/>
      <c r="E223" s="29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30"/>
      <c r="AB223" s="30"/>
      <c r="AC223" s="30"/>
      <c r="AD223" s="30"/>
      <c r="AE223" s="32"/>
      <c r="AF223" s="32"/>
      <c r="AG223" s="32"/>
      <c r="AH223" s="34"/>
      <c r="AI223" s="33"/>
      <c r="AJ223" s="33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28"/>
      <c r="AV223" s="28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28"/>
      <c r="BH223" s="28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28"/>
      <c r="BT223" s="28"/>
      <c r="BU223" s="35"/>
      <c r="BV223" s="36"/>
      <c r="BW223" s="35"/>
      <c r="BX223" s="36"/>
      <c r="BY223" s="35"/>
      <c r="BZ223" s="36"/>
      <c r="CA223" s="34"/>
      <c r="CB223" s="34"/>
      <c r="CC223" s="34"/>
      <c r="CD223" s="37"/>
      <c r="CE223" s="37"/>
      <c r="CF223" s="38"/>
      <c r="CG223" s="40"/>
      <c r="CH223" s="39"/>
      <c r="CI223" s="40"/>
      <c r="CJ223" s="39"/>
      <c r="CK223" s="41"/>
      <c r="CL223" s="41"/>
      <c r="CM223" s="46"/>
      <c r="CN223" s="46"/>
      <c r="CO223" s="114"/>
      <c r="CP223" s="46"/>
      <c r="CQ223" s="114"/>
      <c r="CR223" s="47"/>
      <c r="CS223" s="48"/>
      <c r="CT223" s="41"/>
      <c r="CU223" s="41"/>
      <c r="CV223" s="41"/>
      <c r="CW223" s="42"/>
      <c r="CX223" s="42"/>
      <c r="CY223" s="43"/>
      <c r="CZ223" s="44"/>
      <c r="DA223" s="45"/>
    </row>
    <row r="224" spans="1:105" s="2" customFormat="1" ht="29.25" customHeight="1" x14ac:dyDescent="0.3">
      <c r="A224" s="28"/>
      <c r="B224" s="29"/>
      <c r="C224" s="29"/>
      <c r="D224" s="29"/>
      <c r="E224" s="29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30"/>
      <c r="AB224" s="30"/>
      <c r="AC224" s="30"/>
      <c r="AD224" s="30"/>
      <c r="AE224" s="32"/>
      <c r="AF224" s="32"/>
      <c r="AG224" s="32"/>
      <c r="AH224" s="34"/>
      <c r="AI224" s="33"/>
      <c r="AJ224" s="33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28"/>
      <c r="AV224" s="28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28"/>
      <c r="BH224" s="28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28"/>
      <c r="BT224" s="28"/>
      <c r="BU224" s="35"/>
      <c r="BV224" s="36"/>
      <c r="BW224" s="35"/>
      <c r="BX224" s="36"/>
      <c r="BY224" s="35"/>
      <c r="BZ224" s="36"/>
      <c r="CA224" s="34"/>
      <c r="CB224" s="34"/>
      <c r="CC224" s="34"/>
      <c r="CD224" s="37"/>
      <c r="CE224" s="37"/>
      <c r="CF224" s="38"/>
      <c r="CG224" s="40"/>
      <c r="CH224" s="39"/>
      <c r="CI224" s="40"/>
      <c r="CJ224" s="39"/>
      <c r="CK224" s="41"/>
      <c r="CL224" s="41"/>
      <c r="CM224" s="46"/>
      <c r="CN224" s="46"/>
      <c r="CO224" s="114"/>
      <c r="CP224" s="46"/>
      <c r="CQ224" s="114"/>
      <c r="CR224" s="47"/>
      <c r="CS224" s="48"/>
      <c r="CT224" s="41"/>
      <c r="CU224" s="41"/>
      <c r="CV224" s="41"/>
      <c r="CW224" s="42"/>
      <c r="CX224" s="42"/>
      <c r="CY224" s="43"/>
      <c r="CZ224" s="44"/>
      <c r="DA224" s="45"/>
    </row>
    <row r="225" spans="1:105" s="2" customFormat="1" ht="29.25" customHeight="1" x14ac:dyDescent="0.3">
      <c r="A225" s="28"/>
      <c r="B225" s="29"/>
      <c r="C225" s="29"/>
      <c r="D225" s="29"/>
      <c r="E225" s="29"/>
      <c r="F225" s="29"/>
      <c r="G225" s="29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30"/>
      <c r="AB225" s="30"/>
      <c r="AC225" s="30"/>
      <c r="AD225" s="30"/>
      <c r="AE225" s="32"/>
      <c r="AF225" s="32"/>
      <c r="AG225" s="32"/>
      <c r="AH225" s="34"/>
      <c r="AI225" s="33"/>
      <c r="AJ225" s="33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28"/>
      <c r="AV225" s="28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28"/>
      <c r="BH225" s="28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28"/>
      <c r="BT225" s="28"/>
      <c r="BU225" s="35"/>
      <c r="BV225" s="36"/>
      <c r="BW225" s="35"/>
      <c r="BX225" s="36"/>
      <c r="BY225" s="35"/>
      <c r="BZ225" s="36"/>
      <c r="CA225" s="34"/>
      <c r="CB225" s="34"/>
      <c r="CC225" s="34"/>
      <c r="CD225" s="37"/>
      <c r="CE225" s="37"/>
      <c r="CF225" s="38"/>
      <c r="CG225" s="40"/>
      <c r="CH225" s="39"/>
      <c r="CI225" s="40"/>
      <c r="CJ225" s="39"/>
      <c r="CK225" s="41"/>
      <c r="CL225" s="41"/>
      <c r="CM225" s="46"/>
      <c r="CN225" s="46"/>
      <c r="CO225" s="114"/>
      <c r="CP225" s="46"/>
      <c r="CQ225" s="114"/>
      <c r="CR225" s="47"/>
      <c r="CS225" s="48"/>
      <c r="CT225" s="41"/>
      <c r="CU225" s="41"/>
      <c r="CV225" s="41"/>
      <c r="CW225" s="42"/>
      <c r="CX225" s="42"/>
      <c r="CY225" s="43"/>
      <c r="CZ225" s="44"/>
      <c r="DA225" s="45"/>
    </row>
    <row r="226" spans="1:105" s="2" customFormat="1" ht="29.25" customHeight="1" x14ac:dyDescent="0.3">
      <c r="A226" s="28"/>
      <c r="B226" s="29"/>
      <c r="C226" s="29"/>
      <c r="D226" s="29"/>
      <c r="E226" s="29"/>
      <c r="F226" s="29"/>
      <c r="G226" s="29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30"/>
      <c r="AB226" s="30"/>
      <c r="AC226" s="30"/>
      <c r="AD226" s="30"/>
      <c r="AE226" s="32"/>
      <c r="AF226" s="32"/>
      <c r="AG226" s="32"/>
      <c r="AH226" s="34"/>
      <c r="AI226" s="33"/>
      <c r="AJ226" s="33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28"/>
      <c r="AV226" s="28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28"/>
      <c r="BH226" s="28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28"/>
      <c r="BT226" s="28"/>
      <c r="BU226" s="35"/>
      <c r="BV226" s="36"/>
      <c r="BW226" s="35"/>
      <c r="BX226" s="36"/>
      <c r="BY226" s="35"/>
      <c r="BZ226" s="36"/>
      <c r="CA226" s="34"/>
      <c r="CB226" s="34"/>
      <c r="CC226" s="34"/>
      <c r="CD226" s="37"/>
      <c r="CE226" s="37"/>
      <c r="CF226" s="38"/>
      <c r="CG226" s="40"/>
      <c r="CH226" s="39"/>
      <c r="CI226" s="40"/>
      <c r="CJ226" s="39"/>
      <c r="CK226" s="41"/>
      <c r="CL226" s="41"/>
      <c r="CM226" s="46"/>
      <c r="CN226" s="46"/>
      <c r="CO226" s="114"/>
      <c r="CP226" s="46"/>
      <c r="CQ226" s="114"/>
      <c r="CR226" s="47"/>
      <c r="CS226" s="48"/>
      <c r="CT226" s="41"/>
      <c r="CU226" s="41"/>
      <c r="CV226" s="41"/>
      <c r="CW226" s="42"/>
      <c r="CX226" s="42"/>
      <c r="CY226" s="43"/>
      <c r="CZ226" s="44"/>
      <c r="DA226" s="45"/>
    </row>
    <row r="227" spans="1:105" s="2" customFormat="1" ht="29.25" customHeight="1" x14ac:dyDescent="0.3">
      <c r="A227" s="28"/>
      <c r="B227" s="29"/>
      <c r="C227" s="29"/>
      <c r="D227" s="29"/>
      <c r="E227" s="29"/>
      <c r="F227" s="29"/>
      <c r="G227" s="29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0"/>
      <c r="AB227" s="30"/>
      <c r="AC227" s="30"/>
      <c r="AD227" s="30"/>
      <c r="AE227" s="32"/>
      <c r="AF227" s="32"/>
      <c r="AG227" s="32"/>
      <c r="AH227" s="34"/>
      <c r="AI227" s="33"/>
      <c r="AJ227" s="33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28"/>
      <c r="AV227" s="28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28"/>
      <c r="BH227" s="28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28"/>
      <c r="BT227" s="28"/>
      <c r="BU227" s="35"/>
      <c r="BV227" s="36"/>
      <c r="BW227" s="35"/>
      <c r="BX227" s="36"/>
      <c r="BY227" s="35"/>
      <c r="BZ227" s="36"/>
      <c r="CA227" s="34"/>
      <c r="CB227" s="34"/>
      <c r="CC227" s="34"/>
      <c r="CD227" s="37"/>
      <c r="CE227" s="37"/>
      <c r="CF227" s="38"/>
      <c r="CG227" s="40"/>
      <c r="CH227" s="39"/>
      <c r="CI227" s="40"/>
      <c r="CJ227" s="39"/>
      <c r="CK227" s="41"/>
      <c r="CL227" s="41"/>
      <c r="CM227" s="46"/>
      <c r="CN227" s="46"/>
      <c r="CO227" s="114"/>
      <c r="CP227" s="46"/>
      <c r="CQ227" s="114"/>
      <c r="CR227" s="47"/>
      <c r="CS227" s="48"/>
      <c r="CT227" s="41"/>
      <c r="CU227" s="41"/>
      <c r="CV227" s="41"/>
      <c r="CW227" s="42"/>
      <c r="CX227" s="42"/>
      <c r="CY227" s="43"/>
      <c r="CZ227" s="44"/>
      <c r="DA227" s="45"/>
    </row>
    <row r="228" spans="1:105" s="2" customFormat="1" ht="29.25" customHeight="1" x14ac:dyDescent="0.3">
      <c r="A228" s="28"/>
      <c r="B228" s="29"/>
      <c r="C228" s="29"/>
      <c r="D228" s="29"/>
      <c r="E228" s="29"/>
      <c r="F228" s="29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30"/>
      <c r="AB228" s="30"/>
      <c r="AC228" s="30"/>
      <c r="AD228" s="30"/>
      <c r="AE228" s="32"/>
      <c r="AF228" s="32"/>
      <c r="AG228" s="32"/>
      <c r="AH228" s="34"/>
      <c r="AI228" s="33"/>
      <c r="AJ228" s="33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28"/>
      <c r="AV228" s="28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28"/>
      <c r="BH228" s="28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28"/>
      <c r="BT228" s="28"/>
      <c r="BU228" s="35"/>
      <c r="BV228" s="36"/>
      <c r="BW228" s="35"/>
      <c r="BX228" s="36"/>
      <c r="BY228" s="35"/>
      <c r="BZ228" s="36"/>
      <c r="CA228" s="34"/>
      <c r="CB228" s="34"/>
      <c r="CC228" s="34"/>
      <c r="CD228" s="37"/>
      <c r="CE228" s="37"/>
      <c r="CF228" s="38"/>
      <c r="CG228" s="40"/>
      <c r="CH228" s="39"/>
      <c r="CI228" s="40"/>
      <c r="CJ228" s="39"/>
      <c r="CK228" s="41"/>
      <c r="CL228" s="41"/>
      <c r="CM228" s="46"/>
      <c r="CN228" s="46"/>
      <c r="CO228" s="114"/>
      <c r="CP228" s="46"/>
      <c r="CQ228" s="114"/>
      <c r="CR228" s="47"/>
      <c r="CS228" s="48"/>
      <c r="CT228" s="41"/>
      <c r="CU228" s="41"/>
      <c r="CV228" s="41"/>
      <c r="CW228" s="42"/>
      <c r="CX228" s="42"/>
      <c r="CY228" s="43"/>
      <c r="CZ228" s="44"/>
      <c r="DA228" s="45"/>
    </row>
    <row r="229" spans="1:105" s="2" customFormat="1" ht="29.25" customHeight="1" x14ac:dyDescent="0.3">
      <c r="A229" s="28"/>
      <c r="B229" s="29"/>
      <c r="C229" s="29"/>
      <c r="D229" s="29"/>
      <c r="E229" s="29"/>
      <c r="F229" s="29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30"/>
      <c r="AB229" s="30"/>
      <c r="AC229" s="30"/>
      <c r="AD229" s="30"/>
      <c r="AE229" s="32"/>
      <c r="AF229" s="32"/>
      <c r="AG229" s="32"/>
      <c r="AH229" s="34"/>
      <c r="AI229" s="33"/>
      <c r="AJ229" s="33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28"/>
      <c r="AV229" s="28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28"/>
      <c r="BH229" s="28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28"/>
      <c r="BT229" s="28"/>
      <c r="BU229" s="35"/>
      <c r="BV229" s="36"/>
      <c r="BW229" s="35"/>
      <c r="BX229" s="36"/>
      <c r="BY229" s="35"/>
      <c r="BZ229" s="36"/>
      <c r="CA229" s="34"/>
      <c r="CB229" s="34"/>
      <c r="CC229" s="34"/>
      <c r="CD229" s="37"/>
      <c r="CE229" s="37"/>
      <c r="CF229" s="38"/>
      <c r="CG229" s="40"/>
      <c r="CH229" s="39"/>
      <c r="CI229" s="40"/>
      <c r="CJ229" s="39"/>
      <c r="CK229" s="41"/>
      <c r="CL229" s="41"/>
      <c r="CM229" s="46"/>
      <c r="CN229" s="46"/>
      <c r="CO229" s="114"/>
      <c r="CP229" s="46"/>
      <c r="CQ229" s="114"/>
      <c r="CR229" s="47"/>
      <c r="CS229" s="48"/>
      <c r="CT229" s="41"/>
      <c r="CU229" s="41"/>
      <c r="CV229" s="41"/>
      <c r="CW229" s="42"/>
      <c r="CX229" s="42"/>
      <c r="CY229" s="43"/>
      <c r="CZ229" s="44"/>
      <c r="DA229" s="45"/>
    </row>
    <row r="230" spans="1:105" s="2" customFormat="1" ht="29.25" customHeight="1" x14ac:dyDescent="0.3">
      <c r="A230" s="28"/>
      <c r="B230" s="29"/>
      <c r="C230" s="29"/>
      <c r="D230" s="29"/>
      <c r="E230" s="29"/>
      <c r="F230" s="29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30"/>
      <c r="AB230" s="30"/>
      <c r="AC230" s="30"/>
      <c r="AD230" s="30"/>
      <c r="AE230" s="32"/>
      <c r="AF230" s="32"/>
      <c r="AG230" s="32"/>
      <c r="AH230" s="34"/>
      <c r="AI230" s="33"/>
      <c r="AJ230" s="33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28"/>
      <c r="AV230" s="28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28"/>
      <c r="BH230" s="28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28"/>
      <c r="BT230" s="28"/>
      <c r="BU230" s="35"/>
      <c r="BV230" s="36"/>
      <c r="BW230" s="35"/>
      <c r="BX230" s="36"/>
      <c r="BY230" s="35"/>
      <c r="BZ230" s="36"/>
      <c r="CA230" s="34"/>
      <c r="CB230" s="34"/>
      <c r="CC230" s="34"/>
      <c r="CD230" s="37"/>
      <c r="CE230" s="37"/>
      <c r="CF230" s="38"/>
      <c r="CG230" s="40"/>
      <c r="CH230" s="39"/>
      <c r="CI230" s="40"/>
      <c r="CJ230" s="39"/>
      <c r="CK230" s="41"/>
      <c r="CL230" s="41"/>
      <c r="CM230" s="46"/>
      <c r="CN230" s="46"/>
      <c r="CO230" s="114"/>
      <c r="CP230" s="46"/>
      <c r="CQ230" s="114"/>
      <c r="CR230" s="47"/>
      <c r="CS230" s="48"/>
      <c r="CT230" s="41"/>
      <c r="CU230" s="41"/>
      <c r="CV230" s="41"/>
      <c r="CW230" s="42"/>
      <c r="CX230" s="42"/>
      <c r="CY230" s="43"/>
      <c r="CZ230" s="44"/>
      <c r="DA230" s="45"/>
    </row>
    <row r="231" spans="1:105" s="2" customFormat="1" ht="29.25" customHeight="1" x14ac:dyDescent="0.3">
      <c r="A231" s="28"/>
      <c r="B231" s="29"/>
      <c r="C231" s="29"/>
      <c r="D231" s="29"/>
      <c r="E231" s="29"/>
      <c r="F231" s="29"/>
      <c r="G231" s="2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30"/>
      <c r="AB231" s="30"/>
      <c r="AC231" s="30"/>
      <c r="AD231" s="30"/>
      <c r="AE231" s="32"/>
      <c r="AF231" s="32"/>
      <c r="AG231" s="32"/>
      <c r="AH231" s="34"/>
      <c r="AI231" s="33"/>
      <c r="AJ231" s="33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28"/>
      <c r="AV231" s="28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28"/>
      <c r="BH231" s="28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28"/>
      <c r="BT231" s="28"/>
      <c r="BU231" s="35"/>
      <c r="BV231" s="36"/>
      <c r="BW231" s="35"/>
      <c r="BX231" s="36"/>
      <c r="BY231" s="35"/>
      <c r="BZ231" s="36"/>
      <c r="CA231" s="34"/>
      <c r="CB231" s="34"/>
      <c r="CC231" s="34"/>
      <c r="CD231" s="37"/>
      <c r="CE231" s="37"/>
      <c r="CF231" s="38"/>
      <c r="CG231" s="40"/>
      <c r="CH231" s="39"/>
      <c r="CI231" s="40"/>
      <c r="CJ231" s="39"/>
      <c r="CK231" s="41"/>
      <c r="CL231" s="41"/>
      <c r="CM231" s="46"/>
      <c r="CN231" s="46"/>
      <c r="CO231" s="114"/>
      <c r="CP231" s="46"/>
      <c r="CQ231" s="114"/>
      <c r="CR231" s="47"/>
      <c r="CS231" s="48"/>
      <c r="CT231" s="41"/>
      <c r="CU231" s="41"/>
      <c r="CV231" s="41"/>
      <c r="CW231" s="42"/>
      <c r="CX231" s="42"/>
      <c r="CY231" s="43"/>
      <c r="CZ231" s="44"/>
      <c r="DA231" s="45"/>
    </row>
    <row r="232" spans="1:105" s="2" customFormat="1" ht="29.25" customHeight="1" x14ac:dyDescent="0.3">
      <c r="A232" s="28"/>
      <c r="B232" s="29"/>
      <c r="C232" s="29"/>
      <c r="D232" s="29"/>
      <c r="E232" s="29"/>
      <c r="F232" s="29"/>
      <c r="G232" s="2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30"/>
      <c r="AB232" s="30"/>
      <c r="AC232" s="30"/>
      <c r="AD232" s="30"/>
      <c r="AE232" s="32"/>
      <c r="AF232" s="32"/>
      <c r="AG232" s="32"/>
      <c r="AH232" s="34"/>
      <c r="AI232" s="33"/>
      <c r="AJ232" s="33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28"/>
      <c r="AV232" s="28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28"/>
      <c r="BH232" s="28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28"/>
      <c r="BT232" s="28"/>
      <c r="BU232" s="35"/>
      <c r="BV232" s="36"/>
      <c r="BW232" s="35"/>
      <c r="BX232" s="36"/>
      <c r="BY232" s="35"/>
      <c r="BZ232" s="36"/>
      <c r="CA232" s="34"/>
      <c r="CB232" s="34"/>
      <c r="CC232" s="34"/>
      <c r="CD232" s="37"/>
      <c r="CE232" s="37"/>
      <c r="CF232" s="38"/>
      <c r="CG232" s="40"/>
      <c r="CH232" s="39"/>
      <c r="CI232" s="40"/>
      <c r="CJ232" s="39"/>
      <c r="CK232" s="41"/>
      <c r="CL232" s="41"/>
      <c r="CM232" s="46"/>
      <c r="CN232" s="46"/>
      <c r="CO232" s="114"/>
      <c r="CP232" s="46"/>
      <c r="CQ232" s="114"/>
      <c r="CR232" s="47"/>
      <c r="CS232" s="48"/>
      <c r="CT232" s="41"/>
      <c r="CU232" s="41"/>
      <c r="CV232" s="41"/>
      <c r="CW232" s="42"/>
      <c r="CX232" s="42"/>
      <c r="CY232" s="43"/>
      <c r="CZ232" s="44"/>
      <c r="DA232" s="45"/>
    </row>
    <row r="233" spans="1:105" s="2" customFormat="1" ht="29.25" customHeight="1" x14ac:dyDescent="0.3">
      <c r="A233" s="28"/>
      <c r="B233" s="29"/>
      <c r="C233" s="29"/>
      <c r="D233" s="29"/>
      <c r="E233" s="29"/>
      <c r="F233" s="29"/>
      <c r="G233" s="29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30"/>
      <c r="AB233" s="30"/>
      <c r="AC233" s="30"/>
      <c r="AD233" s="30"/>
      <c r="AE233" s="32"/>
      <c r="AF233" s="32"/>
      <c r="AG233" s="32"/>
      <c r="AH233" s="34"/>
      <c r="AI233" s="33"/>
      <c r="AJ233" s="33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28"/>
      <c r="AV233" s="28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28"/>
      <c r="BH233" s="28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28"/>
      <c r="BT233" s="28"/>
      <c r="BU233" s="35"/>
      <c r="BV233" s="36"/>
      <c r="BW233" s="35"/>
      <c r="BX233" s="36"/>
      <c r="BY233" s="35"/>
      <c r="BZ233" s="36"/>
      <c r="CA233" s="34"/>
      <c r="CB233" s="34"/>
      <c r="CC233" s="34"/>
      <c r="CD233" s="37"/>
      <c r="CE233" s="37"/>
      <c r="CF233" s="38"/>
      <c r="CG233" s="40"/>
      <c r="CH233" s="39"/>
      <c r="CI233" s="40"/>
      <c r="CJ233" s="39"/>
      <c r="CK233" s="41"/>
      <c r="CL233" s="41"/>
      <c r="CM233" s="46"/>
      <c r="CN233" s="46"/>
      <c r="CO233" s="114"/>
      <c r="CP233" s="46"/>
      <c r="CQ233" s="114"/>
      <c r="CR233" s="47"/>
      <c r="CS233" s="48"/>
      <c r="CT233" s="41"/>
      <c r="CU233" s="41"/>
      <c r="CV233" s="41"/>
      <c r="CW233" s="42"/>
      <c r="CX233" s="42"/>
      <c r="CY233" s="43"/>
      <c r="CZ233" s="44"/>
      <c r="DA233" s="45"/>
    </row>
    <row r="234" spans="1:105" s="2" customFormat="1" ht="29.25" customHeight="1" x14ac:dyDescent="0.3">
      <c r="A234" s="28"/>
      <c r="B234" s="29"/>
      <c r="C234" s="29"/>
      <c r="D234" s="29"/>
      <c r="E234" s="29"/>
      <c r="F234" s="29"/>
      <c r="G234" s="29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30"/>
      <c r="AB234" s="30"/>
      <c r="AC234" s="30"/>
      <c r="AD234" s="30"/>
      <c r="AE234" s="32"/>
      <c r="AF234" s="32"/>
      <c r="AG234" s="32"/>
      <c r="AH234" s="34"/>
      <c r="AI234" s="33"/>
      <c r="AJ234" s="33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28"/>
      <c r="AV234" s="28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28"/>
      <c r="BH234" s="28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28"/>
      <c r="BT234" s="28"/>
      <c r="BU234" s="35"/>
      <c r="BV234" s="36"/>
      <c r="BW234" s="35"/>
      <c r="BX234" s="36"/>
      <c r="BY234" s="35"/>
      <c r="BZ234" s="36"/>
      <c r="CA234" s="34"/>
      <c r="CB234" s="34"/>
      <c r="CC234" s="34"/>
      <c r="CD234" s="37"/>
      <c r="CE234" s="37"/>
      <c r="CF234" s="38"/>
      <c r="CG234" s="40"/>
      <c r="CH234" s="39"/>
      <c r="CI234" s="40"/>
      <c r="CJ234" s="39"/>
      <c r="CK234" s="41"/>
      <c r="CL234" s="41"/>
      <c r="CM234" s="46"/>
      <c r="CN234" s="46"/>
      <c r="CO234" s="114"/>
      <c r="CP234" s="46"/>
      <c r="CQ234" s="114"/>
      <c r="CR234" s="47"/>
      <c r="CS234" s="48"/>
      <c r="CT234" s="41"/>
      <c r="CU234" s="41"/>
      <c r="CV234" s="41"/>
      <c r="CW234" s="42"/>
      <c r="CX234" s="42"/>
      <c r="CY234" s="43"/>
      <c r="CZ234" s="44"/>
      <c r="DA234" s="45"/>
    </row>
    <row r="235" spans="1:105" s="2" customFormat="1" ht="29.25" customHeight="1" x14ac:dyDescent="0.3">
      <c r="A235" s="28"/>
      <c r="B235" s="29"/>
      <c r="C235" s="29"/>
      <c r="D235" s="29"/>
      <c r="E235" s="29"/>
      <c r="F235" s="29"/>
      <c r="G235" s="29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30"/>
      <c r="AB235" s="30"/>
      <c r="AC235" s="30"/>
      <c r="AD235" s="30"/>
      <c r="AE235" s="32"/>
      <c r="AF235" s="32"/>
      <c r="AG235" s="32"/>
      <c r="AH235" s="34"/>
      <c r="AI235" s="33"/>
      <c r="AJ235" s="33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28"/>
      <c r="AV235" s="28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28"/>
      <c r="BH235" s="28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28"/>
      <c r="BT235" s="28"/>
      <c r="BU235" s="35"/>
      <c r="BV235" s="36"/>
      <c r="BW235" s="35"/>
      <c r="BX235" s="36"/>
      <c r="BY235" s="35"/>
      <c r="BZ235" s="36"/>
      <c r="CA235" s="34"/>
      <c r="CB235" s="34"/>
      <c r="CC235" s="34"/>
      <c r="CD235" s="37"/>
      <c r="CE235" s="37"/>
      <c r="CF235" s="38"/>
      <c r="CG235" s="40"/>
      <c r="CH235" s="39"/>
      <c r="CI235" s="40"/>
      <c r="CJ235" s="39"/>
      <c r="CK235" s="41"/>
      <c r="CL235" s="41"/>
      <c r="CM235" s="46"/>
      <c r="CN235" s="46"/>
      <c r="CO235" s="114"/>
      <c r="CP235" s="46"/>
      <c r="CQ235" s="114"/>
      <c r="CR235" s="47"/>
      <c r="CS235" s="48"/>
      <c r="CT235" s="41"/>
      <c r="CU235" s="41"/>
      <c r="CV235" s="41"/>
      <c r="CW235" s="42"/>
      <c r="CX235" s="42"/>
      <c r="CY235" s="43"/>
      <c r="CZ235" s="44"/>
      <c r="DA235" s="45"/>
    </row>
    <row r="236" spans="1:105" s="2" customFormat="1" ht="29.25" customHeight="1" x14ac:dyDescent="0.3">
      <c r="A236" s="28"/>
      <c r="B236" s="29"/>
      <c r="C236" s="29"/>
      <c r="D236" s="29"/>
      <c r="E236" s="29"/>
      <c r="F236" s="29"/>
      <c r="G236" s="29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30"/>
      <c r="AB236" s="30"/>
      <c r="AC236" s="30"/>
      <c r="AD236" s="30"/>
      <c r="AE236" s="32"/>
      <c r="AF236" s="32"/>
      <c r="AG236" s="32"/>
      <c r="AH236" s="34"/>
      <c r="AI236" s="33"/>
      <c r="AJ236" s="33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28"/>
      <c r="AV236" s="28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28"/>
      <c r="BH236" s="28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28"/>
      <c r="BT236" s="28"/>
      <c r="BU236" s="35"/>
      <c r="BV236" s="36"/>
      <c r="BW236" s="35"/>
      <c r="BX236" s="36"/>
      <c r="BY236" s="35"/>
      <c r="BZ236" s="36"/>
      <c r="CA236" s="34"/>
      <c r="CB236" s="34"/>
      <c r="CC236" s="34"/>
      <c r="CD236" s="37"/>
      <c r="CE236" s="37"/>
      <c r="CF236" s="38"/>
      <c r="CG236" s="40"/>
      <c r="CH236" s="39"/>
      <c r="CI236" s="40"/>
      <c r="CJ236" s="39"/>
      <c r="CK236" s="41"/>
      <c r="CL236" s="41"/>
      <c r="CM236" s="46"/>
      <c r="CN236" s="46"/>
      <c r="CO236" s="114"/>
      <c r="CP236" s="46"/>
      <c r="CQ236" s="114"/>
      <c r="CR236" s="47"/>
      <c r="CS236" s="48"/>
      <c r="CT236" s="41"/>
      <c r="CU236" s="41"/>
      <c r="CV236" s="41"/>
      <c r="CW236" s="42"/>
      <c r="CX236" s="42"/>
      <c r="CY236" s="43"/>
      <c r="CZ236" s="44"/>
      <c r="DA236" s="45"/>
    </row>
    <row r="237" spans="1:105" s="2" customFormat="1" ht="29.25" customHeight="1" x14ac:dyDescent="0.3">
      <c r="A237" s="28"/>
      <c r="B237" s="29"/>
      <c r="C237" s="29"/>
      <c r="D237" s="29"/>
      <c r="E237" s="29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0"/>
      <c r="AB237" s="30"/>
      <c r="AC237" s="30"/>
      <c r="AD237" s="30"/>
      <c r="AE237" s="32"/>
      <c r="AF237" s="32"/>
      <c r="AG237" s="32"/>
      <c r="AH237" s="34"/>
      <c r="AI237" s="33"/>
      <c r="AJ237" s="33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28"/>
      <c r="AV237" s="28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28"/>
      <c r="BH237" s="28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28"/>
      <c r="BT237" s="28"/>
      <c r="BU237" s="35"/>
      <c r="BV237" s="36"/>
      <c r="BW237" s="35"/>
      <c r="BX237" s="36"/>
      <c r="BY237" s="35"/>
      <c r="BZ237" s="36"/>
      <c r="CA237" s="34"/>
      <c r="CB237" s="34"/>
      <c r="CC237" s="34"/>
      <c r="CD237" s="37"/>
      <c r="CE237" s="37"/>
      <c r="CF237" s="38"/>
      <c r="CG237" s="40"/>
      <c r="CH237" s="39"/>
      <c r="CI237" s="40"/>
      <c r="CJ237" s="39"/>
      <c r="CK237" s="41"/>
      <c r="CL237" s="41"/>
      <c r="CM237" s="46"/>
      <c r="CN237" s="46"/>
      <c r="CO237" s="114"/>
      <c r="CP237" s="46"/>
      <c r="CQ237" s="114"/>
      <c r="CR237" s="47"/>
      <c r="CS237" s="48"/>
      <c r="CT237" s="41"/>
      <c r="CU237" s="41"/>
      <c r="CV237" s="41"/>
      <c r="CW237" s="42"/>
      <c r="CX237" s="42"/>
      <c r="CY237" s="43"/>
      <c r="CZ237" s="44"/>
      <c r="DA237" s="45"/>
    </row>
    <row r="238" spans="1:105" s="2" customFormat="1" ht="29.25" customHeight="1" x14ac:dyDescent="0.3">
      <c r="A238" s="28"/>
      <c r="B238" s="29"/>
      <c r="C238" s="29"/>
      <c r="D238" s="29"/>
      <c r="E238" s="29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0"/>
      <c r="AB238" s="30"/>
      <c r="AC238" s="30"/>
      <c r="AD238" s="30"/>
      <c r="AE238" s="32"/>
      <c r="AF238" s="32"/>
      <c r="AG238" s="32"/>
      <c r="AH238" s="34"/>
      <c r="AI238" s="33"/>
      <c r="AJ238" s="33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28"/>
      <c r="AV238" s="28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28"/>
      <c r="BH238" s="28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28"/>
      <c r="BT238" s="28"/>
      <c r="BU238" s="35"/>
      <c r="BV238" s="36"/>
      <c r="BW238" s="35"/>
      <c r="BX238" s="36"/>
      <c r="BY238" s="35"/>
      <c r="BZ238" s="36"/>
      <c r="CA238" s="34"/>
      <c r="CB238" s="34"/>
      <c r="CC238" s="34"/>
      <c r="CD238" s="37"/>
      <c r="CE238" s="37"/>
      <c r="CF238" s="38"/>
      <c r="CG238" s="40"/>
      <c r="CH238" s="39"/>
      <c r="CI238" s="40"/>
      <c r="CJ238" s="39"/>
      <c r="CK238" s="41"/>
      <c r="CL238" s="41"/>
      <c r="CM238" s="46"/>
      <c r="CN238" s="46"/>
      <c r="CO238" s="114"/>
      <c r="CP238" s="46"/>
      <c r="CQ238" s="114"/>
      <c r="CR238" s="47"/>
      <c r="CS238" s="48"/>
      <c r="CT238" s="41"/>
      <c r="CU238" s="41"/>
      <c r="CV238" s="41"/>
      <c r="CW238" s="42"/>
      <c r="CX238" s="42"/>
      <c r="CY238" s="43"/>
      <c r="CZ238" s="44"/>
      <c r="DA238" s="45"/>
    </row>
    <row r="239" spans="1:105" s="2" customFormat="1" ht="29.25" customHeight="1" x14ac:dyDescent="0.3">
      <c r="A239" s="28"/>
      <c r="B239" s="29"/>
      <c r="C239" s="29"/>
      <c r="D239" s="29"/>
      <c r="E239" s="29"/>
      <c r="F239" s="29"/>
      <c r="G239" s="2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0"/>
      <c r="AB239" s="30"/>
      <c r="AC239" s="30"/>
      <c r="AD239" s="30"/>
      <c r="AE239" s="32"/>
      <c r="AF239" s="32"/>
      <c r="AG239" s="32"/>
      <c r="AH239" s="34"/>
      <c r="AI239" s="33"/>
      <c r="AJ239" s="33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28"/>
      <c r="AV239" s="28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28"/>
      <c r="BH239" s="28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28"/>
      <c r="BT239" s="28"/>
      <c r="BU239" s="35"/>
      <c r="BV239" s="36"/>
      <c r="BW239" s="35"/>
      <c r="BX239" s="36"/>
      <c r="BY239" s="35"/>
      <c r="BZ239" s="36"/>
      <c r="CA239" s="34"/>
      <c r="CB239" s="34"/>
      <c r="CC239" s="34"/>
      <c r="CD239" s="37"/>
      <c r="CE239" s="37"/>
      <c r="CF239" s="38"/>
      <c r="CG239" s="40"/>
      <c r="CH239" s="39"/>
      <c r="CI239" s="40"/>
      <c r="CJ239" s="39"/>
      <c r="CK239" s="41"/>
      <c r="CL239" s="41"/>
      <c r="CM239" s="46"/>
      <c r="CN239" s="46"/>
      <c r="CO239" s="114"/>
      <c r="CP239" s="46"/>
      <c r="CQ239" s="114"/>
      <c r="CR239" s="47"/>
      <c r="CS239" s="48"/>
      <c r="CT239" s="41"/>
      <c r="CU239" s="41"/>
      <c r="CV239" s="41"/>
      <c r="CW239" s="42"/>
      <c r="CX239" s="42"/>
      <c r="CY239" s="43"/>
      <c r="CZ239" s="44"/>
      <c r="DA239" s="45"/>
    </row>
    <row r="240" spans="1:105" s="2" customFormat="1" ht="29.25" customHeight="1" x14ac:dyDescent="0.3">
      <c r="A240" s="28"/>
      <c r="B240" s="29"/>
      <c r="C240" s="29"/>
      <c r="D240" s="29"/>
      <c r="E240" s="29"/>
      <c r="F240" s="29"/>
      <c r="G240" s="2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0"/>
      <c r="AB240" s="30"/>
      <c r="AC240" s="30"/>
      <c r="AD240" s="30"/>
      <c r="AE240" s="32"/>
      <c r="AF240" s="32"/>
      <c r="AG240" s="32"/>
      <c r="AH240" s="34"/>
      <c r="AI240" s="33"/>
      <c r="AJ240" s="33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28"/>
      <c r="AV240" s="28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28"/>
      <c r="BH240" s="28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28"/>
      <c r="BT240" s="28"/>
      <c r="BU240" s="35"/>
      <c r="BV240" s="36"/>
      <c r="BW240" s="35"/>
      <c r="BX240" s="36"/>
      <c r="BY240" s="35"/>
      <c r="BZ240" s="36"/>
      <c r="CA240" s="34"/>
      <c r="CB240" s="34"/>
      <c r="CC240" s="34"/>
      <c r="CD240" s="37"/>
      <c r="CE240" s="37"/>
      <c r="CF240" s="38"/>
      <c r="CG240" s="40"/>
      <c r="CH240" s="39"/>
      <c r="CI240" s="40"/>
      <c r="CJ240" s="39"/>
      <c r="CK240" s="41"/>
      <c r="CL240" s="41"/>
      <c r="CM240" s="46"/>
      <c r="CN240" s="46"/>
      <c r="CO240" s="114"/>
      <c r="CP240" s="46"/>
      <c r="CQ240" s="114"/>
      <c r="CR240" s="47"/>
      <c r="CS240" s="48"/>
      <c r="CT240" s="41"/>
      <c r="CU240" s="41"/>
      <c r="CV240" s="41"/>
      <c r="CW240" s="42"/>
      <c r="CX240" s="42"/>
      <c r="CY240" s="43"/>
      <c r="CZ240" s="44"/>
      <c r="DA240" s="45"/>
    </row>
    <row r="241" spans="1:105" s="2" customFormat="1" ht="29.25" customHeight="1" x14ac:dyDescent="0.3">
      <c r="A241" s="28"/>
      <c r="B241" s="29"/>
      <c r="C241" s="29"/>
      <c r="D241" s="29"/>
      <c r="E241" s="29"/>
      <c r="F241" s="29"/>
      <c r="G241" s="29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30"/>
      <c r="AB241" s="30"/>
      <c r="AC241" s="30"/>
      <c r="AD241" s="30"/>
      <c r="AE241" s="32"/>
      <c r="AF241" s="32"/>
      <c r="AG241" s="32"/>
      <c r="AH241" s="34"/>
      <c r="AI241" s="33"/>
      <c r="AJ241" s="33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28"/>
      <c r="AV241" s="28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28"/>
      <c r="BH241" s="28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28"/>
      <c r="BT241" s="28"/>
      <c r="BU241" s="35"/>
      <c r="BV241" s="36"/>
      <c r="BW241" s="35"/>
      <c r="BX241" s="36"/>
      <c r="BY241" s="35"/>
      <c r="BZ241" s="36"/>
      <c r="CA241" s="34"/>
      <c r="CB241" s="34"/>
      <c r="CC241" s="34"/>
      <c r="CD241" s="37"/>
      <c r="CE241" s="37"/>
      <c r="CF241" s="38"/>
      <c r="CG241" s="40"/>
      <c r="CH241" s="39"/>
      <c r="CI241" s="40"/>
      <c r="CJ241" s="39"/>
      <c r="CK241" s="41"/>
      <c r="CL241" s="41"/>
      <c r="CM241" s="46"/>
      <c r="CN241" s="46"/>
      <c r="CO241" s="114"/>
      <c r="CP241" s="46"/>
      <c r="CQ241" s="114"/>
      <c r="CR241" s="47"/>
      <c r="CS241" s="48"/>
      <c r="CT241" s="41"/>
      <c r="CU241" s="41"/>
      <c r="CV241" s="41"/>
      <c r="CW241" s="42"/>
      <c r="CX241" s="42"/>
      <c r="CY241" s="43"/>
      <c r="CZ241" s="44"/>
      <c r="DA241" s="45"/>
    </row>
    <row r="242" spans="1:105" s="2" customFormat="1" ht="29.25" customHeight="1" x14ac:dyDescent="0.3">
      <c r="A242" s="28"/>
      <c r="B242" s="29"/>
      <c r="C242" s="29"/>
      <c r="D242" s="29"/>
      <c r="E242" s="29"/>
      <c r="F242" s="29"/>
      <c r="G242" s="29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30"/>
      <c r="AB242" s="30"/>
      <c r="AC242" s="30"/>
      <c r="AD242" s="30"/>
      <c r="AE242" s="32"/>
      <c r="AF242" s="32"/>
      <c r="AG242" s="32"/>
      <c r="AH242" s="34"/>
      <c r="AI242" s="33"/>
      <c r="AJ242" s="33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28"/>
      <c r="AV242" s="28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28"/>
      <c r="BH242" s="28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28"/>
      <c r="BT242" s="28"/>
      <c r="BU242" s="35"/>
      <c r="BV242" s="36"/>
      <c r="BW242" s="35"/>
      <c r="BX242" s="36"/>
      <c r="BY242" s="35"/>
      <c r="BZ242" s="36"/>
      <c r="CA242" s="34"/>
      <c r="CB242" s="34"/>
      <c r="CC242" s="34"/>
      <c r="CD242" s="37"/>
      <c r="CE242" s="37"/>
      <c r="CF242" s="38"/>
      <c r="CG242" s="40"/>
      <c r="CH242" s="39"/>
      <c r="CI242" s="40"/>
      <c r="CJ242" s="39"/>
      <c r="CK242" s="41"/>
      <c r="CL242" s="41"/>
      <c r="CM242" s="46"/>
      <c r="CN242" s="46"/>
      <c r="CO242" s="114"/>
      <c r="CP242" s="46"/>
      <c r="CQ242" s="114"/>
      <c r="CR242" s="47"/>
      <c r="CS242" s="48"/>
      <c r="CT242" s="41"/>
      <c r="CU242" s="41"/>
      <c r="CV242" s="41"/>
      <c r="CW242" s="42"/>
      <c r="CX242" s="42"/>
      <c r="CY242" s="43"/>
      <c r="CZ242" s="44"/>
      <c r="DA242" s="45"/>
    </row>
    <row r="243" spans="1:105" s="2" customFormat="1" ht="29.25" customHeight="1" x14ac:dyDescent="0.3">
      <c r="A243" s="28"/>
      <c r="B243" s="29"/>
      <c r="C243" s="29"/>
      <c r="D243" s="29"/>
      <c r="E243" s="29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30"/>
      <c r="AB243" s="30"/>
      <c r="AC243" s="30"/>
      <c r="AD243" s="30"/>
      <c r="AE243" s="32"/>
      <c r="AF243" s="32"/>
      <c r="AG243" s="32"/>
      <c r="AH243" s="34"/>
      <c r="AI243" s="33"/>
      <c r="AJ243" s="33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28"/>
      <c r="AV243" s="28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28"/>
      <c r="BH243" s="28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28"/>
      <c r="BT243" s="28"/>
      <c r="BU243" s="35"/>
      <c r="BV243" s="36"/>
      <c r="BW243" s="35"/>
      <c r="BX243" s="36"/>
      <c r="BY243" s="35"/>
      <c r="BZ243" s="36"/>
      <c r="CA243" s="34"/>
      <c r="CB243" s="34"/>
      <c r="CC243" s="34"/>
      <c r="CD243" s="37"/>
      <c r="CE243" s="37"/>
      <c r="CF243" s="38"/>
      <c r="CG243" s="40"/>
      <c r="CH243" s="39"/>
      <c r="CI243" s="40"/>
      <c r="CJ243" s="39"/>
      <c r="CK243" s="41"/>
      <c r="CL243" s="41"/>
      <c r="CM243" s="46"/>
      <c r="CN243" s="46"/>
      <c r="CO243" s="114"/>
      <c r="CP243" s="46"/>
      <c r="CQ243" s="114"/>
      <c r="CR243" s="47"/>
      <c r="CS243" s="48"/>
      <c r="CT243" s="41"/>
      <c r="CU243" s="41"/>
      <c r="CV243" s="41"/>
      <c r="CW243" s="42"/>
      <c r="CX243" s="42"/>
      <c r="CY243" s="43"/>
      <c r="CZ243" s="44"/>
      <c r="DA243" s="45"/>
    </row>
    <row r="244" spans="1:105" s="2" customFormat="1" ht="29.25" customHeight="1" x14ac:dyDescent="0.3">
      <c r="A244" s="28"/>
      <c r="B244" s="29"/>
      <c r="C244" s="29"/>
      <c r="D244" s="29"/>
      <c r="E244" s="29"/>
      <c r="F244" s="29"/>
      <c r="G244" s="29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30"/>
      <c r="AB244" s="30"/>
      <c r="AC244" s="30"/>
      <c r="AD244" s="30"/>
      <c r="AE244" s="32"/>
      <c r="AF244" s="32"/>
      <c r="AG244" s="32"/>
      <c r="AH244" s="34"/>
      <c r="AI244" s="33"/>
      <c r="AJ244" s="33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28"/>
      <c r="AV244" s="28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28"/>
      <c r="BH244" s="28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28"/>
      <c r="BT244" s="28"/>
      <c r="BU244" s="35"/>
      <c r="BV244" s="36"/>
      <c r="BW244" s="35"/>
      <c r="BX244" s="36"/>
      <c r="BY244" s="35"/>
      <c r="BZ244" s="36"/>
      <c r="CA244" s="34"/>
      <c r="CB244" s="34"/>
      <c r="CC244" s="34"/>
      <c r="CD244" s="37"/>
      <c r="CE244" s="37"/>
      <c r="CF244" s="38"/>
      <c r="CG244" s="40"/>
      <c r="CH244" s="39"/>
      <c r="CI244" s="40"/>
      <c r="CJ244" s="39"/>
      <c r="CK244" s="41"/>
      <c r="CL244" s="41"/>
      <c r="CM244" s="46"/>
      <c r="CN244" s="46"/>
      <c r="CO244" s="114"/>
      <c r="CP244" s="46"/>
      <c r="CQ244" s="114"/>
      <c r="CR244" s="47"/>
      <c r="CS244" s="48"/>
      <c r="CT244" s="41"/>
      <c r="CU244" s="41"/>
      <c r="CV244" s="41"/>
      <c r="CW244" s="42"/>
      <c r="CX244" s="42"/>
      <c r="CY244" s="43"/>
      <c r="CZ244" s="44"/>
      <c r="DA244" s="45"/>
    </row>
    <row r="245" spans="1:105" s="2" customFormat="1" ht="29.25" customHeight="1" x14ac:dyDescent="0.3">
      <c r="A245" s="28"/>
      <c r="B245" s="29"/>
      <c r="C245" s="29"/>
      <c r="D245" s="29"/>
      <c r="E245" s="29"/>
      <c r="F245" s="29"/>
      <c r="G245" s="29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30"/>
      <c r="AB245" s="30"/>
      <c r="AC245" s="30"/>
      <c r="AD245" s="30"/>
      <c r="AE245" s="32"/>
      <c r="AF245" s="32"/>
      <c r="AG245" s="32"/>
      <c r="AH245" s="34"/>
      <c r="AI245" s="33"/>
      <c r="AJ245" s="33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28"/>
      <c r="AV245" s="28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28"/>
      <c r="BH245" s="28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28"/>
      <c r="BT245" s="28"/>
      <c r="BU245" s="35"/>
      <c r="BV245" s="36"/>
      <c r="BW245" s="35"/>
      <c r="BX245" s="36"/>
      <c r="BY245" s="35"/>
      <c r="BZ245" s="36"/>
      <c r="CA245" s="34"/>
      <c r="CB245" s="34"/>
      <c r="CC245" s="34"/>
      <c r="CD245" s="37"/>
      <c r="CE245" s="37"/>
      <c r="CF245" s="38"/>
      <c r="CG245" s="40"/>
      <c r="CH245" s="39"/>
      <c r="CI245" s="40"/>
      <c r="CJ245" s="39"/>
      <c r="CK245" s="41"/>
      <c r="CL245" s="41"/>
      <c r="CM245" s="46"/>
      <c r="CN245" s="46"/>
      <c r="CO245" s="114"/>
      <c r="CP245" s="46"/>
      <c r="CQ245" s="114"/>
      <c r="CR245" s="47"/>
      <c r="CS245" s="48"/>
      <c r="CT245" s="41"/>
      <c r="CU245" s="41"/>
      <c r="CV245" s="41"/>
      <c r="CW245" s="42"/>
      <c r="CX245" s="42"/>
      <c r="CY245" s="43"/>
      <c r="CZ245" s="44"/>
      <c r="DA245" s="45"/>
    </row>
    <row r="246" spans="1:105" s="2" customFormat="1" ht="29.25" customHeight="1" x14ac:dyDescent="0.3">
      <c r="A246" s="28"/>
      <c r="B246" s="29"/>
      <c r="C246" s="29"/>
      <c r="D246" s="29"/>
      <c r="E246" s="29"/>
      <c r="F246" s="29"/>
      <c r="G246" s="29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30"/>
      <c r="AB246" s="30"/>
      <c r="AC246" s="30"/>
      <c r="AD246" s="30"/>
      <c r="AE246" s="32"/>
      <c r="AF246" s="32"/>
      <c r="AG246" s="32"/>
      <c r="AH246" s="34"/>
      <c r="AI246" s="33"/>
      <c r="AJ246" s="33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28"/>
      <c r="AV246" s="28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28"/>
      <c r="BH246" s="28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28"/>
      <c r="BT246" s="28"/>
      <c r="BU246" s="35"/>
      <c r="BV246" s="36"/>
      <c r="BW246" s="35"/>
      <c r="BX246" s="36"/>
      <c r="BY246" s="35"/>
      <c r="BZ246" s="36"/>
      <c r="CA246" s="34"/>
      <c r="CB246" s="34"/>
      <c r="CC246" s="34"/>
      <c r="CD246" s="37"/>
      <c r="CE246" s="37"/>
      <c r="CF246" s="38"/>
      <c r="CG246" s="40"/>
      <c r="CH246" s="39"/>
      <c r="CI246" s="40"/>
      <c r="CJ246" s="39"/>
      <c r="CK246" s="41"/>
      <c r="CL246" s="41"/>
      <c r="CM246" s="46"/>
      <c r="CN246" s="46"/>
      <c r="CO246" s="114"/>
      <c r="CP246" s="46"/>
      <c r="CQ246" s="114"/>
      <c r="CR246" s="47"/>
      <c r="CS246" s="48"/>
      <c r="CT246" s="41"/>
      <c r="CU246" s="41"/>
      <c r="CV246" s="41"/>
      <c r="CW246" s="42"/>
      <c r="CX246" s="42"/>
      <c r="CY246" s="43"/>
      <c r="CZ246" s="44"/>
      <c r="DA246" s="45"/>
    </row>
    <row r="247" spans="1:105" s="2" customFormat="1" ht="29.25" customHeight="1" x14ac:dyDescent="0.3">
      <c r="A247" s="28"/>
      <c r="B247" s="29"/>
      <c r="C247" s="29"/>
      <c r="D247" s="29"/>
      <c r="E247" s="29"/>
      <c r="F247" s="29"/>
      <c r="G247" s="29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30"/>
      <c r="AB247" s="30"/>
      <c r="AC247" s="30"/>
      <c r="AD247" s="30"/>
      <c r="AE247" s="32"/>
      <c r="AF247" s="32"/>
      <c r="AG247" s="32"/>
      <c r="AH247" s="34"/>
      <c r="AI247" s="33"/>
      <c r="AJ247" s="33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28"/>
      <c r="AV247" s="28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28"/>
      <c r="BH247" s="28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28"/>
      <c r="BT247" s="28"/>
      <c r="BU247" s="35"/>
      <c r="BV247" s="36"/>
      <c r="BW247" s="35"/>
      <c r="BX247" s="36"/>
      <c r="BY247" s="35"/>
      <c r="BZ247" s="36"/>
      <c r="CA247" s="34"/>
      <c r="CB247" s="34"/>
      <c r="CC247" s="34"/>
      <c r="CD247" s="37"/>
      <c r="CE247" s="37"/>
      <c r="CF247" s="38"/>
      <c r="CG247" s="40"/>
      <c r="CH247" s="39"/>
      <c r="CI247" s="40"/>
      <c r="CJ247" s="39"/>
      <c r="CK247" s="41"/>
      <c r="CL247" s="41"/>
      <c r="CM247" s="46"/>
      <c r="CN247" s="46"/>
      <c r="CO247" s="114"/>
      <c r="CP247" s="46"/>
      <c r="CQ247" s="114"/>
      <c r="CR247" s="47"/>
      <c r="CS247" s="48"/>
      <c r="CT247" s="41"/>
      <c r="CU247" s="41"/>
      <c r="CV247" s="41"/>
      <c r="CW247" s="42"/>
      <c r="CX247" s="42"/>
      <c r="CY247" s="43"/>
      <c r="CZ247" s="44"/>
      <c r="DA247" s="45"/>
    </row>
    <row r="248" spans="1:105" s="2" customFormat="1" ht="29.25" customHeight="1" x14ac:dyDescent="0.3">
      <c r="A248" s="28"/>
      <c r="B248" s="29"/>
      <c r="C248" s="29"/>
      <c r="D248" s="29"/>
      <c r="E248" s="29"/>
      <c r="F248" s="29"/>
      <c r="G248" s="29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30"/>
      <c r="AB248" s="30"/>
      <c r="AC248" s="30"/>
      <c r="AD248" s="30"/>
      <c r="AE248" s="32"/>
      <c r="AF248" s="32"/>
      <c r="AG248" s="32"/>
      <c r="AH248" s="34"/>
      <c r="AI248" s="33"/>
      <c r="AJ248" s="33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28"/>
      <c r="AV248" s="28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28"/>
      <c r="BH248" s="28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28"/>
      <c r="BT248" s="28"/>
      <c r="BU248" s="35"/>
      <c r="BV248" s="36"/>
      <c r="BW248" s="35"/>
      <c r="BX248" s="36"/>
      <c r="BY248" s="35"/>
      <c r="BZ248" s="36"/>
      <c r="CA248" s="34"/>
      <c r="CB248" s="34"/>
      <c r="CC248" s="34"/>
      <c r="CD248" s="37"/>
      <c r="CE248" s="37"/>
      <c r="CF248" s="38"/>
      <c r="CG248" s="40"/>
      <c r="CH248" s="39"/>
      <c r="CI248" s="40"/>
      <c r="CJ248" s="39"/>
      <c r="CK248" s="41"/>
      <c r="CL248" s="41"/>
      <c r="CM248" s="46"/>
      <c r="CN248" s="46"/>
      <c r="CO248" s="114"/>
      <c r="CP248" s="46"/>
      <c r="CQ248" s="114"/>
      <c r="CR248" s="47"/>
      <c r="CS248" s="48"/>
      <c r="CT248" s="41"/>
      <c r="CU248" s="41"/>
      <c r="CV248" s="41"/>
      <c r="CW248" s="42"/>
      <c r="CX248" s="42"/>
      <c r="CY248" s="43"/>
      <c r="CZ248" s="44"/>
      <c r="DA248" s="45"/>
    </row>
    <row r="249" spans="1:105" s="2" customFormat="1" ht="29.25" customHeight="1" x14ac:dyDescent="0.3">
      <c r="A249" s="28"/>
      <c r="B249" s="29"/>
      <c r="C249" s="29"/>
      <c r="D249" s="29"/>
      <c r="E249" s="29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30"/>
      <c r="AB249" s="30"/>
      <c r="AC249" s="30"/>
      <c r="AD249" s="30"/>
      <c r="AE249" s="32"/>
      <c r="AF249" s="32"/>
      <c r="AG249" s="32"/>
      <c r="AH249" s="34"/>
      <c r="AI249" s="33"/>
      <c r="AJ249" s="33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28"/>
      <c r="AV249" s="28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28"/>
      <c r="BH249" s="28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28"/>
      <c r="BT249" s="28"/>
      <c r="BU249" s="35"/>
      <c r="BV249" s="36"/>
      <c r="BW249" s="35"/>
      <c r="BX249" s="36"/>
      <c r="BY249" s="35"/>
      <c r="BZ249" s="36"/>
      <c r="CA249" s="34"/>
      <c r="CB249" s="34"/>
      <c r="CC249" s="34"/>
      <c r="CD249" s="37"/>
      <c r="CE249" s="37"/>
      <c r="CF249" s="38"/>
      <c r="CG249" s="40"/>
      <c r="CH249" s="39"/>
      <c r="CI249" s="40"/>
      <c r="CJ249" s="39"/>
      <c r="CK249" s="41"/>
      <c r="CL249" s="41"/>
      <c r="CM249" s="46"/>
      <c r="CN249" s="46"/>
      <c r="CO249" s="114"/>
      <c r="CP249" s="46"/>
      <c r="CQ249" s="114"/>
      <c r="CR249" s="47"/>
      <c r="CS249" s="48"/>
      <c r="CT249" s="41"/>
      <c r="CU249" s="41"/>
      <c r="CV249" s="41"/>
      <c r="CW249" s="42"/>
      <c r="CX249" s="42"/>
      <c r="CY249" s="43"/>
      <c r="CZ249" s="44"/>
      <c r="DA249" s="45"/>
    </row>
    <row r="250" spans="1:105" s="2" customFormat="1" ht="29.25" customHeight="1" x14ac:dyDescent="0.3">
      <c r="A250" s="28"/>
      <c r="B250" s="29"/>
      <c r="C250" s="29"/>
      <c r="D250" s="29"/>
      <c r="E250" s="29"/>
      <c r="F250" s="29"/>
      <c r="G250" s="29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30"/>
      <c r="AB250" s="30"/>
      <c r="AC250" s="30"/>
      <c r="AD250" s="30"/>
      <c r="AE250" s="32"/>
      <c r="AF250" s="32"/>
      <c r="AG250" s="32"/>
      <c r="AH250" s="34"/>
      <c r="AI250" s="33"/>
      <c r="AJ250" s="33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28"/>
      <c r="AV250" s="28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28"/>
      <c r="BH250" s="28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28"/>
      <c r="BT250" s="28"/>
      <c r="BU250" s="35"/>
      <c r="BV250" s="36"/>
      <c r="BW250" s="35"/>
      <c r="BX250" s="36"/>
      <c r="BY250" s="35"/>
      <c r="BZ250" s="36"/>
      <c r="CA250" s="34"/>
      <c r="CB250" s="34"/>
      <c r="CC250" s="34"/>
      <c r="CD250" s="37"/>
      <c r="CE250" s="37"/>
      <c r="CF250" s="38"/>
      <c r="CG250" s="40"/>
      <c r="CH250" s="39"/>
      <c r="CI250" s="40"/>
      <c r="CJ250" s="39"/>
      <c r="CK250" s="41"/>
      <c r="CL250" s="41"/>
      <c r="CM250" s="46"/>
      <c r="CN250" s="46"/>
      <c r="CO250" s="114"/>
      <c r="CP250" s="46"/>
      <c r="CQ250" s="114"/>
      <c r="CR250" s="47"/>
      <c r="CS250" s="48"/>
      <c r="CT250" s="41"/>
      <c r="CU250" s="41"/>
      <c r="CV250" s="41"/>
      <c r="CW250" s="42"/>
      <c r="CX250" s="42"/>
      <c r="CY250" s="43"/>
      <c r="CZ250" s="44"/>
      <c r="DA250" s="45"/>
    </row>
    <row r="251" spans="1:105" s="2" customFormat="1" ht="29.25" customHeight="1" x14ac:dyDescent="0.3">
      <c r="A251" s="28"/>
      <c r="B251" s="29"/>
      <c r="C251" s="29"/>
      <c r="D251" s="29"/>
      <c r="E251" s="29"/>
      <c r="F251" s="29"/>
      <c r="G251" s="29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30"/>
      <c r="AB251" s="30"/>
      <c r="AC251" s="30"/>
      <c r="AD251" s="30"/>
      <c r="AE251" s="32"/>
      <c r="AF251" s="32"/>
      <c r="AG251" s="32"/>
      <c r="AH251" s="34"/>
      <c r="AI251" s="33"/>
      <c r="AJ251" s="33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28"/>
      <c r="AV251" s="28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28"/>
      <c r="BH251" s="28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28"/>
      <c r="BT251" s="28"/>
      <c r="BU251" s="35"/>
      <c r="BV251" s="36"/>
      <c r="BW251" s="35"/>
      <c r="BX251" s="36"/>
      <c r="BY251" s="35"/>
      <c r="BZ251" s="36"/>
      <c r="CA251" s="34"/>
      <c r="CB251" s="34"/>
      <c r="CC251" s="34"/>
      <c r="CD251" s="37"/>
      <c r="CE251" s="37"/>
      <c r="CF251" s="38"/>
      <c r="CG251" s="40"/>
      <c r="CH251" s="39"/>
      <c r="CI251" s="40"/>
      <c r="CJ251" s="39"/>
      <c r="CK251" s="41"/>
      <c r="CL251" s="41"/>
      <c r="CM251" s="46"/>
      <c r="CN251" s="46"/>
      <c r="CO251" s="114"/>
      <c r="CP251" s="46"/>
      <c r="CQ251" s="114"/>
      <c r="CR251" s="47"/>
      <c r="CS251" s="48"/>
      <c r="CT251" s="41"/>
      <c r="CU251" s="41"/>
      <c r="CV251" s="41"/>
      <c r="CW251" s="42"/>
      <c r="CX251" s="42"/>
      <c r="CY251" s="43"/>
      <c r="CZ251" s="44"/>
      <c r="DA251" s="45"/>
    </row>
    <row r="252" spans="1:105" s="2" customFormat="1" ht="29.25" customHeight="1" x14ac:dyDescent="0.3">
      <c r="A252" s="28"/>
      <c r="B252" s="29"/>
      <c r="C252" s="29"/>
      <c r="D252" s="29"/>
      <c r="E252" s="29"/>
      <c r="F252" s="29"/>
      <c r="G252" s="29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30"/>
      <c r="AB252" s="30"/>
      <c r="AC252" s="30"/>
      <c r="AD252" s="30"/>
      <c r="AE252" s="32"/>
      <c r="AF252" s="32"/>
      <c r="AG252" s="32"/>
      <c r="AH252" s="34"/>
      <c r="AI252" s="33"/>
      <c r="AJ252" s="33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28"/>
      <c r="AV252" s="28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28"/>
      <c r="BH252" s="28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28"/>
      <c r="BT252" s="28"/>
      <c r="BU252" s="35"/>
      <c r="BV252" s="36"/>
      <c r="BW252" s="35"/>
      <c r="BX252" s="36"/>
      <c r="BY252" s="35"/>
      <c r="BZ252" s="36"/>
      <c r="CA252" s="34"/>
      <c r="CB252" s="34"/>
      <c r="CC252" s="34"/>
      <c r="CD252" s="37"/>
      <c r="CE252" s="37"/>
      <c r="CF252" s="38"/>
      <c r="CG252" s="40"/>
      <c r="CH252" s="39"/>
      <c r="CI252" s="40"/>
      <c r="CJ252" s="39"/>
      <c r="CK252" s="41"/>
      <c r="CL252" s="41"/>
      <c r="CM252" s="46"/>
      <c r="CN252" s="46"/>
      <c r="CO252" s="114"/>
      <c r="CP252" s="46"/>
      <c r="CQ252" s="114"/>
      <c r="CR252" s="47"/>
      <c r="CS252" s="48"/>
      <c r="CT252" s="41"/>
      <c r="CU252" s="41"/>
      <c r="CV252" s="41"/>
      <c r="CW252" s="42"/>
      <c r="CX252" s="42"/>
      <c r="CY252" s="43"/>
      <c r="CZ252" s="44"/>
      <c r="DA252" s="45"/>
    </row>
    <row r="253" spans="1:105" s="2" customFormat="1" ht="29.25" customHeight="1" x14ac:dyDescent="0.3">
      <c r="A253" s="28"/>
      <c r="B253" s="29"/>
      <c r="C253" s="29"/>
      <c r="D253" s="29"/>
      <c r="E253" s="29"/>
      <c r="F253" s="29"/>
      <c r="G253" s="29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30"/>
      <c r="AB253" s="30"/>
      <c r="AC253" s="30"/>
      <c r="AD253" s="30"/>
      <c r="AE253" s="32"/>
      <c r="AF253" s="32"/>
      <c r="AG253" s="32"/>
      <c r="AH253" s="34"/>
      <c r="AI253" s="33"/>
      <c r="AJ253" s="33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28"/>
      <c r="AV253" s="28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28"/>
      <c r="BH253" s="28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28"/>
      <c r="BT253" s="28"/>
      <c r="BU253" s="35"/>
      <c r="BV253" s="36"/>
      <c r="BW253" s="35"/>
      <c r="BX253" s="36"/>
      <c r="BY253" s="35"/>
      <c r="BZ253" s="36"/>
      <c r="CA253" s="34"/>
      <c r="CB253" s="34"/>
      <c r="CC253" s="34"/>
      <c r="CD253" s="37"/>
      <c r="CE253" s="37"/>
      <c r="CF253" s="38"/>
      <c r="CG253" s="40"/>
      <c r="CH253" s="39"/>
      <c r="CI253" s="40"/>
      <c r="CJ253" s="39"/>
      <c r="CK253" s="41"/>
      <c r="CL253" s="41"/>
      <c r="CM253" s="46"/>
      <c r="CN253" s="46"/>
      <c r="CO253" s="114"/>
      <c r="CP253" s="46"/>
      <c r="CQ253" s="114"/>
      <c r="CR253" s="47"/>
      <c r="CS253" s="48"/>
      <c r="CT253" s="41"/>
      <c r="CU253" s="41"/>
      <c r="CV253" s="41"/>
      <c r="CW253" s="42"/>
      <c r="CX253" s="42"/>
      <c r="CY253" s="43"/>
      <c r="CZ253" s="44"/>
      <c r="DA253" s="45"/>
    </row>
    <row r="254" spans="1:105" s="2" customFormat="1" ht="29.25" customHeight="1" x14ac:dyDescent="0.3">
      <c r="A254" s="28"/>
      <c r="B254" s="29"/>
      <c r="C254" s="29"/>
      <c r="D254" s="29"/>
      <c r="E254" s="29"/>
      <c r="F254" s="29"/>
      <c r="G254" s="29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30"/>
      <c r="AB254" s="30"/>
      <c r="AC254" s="30"/>
      <c r="AD254" s="30"/>
      <c r="AE254" s="32"/>
      <c r="AF254" s="32"/>
      <c r="AG254" s="32"/>
      <c r="AH254" s="34"/>
      <c r="AI254" s="33"/>
      <c r="AJ254" s="33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28"/>
      <c r="AV254" s="28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28"/>
      <c r="BH254" s="28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28"/>
      <c r="BT254" s="28"/>
      <c r="BU254" s="35"/>
      <c r="BV254" s="36"/>
      <c r="BW254" s="35"/>
      <c r="BX254" s="36"/>
      <c r="BY254" s="35"/>
      <c r="BZ254" s="36"/>
      <c r="CA254" s="34"/>
      <c r="CB254" s="34"/>
      <c r="CC254" s="34"/>
      <c r="CD254" s="37"/>
      <c r="CE254" s="37"/>
      <c r="CF254" s="38"/>
      <c r="CG254" s="40"/>
      <c r="CH254" s="39"/>
      <c r="CI254" s="40"/>
      <c r="CJ254" s="39"/>
      <c r="CK254" s="41"/>
      <c r="CL254" s="41"/>
      <c r="CM254" s="46"/>
      <c r="CN254" s="46"/>
      <c r="CO254" s="114"/>
      <c r="CP254" s="46"/>
      <c r="CQ254" s="114"/>
      <c r="CR254" s="47"/>
      <c r="CS254" s="48"/>
      <c r="CT254" s="41"/>
      <c r="CU254" s="41"/>
      <c r="CV254" s="41"/>
      <c r="CW254" s="42"/>
      <c r="CX254" s="42"/>
      <c r="CY254" s="43"/>
      <c r="CZ254" s="44"/>
      <c r="DA254" s="45"/>
    </row>
    <row r="255" spans="1:105" s="2" customFormat="1" ht="29.25" customHeight="1" x14ac:dyDescent="0.3">
      <c r="A255" s="28"/>
      <c r="B255" s="29"/>
      <c r="C255" s="29"/>
      <c r="D255" s="29"/>
      <c r="E255" s="29"/>
      <c r="F255" s="29"/>
      <c r="G255" s="29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30"/>
      <c r="AB255" s="30"/>
      <c r="AC255" s="30"/>
      <c r="AD255" s="30"/>
      <c r="AE255" s="32"/>
      <c r="AF255" s="32"/>
      <c r="AG255" s="32"/>
      <c r="AH255" s="34"/>
      <c r="AI255" s="33"/>
      <c r="AJ255" s="33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28"/>
      <c r="AV255" s="28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28"/>
      <c r="BH255" s="28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28"/>
      <c r="BT255" s="28"/>
      <c r="BU255" s="35"/>
      <c r="BV255" s="36"/>
      <c r="BW255" s="35"/>
      <c r="BX255" s="36"/>
      <c r="BY255" s="35"/>
      <c r="BZ255" s="36"/>
      <c r="CA255" s="34"/>
      <c r="CB255" s="34"/>
      <c r="CC255" s="34"/>
      <c r="CD255" s="37"/>
      <c r="CE255" s="37"/>
      <c r="CF255" s="38"/>
      <c r="CG255" s="40"/>
      <c r="CH255" s="39"/>
      <c r="CI255" s="40"/>
      <c r="CJ255" s="39"/>
      <c r="CK255" s="41"/>
      <c r="CL255" s="41"/>
      <c r="CM255" s="46"/>
      <c r="CN255" s="46"/>
      <c r="CO255" s="114"/>
      <c r="CP255" s="46"/>
      <c r="CQ255" s="114"/>
      <c r="CR255" s="47"/>
      <c r="CS255" s="48"/>
      <c r="CT255" s="41"/>
      <c r="CU255" s="41"/>
      <c r="CV255" s="41"/>
      <c r="CW255" s="42"/>
      <c r="CX255" s="42"/>
      <c r="CY255" s="43"/>
      <c r="CZ255" s="44"/>
      <c r="DA255" s="45"/>
    </row>
    <row r="256" spans="1:105" s="2" customFormat="1" ht="29.25" customHeight="1" x14ac:dyDescent="0.3">
      <c r="A256" s="28"/>
      <c r="B256" s="29"/>
      <c r="C256" s="29"/>
      <c r="D256" s="29"/>
      <c r="E256" s="29"/>
      <c r="F256" s="29"/>
      <c r="G256" s="29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30"/>
      <c r="AB256" s="30"/>
      <c r="AC256" s="30"/>
      <c r="AD256" s="30"/>
      <c r="AE256" s="32"/>
      <c r="AF256" s="32"/>
      <c r="AG256" s="32"/>
      <c r="AH256" s="34"/>
      <c r="AI256" s="33"/>
      <c r="AJ256" s="33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28"/>
      <c r="AV256" s="28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28"/>
      <c r="BH256" s="28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28"/>
      <c r="BT256" s="28"/>
      <c r="BU256" s="35"/>
      <c r="BV256" s="36"/>
      <c r="BW256" s="35"/>
      <c r="BX256" s="36"/>
      <c r="BY256" s="35"/>
      <c r="BZ256" s="36"/>
      <c r="CA256" s="34"/>
      <c r="CB256" s="34"/>
      <c r="CC256" s="34"/>
      <c r="CD256" s="37"/>
      <c r="CE256" s="37"/>
      <c r="CF256" s="38"/>
      <c r="CG256" s="40"/>
      <c r="CH256" s="39"/>
      <c r="CI256" s="40"/>
      <c r="CJ256" s="39"/>
      <c r="CK256" s="41"/>
      <c r="CL256" s="41"/>
      <c r="CM256" s="46"/>
      <c r="CN256" s="46"/>
      <c r="CO256" s="114"/>
      <c r="CP256" s="46"/>
      <c r="CQ256" s="114"/>
      <c r="CR256" s="47"/>
      <c r="CS256" s="48"/>
      <c r="CT256" s="41"/>
      <c r="CU256" s="41"/>
      <c r="CV256" s="41"/>
      <c r="CW256" s="42"/>
      <c r="CX256" s="42"/>
      <c r="CY256" s="43"/>
      <c r="CZ256" s="44"/>
      <c r="DA256" s="45"/>
    </row>
    <row r="257" spans="1:105" s="2" customFormat="1" ht="29.25" customHeight="1" x14ac:dyDescent="0.3">
      <c r="A257" s="28"/>
      <c r="B257" s="29"/>
      <c r="C257" s="29"/>
      <c r="D257" s="29"/>
      <c r="E257" s="29"/>
      <c r="F257" s="29"/>
      <c r="G257" s="29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30"/>
      <c r="AB257" s="30"/>
      <c r="AC257" s="30"/>
      <c r="AD257" s="30"/>
      <c r="AE257" s="32"/>
      <c r="AF257" s="32"/>
      <c r="AG257" s="32"/>
      <c r="AH257" s="34"/>
      <c r="AI257" s="33"/>
      <c r="AJ257" s="33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28"/>
      <c r="AV257" s="28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28"/>
      <c r="BH257" s="28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28"/>
      <c r="BT257" s="28"/>
      <c r="BU257" s="35"/>
      <c r="BV257" s="36"/>
      <c r="BW257" s="35"/>
      <c r="BX257" s="36"/>
      <c r="BY257" s="35"/>
      <c r="BZ257" s="36"/>
      <c r="CA257" s="34"/>
      <c r="CB257" s="34"/>
      <c r="CC257" s="34"/>
      <c r="CD257" s="37"/>
      <c r="CE257" s="37"/>
      <c r="CF257" s="38"/>
      <c r="CG257" s="40"/>
      <c r="CH257" s="39"/>
      <c r="CI257" s="40"/>
      <c r="CJ257" s="39"/>
      <c r="CK257" s="41"/>
      <c r="CL257" s="41"/>
      <c r="CM257" s="46"/>
      <c r="CN257" s="46"/>
      <c r="CO257" s="114"/>
      <c r="CP257" s="46"/>
      <c r="CQ257" s="114"/>
      <c r="CR257" s="47"/>
      <c r="CS257" s="48"/>
      <c r="CT257" s="41"/>
      <c r="CU257" s="41"/>
      <c r="CV257" s="41"/>
      <c r="CW257" s="42"/>
      <c r="CX257" s="42"/>
      <c r="CY257" s="43"/>
      <c r="CZ257" s="44"/>
      <c r="DA257" s="45"/>
    </row>
    <row r="258" spans="1:105" s="2" customFormat="1" ht="29.25" customHeight="1" x14ac:dyDescent="0.3">
      <c r="A258" s="28"/>
      <c r="B258" s="29"/>
      <c r="C258" s="29"/>
      <c r="D258" s="29"/>
      <c r="E258" s="29"/>
      <c r="F258" s="29"/>
      <c r="G258" s="29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30"/>
      <c r="AB258" s="30"/>
      <c r="AC258" s="30"/>
      <c r="AD258" s="30"/>
      <c r="AE258" s="32"/>
      <c r="AF258" s="32"/>
      <c r="AG258" s="32"/>
      <c r="AH258" s="34"/>
      <c r="AI258" s="33"/>
      <c r="AJ258" s="33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28"/>
      <c r="AV258" s="28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28"/>
      <c r="BH258" s="28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28"/>
      <c r="BT258" s="28"/>
      <c r="BU258" s="35"/>
      <c r="BV258" s="36"/>
      <c r="BW258" s="35"/>
      <c r="BX258" s="36"/>
      <c r="BY258" s="35"/>
      <c r="BZ258" s="36"/>
      <c r="CA258" s="34"/>
      <c r="CB258" s="34"/>
      <c r="CC258" s="34"/>
      <c r="CD258" s="37"/>
      <c r="CE258" s="37"/>
      <c r="CF258" s="38"/>
      <c r="CG258" s="40"/>
      <c r="CH258" s="39"/>
      <c r="CI258" s="40"/>
      <c r="CJ258" s="39"/>
      <c r="CK258" s="41"/>
      <c r="CL258" s="41"/>
      <c r="CM258" s="46"/>
      <c r="CN258" s="46"/>
      <c r="CO258" s="114"/>
      <c r="CP258" s="46"/>
      <c r="CQ258" s="114"/>
      <c r="CR258" s="47"/>
      <c r="CS258" s="48"/>
      <c r="CT258" s="41"/>
      <c r="CU258" s="41"/>
      <c r="CV258" s="41"/>
      <c r="CW258" s="42"/>
      <c r="CX258" s="42"/>
      <c r="CY258" s="43"/>
      <c r="CZ258" s="44"/>
      <c r="DA258" s="45"/>
    </row>
    <row r="259" spans="1:105" s="2" customFormat="1" ht="29.25" customHeight="1" x14ac:dyDescent="0.3">
      <c r="A259" s="28"/>
      <c r="B259" s="29"/>
      <c r="C259" s="29"/>
      <c r="D259" s="29"/>
      <c r="E259" s="29"/>
      <c r="F259" s="29"/>
      <c r="G259" s="29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30"/>
      <c r="AB259" s="30"/>
      <c r="AC259" s="30"/>
      <c r="AD259" s="30"/>
      <c r="AE259" s="32"/>
      <c r="AF259" s="32"/>
      <c r="AG259" s="32"/>
      <c r="AH259" s="34"/>
      <c r="AI259" s="33"/>
      <c r="AJ259" s="33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28"/>
      <c r="AV259" s="28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28"/>
      <c r="BH259" s="28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28"/>
      <c r="BT259" s="28"/>
      <c r="BU259" s="35"/>
      <c r="BV259" s="36"/>
      <c r="BW259" s="35"/>
      <c r="BX259" s="36"/>
      <c r="BY259" s="35"/>
      <c r="BZ259" s="36"/>
      <c r="CA259" s="34"/>
      <c r="CB259" s="34"/>
      <c r="CC259" s="34"/>
      <c r="CD259" s="37"/>
      <c r="CE259" s="37"/>
      <c r="CF259" s="38"/>
      <c r="CG259" s="40"/>
      <c r="CH259" s="39"/>
      <c r="CI259" s="40"/>
      <c r="CJ259" s="39"/>
      <c r="CK259" s="41"/>
      <c r="CL259" s="41"/>
      <c r="CM259" s="46"/>
      <c r="CN259" s="46"/>
      <c r="CO259" s="114"/>
      <c r="CP259" s="46"/>
      <c r="CQ259" s="114"/>
      <c r="CR259" s="47"/>
      <c r="CS259" s="48"/>
      <c r="CT259" s="41"/>
      <c r="CU259" s="41"/>
      <c r="CV259" s="41"/>
      <c r="CW259" s="42"/>
      <c r="CX259" s="42"/>
      <c r="CY259" s="43"/>
      <c r="CZ259" s="44"/>
      <c r="DA259" s="45"/>
    </row>
    <row r="260" spans="1:105" s="2" customFormat="1" ht="29.25" customHeight="1" x14ac:dyDescent="0.3">
      <c r="A260" s="28"/>
      <c r="B260" s="29"/>
      <c r="C260" s="29"/>
      <c r="D260" s="29"/>
      <c r="E260" s="29"/>
      <c r="F260" s="29"/>
      <c r="G260" s="29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30"/>
      <c r="AB260" s="30"/>
      <c r="AC260" s="30"/>
      <c r="AD260" s="30"/>
      <c r="AE260" s="32"/>
      <c r="AF260" s="32"/>
      <c r="AG260" s="32"/>
      <c r="AH260" s="34"/>
      <c r="AI260" s="33"/>
      <c r="AJ260" s="33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28"/>
      <c r="AV260" s="28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28"/>
      <c r="BH260" s="28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28"/>
      <c r="BT260" s="28"/>
      <c r="BU260" s="35"/>
      <c r="BV260" s="36"/>
      <c r="BW260" s="35"/>
      <c r="BX260" s="36"/>
      <c r="BY260" s="35"/>
      <c r="BZ260" s="36"/>
      <c r="CA260" s="34"/>
      <c r="CB260" s="34"/>
      <c r="CC260" s="34"/>
      <c r="CD260" s="37"/>
      <c r="CE260" s="37"/>
      <c r="CF260" s="38"/>
      <c r="CG260" s="40"/>
      <c r="CH260" s="39"/>
      <c r="CI260" s="40"/>
      <c r="CJ260" s="39"/>
      <c r="CK260" s="41"/>
      <c r="CL260" s="41"/>
      <c r="CM260" s="46"/>
      <c r="CN260" s="46"/>
      <c r="CO260" s="114"/>
      <c r="CP260" s="46"/>
      <c r="CQ260" s="114"/>
      <c r="CR260" s="47"/>
      <c r="CS260" s="48"/>
      <c r="CT260" s="41"/>
      <c r="CU260" s="41"/>
      <c r="CV260" s="41"/>
      <c r="CW260" s="42"/>
      <c r="CX260" s="42"/>
      <c r="CY260" s="43"/>
      <c r="CZ260" s="44"/>
      <c r="DA260" s="45"/>
    </row>
    <row r="261" spans="1:105" s="2" customFormat="1" ht="29.25" customHeight="1" x14ac:dyDescent="0.3">
      <c r="A261" s="28"/>
      <c r="B261" s="29"/>
      <c r="C261" s="29"/>
      <c r="D261" s="29"/>
      <c r="E261" s="29"/>
      <c r="F261" s="29"/>
      <c r="G261" s="29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30"/>
      <c r="AB261" s="30"/>
      <c r="AC261" s="30"/>
      <c r="AD261" s="30"/>
      <c r="AE261" s="32"/>
      <c r="AF261" s="32"/>
      <c r="AG261" s="32"/>
      <c r="AH261" s="34"/>
      <c r="AI261" s="33"/>
      <c r="AJ261" s="33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28"/>
      <c r="AV261" s="28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28"/>
      <c r="BH261" s="28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28"/>
      <c r="BT261" s="28"/>
      <c r="BU261" s="35"/>
      <c r="BV261" s="36"/>
      <c r="BW261" s="35"/>
      <c r="BX261" s="36"/>
      <c r="BY261" s="35"/>
      <c r="BZ261" s="36"/>
      <c r="CA261" s="34"/>
      <c r="CB261" s="34"/>
      <c r="CC261" s="34"/>
      <c r="CD261" s="37"/>
      <c r="CE261" s="37"/>
      <c r="CF261" s="38"/>
      <c r="CG261" s="40"/>
      <c r="CH261" s="39"/>
      <c r="CI261" s="40"/>
      <c r="CJ261" s="39"/>
      <c r="CK261" s="41"/>
      <c r="CL261" s="41"/>
      <c r="CM261" s="46"/>
      <c r="CN261" s="46"/>
      <c r="CO261" s="114"/>
      <c r="CP261" s="46"/>
      <c r="CQ261" s="114"/>
      <c r="CR261" s="47"/>
      <c r="CS261" s="48"/>
      <c r="CT261" s="41"/>
      <c r="CU261" s="41"/>
      <c r="CV261" s="41"/>
      <c r="CW261" s="42"/>
      <c r="CX261" s="42"/>
      <c r="CY261" s="43"/>
      <c r="CZ261" s="44"/>
      <c r="DA261" s="45"/>
    </row>
    <row r="262" spans="1:105" s="2" customFormat="1" ht="29.25" customHeight="1" x14ac:dyDescent="0.3">
      <c r="A262" s="28"/>
      <c r="B262" s="29"/>
      <c r="C262" s="29"/>
      <c r="D262" s="29"/>
      <c r="E262" s="29"/>
      <c r="F262" s="29"/>
      <c r="G262" s="29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30"/>
      <c r="AB262" s="30"/>
      <c r="AC262" s="30"/>
      <c r="AD262" s="30"/>
      <c r="AE262" s="32"/>
      <c r="AF262" s="32"/>
      <c r="AG262" s="32"/>
      <c r="AH262" s="34"/>
      <c r="AI262" s="33"/>
      <c r="AJ262" s="33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28"/>
      <c r="AV262" s="28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28"/>
      <c r="BH262" s="28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28"/>
      <c r="BT262" s="28"/>
      <c r="BU262" s="35"/>
      <c r="BV262" s="36"/>
      <c r="BW262" s="35"/>
      <c r="BX262" s="36"/>
      <c r="BY262" s="35"/>
      <c r="BZ262" s="36"/>
      <c r="CA262" s="34"/>
      <c r="CB262" s="34"/>
      <c r="CC262" s="34"/>
      <c r="CD262" s="37"/>
      <c r="CE262" s="37"/>
      <c r="CF262" s="38"/>
      <c r="CG262" s="40"/>
      <c r="CH262" s="39"/>
      <c r="CI262" s="40"/>
      <c r="CJ262" s="39"/>
      <c r="CK262" s="41"/>
      <c r="CL262" s="41"/>
      <c r="CM262" s="46"/>
      <c r="CN262" s="46"/>
      <c r="CO262" s="114"/>
      <c r="CP262" s="46"/>
      <c r="CQ262" s="114"/>
      <c r="CR262" s="47"/>
      <c r="CS262" s="48"/>
      <c r="CT262" s="41"/>
      <c r="CU262" s="41"/>
      <c r="CV262" s="41"/>
      <c r="CW262" s="42"/>
      <c r="CX262" s="42"/>
      <c r="CY262" s="43"/>
      <c r="CZ262" s="44"/>
      <c r="DA262" s="45"/>
    </row>
    <row r="263" spans="1:105" s="2" customFormat="1" ht="29.25" customHeight="1" x14ac:dyDescent="0.3">
      <c r="A263" s="28"/>
      <c r="B263" s="29"/>
      <c r="C263" s="29"/>
      <c r="D263" s="29"/>
      <c r="E263" s="29"/>
      <c r="F263" s="29"/>
      <c r="G263" s="29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30"/>
      <c r="AB263" s="30"/>
      <c r="AC263" s="30"/>
      <c r="AD263" s="30"/>
      <c r="AE263" s="32"/>
      <c r="AF263" s="32"/>
      <c r="AG263" s="32"/>
      <c r="AH263" s="34"/>
      <c r="AI263" s="33"/>
      <c r="AJ263" s="33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28"/>
      <c r="AV263" s="28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28"/>
      <c r="BH263" s="28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28"/>
      <c r="BT263" s="28"/>
      <c r="BU263" s="35"/>
      <c r="BV263" s="36"/>
      <c r="BW263" s="35"/>
      <c r="BX263" s="36"/>
      <c r="BY263" s="35"/>
      <c r="BZ263" s="36"/>
      <c r="CA263" s="34"/>
      <c r="CB263" s="34"/>
      <c r="CC263" s="34"/>
      <c r="CD263" s="37"/>
      <c r="CE263" s="37"/>
      <c r="CF263" s="38"/>
      <c r="CG263" s="40"/>
      <c r="CH263" s="39"/>
      <c r="CI263" s="40"/>
      <c r="CJ263" s="39"/>
      <c r="CK263" s="41"/>
      <c r="CL263" s="41"/>
      <c r="CM263" s="46"/>
      <c r="CN263" s="46"/>
      <c r="CO263" s="114"/>
      <c r="CP263" s="46"/>
      <c r="CQ263" s="114"/>
      <c r="CR263" s="47"/>
      <c r="CS263" s="48"/>
      <c r="CT263" s="41"/>
      <c r="CU263" s="41"/>
      <c r="CV263" s="41"/>
      <c r="CW263" s="42"/>
      <c r="CX263" s="42"/>
      <c r="CY263" s="43"/>
      <c r="CZ263" s="44"/>
      <c r="DA263" s="45"/>
    </row>
    <row r="264" spans="1:105" s="2" customFormat="1" ht="29.25" customHeight="1" x14ac:dyDescent="0.3">
      <c r="A264" s="28"/>
      <c r="B264" s="29"/>
      <c r="C264" s="29"/>
      <c r="D264" s="29"/>
      <c r="E264" s="29"/>
      <c r="F264" s="29"/>
      <c r="G264" s="29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30"/>
      <c r="AB264" s="30"/>
      <c r="AC264" s="30"/>
      <c r="AD264" s="30"/>
      <c r="AE264" s="32"/>
      <c r="AF264" s="32"/>
      <c r="AG264" s="32"/>
      <c r="AH264" s="34"/>
      <c r="AI264" s="33"/>
      <c r="AJ264" s="33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28"/>
      <c r="AV264" s="28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28"/>
      <c r="BH264" s="28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28"/>
      <c r="BT264" s="28"/>
      <c r="BU264" s="35"/>
      <c r="BV264" s="36"/>
      <c r="BW264" s="35"/>
      <c r="BX264" s="36"/>
      <c r="BY264" s="35"/>
      <c r="BZ264" s="36"/>
      <c r="CA264" s="34"/>
      <c r="CB264" s="34"/>
      <c r="CC264" s="34"/>
      <c r="CD264" s="37"/>
      <c r="CE264" s="37"/>
      <c r="CF264" s="38"/>
      <c r="CG264" s="40"/>
      <c r="CH264" s="39"/>
      <c r="CI264" s="40"/>
      <c r="CJ264" s="39"/>
      <c r="CK264" s="41"/>
      <c r="CL264" s="41"/>
      <c r="CM264" s="46"/>
      <c r="CN264" s="46"/>
      <c r="CO264" s="114"/>
      <c r="CP264" s="46"/>
      <c r="CQ264" s="114"/>
      <c r="CR264" s="47"/>
      <c r="CS264" s="48"/>
      <c r="CT264" s="41"/>
      <c r="CU264" s="41"/>
      <c r="CV264" s="41"/>
      <c r="CW264" s="42"/>
      <c r="CX264" s="42"/>
      <c r="CY264" s="43"/>
      <c r="CZ264" s="44"/>
      <c r="DA264" s="45"/>
    </row>
    <row r="265" spans="1:105" s="2" customFormat="1" ht="29.25" customHeight="1" x14ac:dyDescent="0.3">
      <c r="A265" s="28"/>
      <c r="B265" s="29"/>
      <c r="C265" s="29"/>
      <c r="D265" s="29"/>
      <c r="E265" s="29"/>
      <c r="F265" s="29"/>
      <c r="G265" s="29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30"/>
      <c r="AB265" s="30"/>
      <c r="AC265" s="30"/>
      <c r="AD265" s="30"/>
      <c r="AE265" s="32"/>
      <c r="AF265" s="32"/>
      <c r="AG265" s="32"/>
      <c r="AH265" s="34"/>
      <c r="AI265" s="33"/>
      <c r="AJ265" s="33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28"/>
      <c r="AV265" s="28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28"/>
      <c r="BH265" s="28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28"/>
      <c r="BT265" s="28"/>
      <c r="BU265" s="35"/>
      <c r="BV265" s="36"/>
      <c r="BW265" s="35"/>
      <c r="BX265" s="36"/>
      <c r="BY265" s="35"/>
      <c r="BZ265" s="36"/>
      <c r="CA265" s="34"/>
      <c r="CB265" s="34"/>
      <c r="CC265" s="34"/>
      <c r="CD265" s="37"/>
      <c r="CE265" s="37"/>
      <c r="CF265" s="38"/>
      <c r="CG265" s="40"/>
      <c r="CH265" s="39"/>
      <c r="CI265" s="40"/>
      <c r="CJ265" s="39"/>
      <c r="CK265" s="41"/>
      <c r="CL265" s="41"/>
      <c r="CM265" s="46"/>
      <c r="CN265" s="46"/>
      <c r="CO265" s="114"/>
      <c r="CP265" s="46"/>
      <c r="CQ265" s="114"/>
      <c r="CR265" s="47"/>
      <c r="CS265" s="48"/>
      <c r="CT265" s="41"/>
      <c r="CU265" s="41"/>
      <c r="CV265" s="41"/>
      <c r="CW265" s="42"/>
      <c r="CX265" s="42"/>
      <c r="CY265" s="43"/>
      <c r="CZ265" s="44"/>
      <c r="DA265" s="45"/>
    </row>
    <row r="266" spans="1:105" s="2" customFormat="1" ht="29.25" customHeight="1" x14ac:dyDescent="0.3">
      <c r="A266" s="28"/>
      <c r="B266" s="29"/>
      <c r="C266" s="29"/>
      <c r="D266" s="29"/>
      <c r="E266" s="29"/>
      <c r="F266" s="29"/>
      <c r="G266" s="29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30"/>
      <c r="AB266" s="30"/>
      <c r="AC266" s="30"/>
      <c r="AD266" s="30"/>
      <c r="AE266" s="32"/>
      <c r="AF266" s="32"/>
      <c r="AG266" s="32"/>
      <c r="AH266" s="34"/>
      <c r="AI266" s="33"/>
      <c r="AJ266" s="33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28"/>
      <c r="AV266" s="28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28"/>
      <c r="BH266" s="28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28"/>
      <c r="BT266" s="28"/>
      <c r="BU266" s="35"/>
      <c r="BV266" s="36"/>
      <c r="BW266" s="35"/>
      <c r="BX266" s="36"/>
      <c r="BY266" s="35"/>
      <c r="BZ266" s="36"/>
      <c r="CA266" s="34"/>
      <c r="CB266" s="34"/>
      <c r="CC266" s="34"/>
      <c r="CD266" s="37"/>
      <c r="CE266" s="37"/>
      <c r="CF266" s="38"/>
      <c r="CG266" s="40"/>
      <c r="CH266" s="39"/>
      <c r="CI266" s="40"/>
      <c r="CJ266" s="39"/>
      <c r="CK266" s="41"/>
      <c r="CL266" s="41"/>
      <c r="CM266" s="46"/>
      <c r="CN266" s="46"/>
      <c r="CO266" s="114"/>
      <c r="CP266" s="46"/>
      <c r="CQ266" s="114"/>
      <c r="CR266" s="47"/>
      <c r="CS266" s="48"/>
      <c r="CT266" s="41"/>
      <c r="CU266" s="41"/>
      <c r="CV266" s="41"/>
      <c r="CW266" s="42"/>
      <c r="CX266" s="42"/>
      <c r="CY266" s="43"/>
      <c r="CZ266" s="44"/>
      <c r="DA266" s="45"/>
    </row>
    <row r="267" spans="1:105" s="2" customFormat="1" ht="29.25" customHeight="1" x14ac:dyDescent="0.3">
      <c r="A267" s="28"/>
      <c r="B267" s="29"/>
      <c r="C267" s="29"/>
      <c r="D267" s="29"/>
      <c r="E267" s="29"/>
      <c r="F267" s="29"/>
      <c r="G267" s="29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30"/>
      <c r="AB267" s="30"/>
      <c r="AC267" s="30"/>
      <c r="AD267" s="30"/>
      <c r="AE267" s="32"/>
      <c r="AF267" s="32"/>
      <c r="AG267" s="32"/>
      <c r="AH267" s="34"/>
      <c r="AI267" s="33"/>
      <c r="AJ267" s="33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28"/>
      <c r="AV267" s="28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28"/>
      <c r="BH267" s="28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28"/>
      <c r="BT267" s="28"/>
      <c r="BU267" s="35"/>
      <c r="BV267" s="36"/>
      <c r="BW267" s="35"/>
      <c r="BX267" s="36"/>
      <c r="BY267" s="35"/>
      <c r="BZ267" s="36"/>
      <c r="CA267" s="34"/>
      <c r="CB267" s="34"/>
      <c r="CC267" s="34"/>
      <c r="CD267" s="37"/>
      <c r="CE267" s="37"/>
      <c r="CF267" s="38"/>
      <c r="CG267" s="40"/>
      <c r="CH267" s="39"/>
      <c r="CI267" s="40"/>
      <c r="CJ267" s="39"/>
      <c r="CK267" s="41"/>
      <c r="CL267" s="41"/>
      <c r="CM267" s="46"/>
      <c r="CN267" s="46"/>
      <c r="CO267" s="114"/>
      <c r="CP267" s="46"/>
      <c r="CQ267" s="114"/>
      <c r="CR267" s="47"/>
      <c r="CS267" s="48"/>
      <c r="CT267" s="41"/>
      <c r="CU267" s="41"/>
      <c r="CV267" s="41"/>
      <c r="CW267" s="42"/>
      <c r="CX267" s="42"/>
      <c r="CY267" s="43"/>
      <c r="CZ267" s="44"/>
      <c r="DA267" s="45"/>
    </row>
    <row r="268" spans="1:105" s="2" customFormat="1" ht="29.25" customHeight="1" x14ac:dyDescent="0.3">
      <c r="A268" s="28"/>
      <c r="B268" s="29"/>
      <c r="C268" s="29"/>
      <c r="D268" s="29"/>
      <c r="E268" s="29"/>
      <c r="F268" s="29"/>
      <c r="G268" s="29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30"/>
      <c r="AB268" s="30"/>
      <c r="AC268" s="30"/>
      <c r="AD268" s="30"/>
      <c r="AE268" s="32"/>
      <c r="AF268" s="32"/>
      <c r="AG268" s="32"/>
      <c r="AH268" s="34"/>
      <c r="AI268" s="33"/>
      <c r="AJ268" s="33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28"/>
      <c r="AV268" s="28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28"/>
      <c r="BH268" s="28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28"/>
      <c r="BT268" s="28"/>
      <c r="BU268" s="35"/>
      <c r="BV268" s="36"/>
      <c r="BW268" s="35"/>
      <c r="BX268" s="36"/>
      <c r="BY268" s="35"/>
      <c r="BZ268" s="36"/>
      <c r="CA268" s="34"/>
      <c r="CB268" s="34"/>
      <c r="CC268" s="34"/>
      <c r="CD268" s="37"/>
      <c r="CE268" s="37"/>
      <c r="CF268" s="38"/>
      <c r="CG268" s="40"/>
      <c r="CH268" s="39"/>
      <c r="CI268" s="40"/>
      <c r="CJ268" s="39"/>
      <c r="CK268" s="41"/>
      <c r="CL268" s="41"/>
      <c r="CM268" s="46"/>
      <c r="CN268" s="46"/>
      <c r="CO268" s="114"/>
      <c r="CP268" s="46"/>
      <c r="CQ268" s="114"/>
      <c r="CR268" s="47"/>
      <c r="CS268" s="48"/>
      <c r="CT268" s="41"/>
      <c r="CU268" s="41"/>
      <c r="CV268" s="41"/>
      <c r="CW268" s="42"/>
      <c r="CX268" s="42"/>
      <c r="CY268" s="43"/>
      <c r="CZ268" s="44"/>
      <c r="DA268" s="45"/>
    </row>
    <row r="269" spans="1:105" s="2" customFormat="1" ht="29.25" customHeight="1" x14ac:dyDescent="0.3">
      <c r="A269" s="28"/>
      <c r="B269" s="29"/>
      <c r="C269" s="29"/>
      <c r="D269" s="29"/>
      <c r="E269" s="29"/>
      <c r="F269" s="29"/>
      <c r="G269" s="29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30"/>
      <c r="AB269" s="30"/>
      <c r="AC269" s="30"/>
      <c r="AD269" s="30"/>
      <c r="AE269" s="32"/>
      <c r="AF269" s="32"/>
      <c r="AG269" s="32"/>
      <c r="AH269" s="34"/>
      <c r="AI269" s="33"/>
      <c r="AJ269" s="33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28"/>
      <c r="AV269" s="28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28"/>
      <c r="BH269" s="28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28"/>
      <c r="BT269" s="28"/>
      <c r="BU269" s="35"/>
      <c r="BV269" s="36"/>
      <c r="BW269" s="35"/>
      <c r="BX269" s="36"/>
      <c r="BY269" s="35"/>
      <c r="BZ269" s="36"/>
      <c r="CA269" s="34"/>
      <c r="CB269" s="34"/>
      <c r="CC269" s="34"/>
      <c r="CD269" s="37"/>
      <c r="CE269" s="37"/>
      <c r="CF269" s="38"/>
      <c r="CG269" s="40"/>
      <c r="CH269" s="39"/>
      <c r="CI269" s="40"/>
      <c r="CJ269" s="39"/>
      <c r="CK269" s="41"/>
      <c r="CL269" s="41"/>
      <c r="CM269" s="46"/>
      <c r="CN269" s="46"/>
      <c r="CO269" s="114"/>
      <c r="CP269" s="46"/>
      <c r="CQ269" s="114"/>
      <c r="CR269" s="47"/>
      <c r="CS269" s="48"/>
      <c r="CT269" s="41"/>
      <c r="CU269" s="41"/>
      <c r="CV269" s="41"/>
      <c r="CW269" s="42"/>
      <c r="CX269" s="42"/>
      <c r="CY269" s="43"/>
      <c r="CZ269" s="44"/>
      <c r="DA269" s="45"/>
    </row>
    <row r="270" spans="1:105" s="2" customFormat="1" ht="29.25" customHeight="1" x14ac:dyDescent="0.3">
      <c r="A270" s="28"/>
      <c r="B270" s="29"/>
      <c r="C270" s="29"/>
      <c r="D270" s="29"/>
      <c r="E270" s="29"/>
      <c r="F270" s="29"/>
      <c r="G270" s="29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30"/>
      <c r="AB270" s="30"/>
      <c r="AC270" s="30"/>
      <c r="AD270" s="30"/>
      <c r="AE270" s="32"/>
      <c r="AF270" s="32"/>
      <c r="AG270" s="32"/>
      <c r="AH270" s="34"/>
      <c r="AI270" s="33"/>
      <c r="AJ270" s="33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28"/>
      <c r="AV270" s="28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28"/>
      <c r="BH270" s="28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28"/>
      <c r="BT270" s="28"/>
      <c r="BU270" s="35"/>
      <c r="BV270" s="36"/>
      <c r="BW270" s="35"/>
      <c r="BX270" s="36"/>
      <c r="BY270" s="35"/>
      <c r="BZ270" s="36"/>
      <c r="CA270" s="34"/>
      <c r="CB270" s="34"/>
      <c r="CC270" s="34"/>
      <c r="CD270" s="37"/>
      <c r="CE270" s="37"/>
      <c r="CF270" s="38"/>
      <c r="CG270" s="40"/>
      <c r="CH270" s="39"/>
      <c r="CI270" s="40"/>
      <c r="CJ270" s="39"/>
      <c r="CK270" s="41"/>
      <c r="CL270" s="41"/>
      <c r="CM270" s="46"/>
      <c r="CN270" s="46"/>
      <c r="CO270" s="114"/>
      <c r="CP270" s="46"/>
      <c r="CQ270" s="114"/>
      <c r="CR270" s="47"/>
      <c r="CS270" s="48"/>
      <c r="CT270" s="41"/>
      <c r="CU270" s="41"/>
      <c r="CV270" s="41"/>
      <c r="CW270" s="42"/>
      <c r="CX270" s="42"/>
      <c r="CY270" s="43"/>
      <c r="CZ270" s="44"/>
      <c r="DA270" s="45"/>
    </row>
    <row r="271" spans="1:105" s="2" customFormat="1" ht="29.25" customHeight="1" x14ac:dyDescent="0.3">
      <c r="A271" s="28"/>
      <c r="B271" s="29"/>
      <c r="C271" s="29"/>
      <c r="D271" s="29"/>
      <c r="E271" s="29"/>
      <c r="F271" s="29"/>
      <c r="G271" s="29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30"/>
      <c r="AB271" s="30"/>
      <c r="AC271" s="30"/>
      <c r="AD271" s="30"/>
      <c r="AE271" s="32"/>
      <c r="AF271" s="32"/>
      <c r="AG271" s="32"/>
      <c r="AH271" s="34"/>
      <c r="AI271" s="33"/>
      <c r="AJ271" s="33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28"/>
      <c r="AV271" s="28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28"/>
      <c r="BH271" s="28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28"/>
      <c r="BT271" s="28"/>
      <c r="BU271" s="35"/>
      <c r="BV271" s="36"/>
      <c r="BW271" s="35"/>
      <c r="BX271" s="36"/>
      <c r="BY271" s="35"/>
      <c r="BZ271" s="36"/>
      <c r="CA271" s="34"/>
      <c r="CB271" s="34"/>
      <c r="CC271" s="34"/>
      <c r="CD271" s="37"/>
      <c r="CE271" s="37"/>
      <c r="CF271" s="38"/>
      <c r="CG271" s="40"/>
      <c r="CH271" s="39"/>
      <c r="CI271" s="40"/>
      <c r="CJ271" s="39"/>
      <c r="CK271" s="41"/>
      <c r="CL271" s="41"/>
      <c r="CM271" s="46"/>
      <c r="CN271" s="46"/>
      <c r="CO271" s="114"/>
      <c r="CP271" s="46"/>
      <c r="CQ271" s="114"/>
      <c r="CR271" s="47"/>
      <c r="CS271" s="48"/>
      <c r="CT271" s="41"/>
      <c r="CU271" s="41"/>
      <c r="CV271" s="41"/>
      <c r="CW271" s="42"/>
      <c r="CX271" s="42"/>
      <c r="CY271" s="43"/>
      <c r="CZ271" s="44"/>
      <c r="DA271" s="45"/>
    </row>
    <row r="272" spans="1:105" s="2" customFormat="1" ht="29.25" customHeight="1" x14ac:dyDescent="0.3">
      <c r="A272" s="28"/>
      <c r="B272" s="29"/>
      <c r="C272" s="29"/>
      <c r="D272" s="29"/>
      <c r="E272" s="29"/>
      <c r="F272" s="29"/>
      <c r="G272" s="29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30"/>
      <c r="AB272" s="30"/>
      <c r="AC272" s="30"/>
      <c r="AD272" s="30"/>
      <c r="AE272" s="32"/>
      <c r="AF272" s="32"/>
      <c r="AG272" s="32"/>
      <c r="AH272" s="34"/>
      <c r="AI272" s="33"/>
      <c r="AJ272" s="33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28"/>
      <c r="AV272" s="28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28"/>
      <c r="BH272" s="28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28"/>
      <c r="BT272" s="28"/>
      <c r="BU272" s="35"/>
      <c r="BV272" s="36"/>
      <c r="BW272" s="35"/>
      <c r="BX272" s="36"/>
      <c r="BY272" s="35"/>
      <c r="BZ272" s="36"/>
      <c r="CA272" s="34"/>
      <c r="CB272" s="34"/>
      <c r="CC272" s="34"/>
      <c r="CD272" s="37"/>
      <c r="CE272" s="37"/>
      <c r="CF272" s="38"/>
      <c r="CG272" s="40"/>
      <c r="CH272" s="39"/>
      <c r="CI272" s="40"/>
      <c r="CJ272" s="39"/>
      <c r="CK272" s="41"/>
      <c r="CL272" s="41"/>
      <c r="CM272" s="46"/>
      <c r="CN272" s="46"/>
      <c r="CO272" s="114"/>
      <c r="CP272" s="46"/>
      <c r="CQ272" s="114"/>
      <c r="CR272" s="47"/>
      <c r="CS272" s="48"/>
      <c r="CT272" s="41"/>
      <c r="CU272" s="41"/>
      <c r="CV272" s="41"/>
      <c r="CW272" s="42"/>
      <c r="CX272" s="42"/>
      <c r="CY272" s="43"/>
      <c r="CZ272" s="44"/>
      <c r="DA272" s="45"/>
    </row>
    <row r="273" spans="1:105" s="2" customFormat="1" ht="29.25" customHeight="1" x14ac:dyDescent="0.3">
      <c r="A273" s="28"/>
      <c r="B273" s="29"/>
      <c r="C273" s="29"/>
      <c r="D273" s="29"/>
      <c r="E273" s="29"/>
      <c r="F273" s="29"/>
      <c r="G273" s="29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30"/>
      <c r="AB273" s="30"/>
      <c r="AC273" s="30"/>
      <c r="AD273" s="30"/>
      <c r="AE273" s="32"/>
      <c r="AF273" s="32"/>
      <c r="AG273" s="32"/>
      <c r="AH273" s="34"/>
      <c r="AI273" s="33"/>
      <c r="AJ273" s="33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28"/>
      <c r="AV273" s="28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28"/>
      <c r="BH273" s="28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28"/>
      <c r="BT273" s="28"/>
      <c r="BU273" s="35"/>
      <c r="BV273" s="36"/>
      <c r="BW273" s="35"/>
      <c r="BX273" s="36"/>
      <c r="BY273" s="35"/>
      <c r="BZ273" s="36"/>
      <c r="CA273" s="34"/>
      <c r="CB273" s="34"/>
      <c r="CC273" s="34"/>
      <c r="CD273" s="37"/>
      <c r="CE273" s="37"/>
      <c r="CF273" s="38"/>
      <c r="CG273" s="40"/>
      <c r="CH273" s="39"/>
      <c r="CI273" s="40"/>
      <c r="CJ273" s="39"/>
      <c r="CK273" s="41"/>
      <c r="CL273" s="41"/>
      <c r="CM273" s="46"/>
      <c r="CN273" s="46"/>
      <c r="CO273" s="114"/>
      <c r="CP273" s="46"/>
      <c r="CQ273" s="114"/>
      <c r="CR273" s="47"/>
      <c r="CS273" s="48"/>
      <c r="CT273" s="41"/>
      <c r="CU273" s="41"/>
      <c r="CV273" s="41"/>
      <c r="CW273" s="42"/>
      <c r="CX273" s="42"/>
      <c r="CY273" s="43"/>
      <c r="CZ273" s="44"/>
      <c r="DA273" s="45"/>
    </row>
    <row r="274" spans="1:105" s="2" customFormat="1" ht="29.25" customHeight="1" x14ac:dyDescent="0.3">
      <c r="A274" s="28"/>
      <c r="B274" s="29"/>
      <c r="C274" s="29"/>
      <c r="D274" s="29"/>
      <c r="E274" s="29"/>
      <c r="F274" s="29"/>
      <c r="G274" s="29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30"/>
      <c r="AB274" s="30"/>
      <c r="AC274" s="30"/>
      <c r="AD274" s="30"/>
      <c r="AE274" s="32"/>
      <c r="AF274" s="32"/>
      <c r="AG274" s="32"/>
      <c r="AH274" s="34"/>
      <c r="AI274" s="33"/>
      <c r="AJ274" s="33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28"/>
      <c r="AV274" s="28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28"/>
      <c r="BH274" s="28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28"/>
      <c r="BT274" s="28"/>
      <c r="BU274" s="35"/>
      <c r="BV274" s="36"/>
      <c r="BW274" s="35"/>
      <c r="BX274" s="36"/>
      <c r="BY274" s="35"/>
      <c r="BZ274" s="36"/>
      <c r="CA274" s="34"/>
      <c r="CB274" s="34"/>
      <c r="CC274" s="34"/>
      <c r="CD274" s="37"/>
      <c r="CE274" s="37"/>
      <c r="CF274" s="38"/>
      <c r="CG274" s="40"/>
      <c r="CH274" s="39"/>
      <c r="CI274" s="40"/>
      <c r="CJ274" s="39"/>
      <c r="CK274" s="41"/>
      <c r="CL274" s="41"/>
      <c r="CM274" s="46"/>
      <c r="CN274" s="46"/>
      <c r="CO274" s="114"/>
      <c r="CP274" s="46"/>
      <c r="CQ274" s="114"/>
      <c r="CR274" s="47"/>
      <c r="CS274" s="48"/>
      <c r="CT274" s="41"/>
      <c r="CU274" s="41"/>
      <c r="CV274" s="41"/>
      <c r="CW274" s="42"/>
      <c r="CX274" s="42"/>
      <c r="CY274" s="43"/>
      <c r="CZ274" s="44"/>
      <c r="DA274" s="45"/>
    </row>
    <row r="275" spans="1:105" s="2" customFormat="1" ht="29.25" customHeight="1" x14ac:dyDescent="0.3">
      <c r="A275" s="28"/>
      <c r="B275" s="29"/>
      <c r="C275" s="29"/>
      <c r="D275" s="29"/>
      <c r="E275" s="29"/>
      <c r="F275" s="29"/>
      <c r="G275" s="29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0"/>
      <c r="AB275" s="30"/>
      <c r="AC275" s="30"/>
      <c r="AD275" s="30"/>
      <c r="AE275" s="32"/>
      <c r="AF275" s="32"/>
      <c r="AG275" s="32"/>
      <c r="AH275" s="34"/>
      <c r="AI275" s="33"/>
      <c r="AJ275" s="33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28"/>
      <c r="AV275" s="28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28"/>
      <c r="BH275" s="28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28"/>
      <c r="BT275" s="28"/>
      <c r="BU275" s="35"/>
      <c r="BV275" s="36"/>
      <c r="BW275" s="35"/>
      <c r="BX275" s="36"/>
      <c r="BY275" s="35"/>
      <c r="BZ275" s="36"/>
      <c r="CA275" s="34"/>
      <c r="CB275" s="34"/>
      <c r="CC275" s="34"/>
      <c r="CD275" s="37"/>
      <c r="CE275" s="37"/>
      <c r="CF275" s="38"/>
      <c r="CG275" s="40"/>
      <c r="CH275" s="39"/>
      <c r="CI275" s="40"/>
      <c r="CJ275" s="39"/>
      <c r="CK275" s="41"/>
      <c r="CL275" s="41"/>
      <c r="CM275" s="46"/>
      <c r="CN275" s="46"/>
      <c r="CO275" s="114"/>
      <c r="CP275" s="46"/>
      <c r="CQ275" s="114"/>
      <c r="CR275" s="47"/>
      <c r="CS275" s="48"/>
      <c r="CT275" s="41"/>
      <c r="CU275" s="41"/>
      <c r="CV275" s="41"/>
      <c r="CW275" s="42"/>
      <c r="CX275" s="42"/>
      <c r="CY275" s="43"/>
      <c r="CZ275" s="44"/>
      <c r="DA275" s="45"/>
    </row>
    <row r="276" spans="1:105" s="2" customFormat="1" ht="29.25" customHeight="1" x14ac:dyDescent="0.3">
      <c r="A276" s="28"/>
      <c r="B276" s="29"/>
      <c r="C276" s="29"/>
      <c r="D276" s="29"/>
      <c r="E276" s="29"/>
      <c r="F276" s="29"/>
      <c r="G276" s="29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0"/>
      <c r="AB276" s="30"/>
      <c r="AC276" s="30"/>
      <c r="AD276" s="30"/>
      <c r="AE276" s="32"/>
      <c r="AF276" s="32"/>
      <c r="AG276" s="32"/>
      <c r="AH276" s="34"/>
      <c r="AI276" s="33"/>
      <c r="AJ276" s="33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28"/>
      <c r="AV276" s="28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28"/>
      <c r="BH276" s="28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28"/>
      <c r="BT276" s="28"/>
      <c r="BU276" s="35"/>
      <c r="BV276" s="36"/>
      <c r="BW276" s="35"/>
      <c r="BX276" s="36"/>
      <c r="BY276" s="35"/>
      <c r="BZ276" s="36"/>
      <c r="CA276" s="34"/>
      <c r="CB276" s="34"/>
      <c r="CC276" s="34"/>
      <c r="CD276" s="37"/>
      <c r="CE276" s="37"/>
      <c r="CF276" s="38"/>
      <c r="CG276" s="40"/>
      <c r="CH276" s="39"/>
      <c r="CI276" s="40"/>
      <c r="CJ276" s="39"/>
      <c r="CK276" s="41"/>
      <c r="CL276" s="41"/>
      <c r="CM276" s="46"/>
      <c r="CN276" s="46"/>
      <c r="CO276" s="114"/>
      <c r="CP276" s="46"/>
      <c r="CQ276" s="114"/>
      <c r="CR276" s="47"/>
      <c r="CS276" s="48"/>
      <c r="CT276" s="41"/>
      <c r="CU276" s="41"/>
      <c r="CV276" s="41"/>
      <c r="CW276" s="42"/>
      <c r="CX276" s="42"/>
      <c r="CY276" s="43"/>
      <c r="CZ276" s="44"/>
      <c r="DA276" s="45"/>
    </row>
    <row r="277" spans="1:105" s="2" customFormat="1" ht="29.25" customHeight="1" x14ac:dyDescent="0.3">
      <c r="A277" s="28"/>
      <c r="B277" s="29"/>
      <c r="C277" s="29"/>
      <c r="D277" s="29"/>
      <c r="E277" s="29"/>
      <c r="F277" s="29"/>
      <c r="G277" s="29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0"/>
      <c r="AB277" s="30"/>
      <c r="AC277" s="30"/>
      <c r="AD277" s="30"/>
      <c r="AE277" s="32"/>
      <c r="AF277" s="32"/>
      <c r="AG277" s="32"/>
      <c r="AH277" s="34"/>
      <c r="AI277" s="33"/>
      <c r="AJ277" s="33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28"/>
      <c r="AV277" s="28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28"/>
      <c r="BH277" s="28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28"/>
      <c r="BT277" s="28"/>
      <c r="BU277" s="35"/>
      <c r="BV277" s="36"/>
      <c r="BW277" s="35"/>
      <c r="BX277" s="36"/>
      <c r="BY277" s="35"/>
      <c r="BZ277" s="36"/>
      <c r="CA277" s="34"/>
      <c r="CB277" s="34"/>
      <c r="CC277" s="34"/>
      <c r="CD277" s="37"/>
      <c r="CE277" s="37"/>
      <c r="CF277" s="38"/>
      <c r="CG277" s="40"/>
      <c r="CH277" s="39"/>
      <c r="CI277" s="40"/>
      <c r="CJ277" s="39"/>
      <c r="CK277" s="41"/>
      <c r="CL277" s="41"/>
      <c r="CM277" s="46"/>
      <c r="CN277" s="46"/>
      <c r="CO277" s="114"/>
      <c r="CP277" s="46"/>
      <c r="CQ277" s="114"/>
      <c r="CR277" s="47"/>
      <c r="CS277" s="48"/>
      <c r="CT277" s="41"/>
      <c r="CU277" s="41"/>
      <c r="CV277" s="41"/>
      <c r="CW277" s="42"/>
      <c r="CX277" s="42"/>
      <c r="CY277" s="43"/>
      <c r="CZ277" s="44"/>
      <c r="DA277" s="45"/>
    </row>
    <row r="278" spans="1:105" s="2" customFormat="1" ht="29.25" customHeight="1" x14ac:dyDescent="0.3">
      <c r="A278" s="28"/>
      <c r="B278" s="29"/>
      <c r="C278" s="29"/>
      <c r="D278" s="29"/>
      <c r="E278" s="29"/>
      <c r="F278" s="29"/>
      <c r="G278" s="29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0"/>
      <c r="AB278" s="30"/>
      <c r="AC278" s="30"/>
      <c r="AD278" s="30"/>
      <c r="AE278" s="32"/>
      <c r="AF278" s="32"/>
      <c r="AG278" s="32"/>
      <c r="AH278" s="34"/>
      <c r="AI278" s="33"/>
      <c r="AJ278" s="33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28"/>
      <c r="AV278" s="28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28"/>
      <c r="BH278" s="28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28"/>
      <c r="BT278" s="28"/>
      <c r="BU278" s="35"/>
      <c r="BV278" s="36"/>
      <c r="BW278" s="35"/>
      <c r="BX278" s="36"/>
      <c r="BY278" s="35"/>
      <c r="BZ278" s="36"/>
      <c r="CA278" s="34"/>
      <c r="CB278" s="34"/>
      <c r="CC278" s="34"/>
      <c r="CD278" s="37"/>
      <c r="CE278" s="37"/>
      <c r="CF278" s="38"/>
      <c r="CG278" s="40"/>
      <c r="CH278" s="39"/>
      <c r="CI278" s="40"/>
      <c r="CJ278" s="39"/>
      <c r="CK278" s="41"/>
      <c r="CL278" s="41"/>
      <c r="CM278" s="46"/>
      <c r="CN278" s="46"/>
      <c r="CO278" s="114"/>
      <c r="CP278" s="46"/>
      <c r="CQ278" s="114"/>
      <c r="CR278" s="47"/>
      <c r="CS278" s="48"/>
      <c r="CT278" s="41"/>
      <c r="CU278" s="41"/>
      <c r="CV278" s="41"/>
      <c r="CW278" s="42"/>
      <c r="CX278" s="42"/>
      <c r="CY278" s="43"/>
      <c r="CZ278" s="44"/>
      <c r="DA278" s="45"/>
    </row>
    <row r="279" spans="1:105" s="2" customFormat="1" ht="29.25" customHeight="1" x14ac:dyDescent="0.3">
      <c r="A279" s="28"/>
      <c r="B279" s="29"/>
      <c r="C279" s="29"/>
      <c r="D279" s="29"/>
      <c r="E279" s="29"/>
      <c r="F279" s="29"/>
      <c r="G279" s="29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30"/>
      <c r="AB279" s="30"/>
      <c r="AC279" s="30"/>
      <c r="AD279" s="30"/>
      <c r="AE279" s="32"/>
      <c r="AF279" s="32"/>
      <c r="AG279" s="32"/>
      <c r="AH279" s="34"/>
      <c r="AI279" s="33"/>
      <c r="AJ279" s="33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28"/>
      <c r="AV279" s="28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28"/>
      <c r="BH279" s="28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28"/>
      <c r="BT279" s="28"/>
      <c r="BU279" s="35"/>
      <c r="BV279" s="36"/>
      <c r="BW279" s="35"/>
      <c r="BX279" s="36"/>
      <c r="BY279" s="35"/>
      <c r="BZ279" s="36"/>
      <c r="CA279" s="34"/>
      <c r="CB279" s="34"/>
      <c r="CC279" s="34"/>
      <c r="CD279" s="37"/>
      <c r="CE279" s="37"/>
      <c r="CF279" s="38"/>
      <c r="CG279" s="40"/>
      <c r="CH279" s="39"/>
      <c r="CI279" s="40"/>
      <c r="CJ279" s="39"/>
      <c r="CK279" s="41"/>
      <c r="CL279" s="41"/>
      <c r="CM279" s="46"/>
      <c r="CN279" s="46"/>
      <c r="CO279" s="114"/>
      <c r="CP279" s="46"/>
      <c r="CQ279" s="114"/>
      <c r="CR279" s="47"/>
      <c r="CS279" s="48"/>
      <c r="CT279" s="41"/>
      <c r="CU279" s="41"/>
      <c r="CV279" s="41"/>
      <c r="CW279" s="42"/>
      <c r="CX279" s="42"/>
      <c r="CY279" s="43"/>
      <c r="CZ279" s="44"/>
      <c r="DA279" s="45"/>
    </row>
    <row r="280" spans="1:105" s="2" customFormat="1" ht="29.25" customHeight="1" x14ac:dyDescent="0.3">
      <c r="A280" s="28"/>
      <c r="B280" s="29"/>
      <c r="C280" s="29"/>
      <c r="D280" s="29"/>
      <c r="E280" s="29"/>
      <c r="F280" s="29"/>
      <c r="G280" s="29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30"/>
      <c r="AB280" s="30"/>
      <c r="AC280" s="30"/>
      <c r="AD280" s="30"/>
      <c r="AE280" s="32"/>
      <c r="AF280" s="32"/>
      <c r="AG280" s="32"/>
      <c r="AH280" s="34"/>
      <c r="AI280" s="33"/>
      <c r="AJ280" s="33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28"/>
      <c r="AV280" s="28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28"/>
      <c r="BH280" s="28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28"/>
      <c r="BT280" s="28"/>
      <c r="BU280" s="35"/>
      <c r="BV280" s="36"/>
      <c r="BW280" s="35"/>
      <c r="BX280" s="36"/>
      <c r="BY280" s="35"/>
      <c r="BZ280" s="36"/>
      <c r="CA280" s="34"/>
      <c r="CB280" s="34"/>
      <c r="CC280" s="34"/>
      <c r="CD280" s="37"/>
      <c r="CE280" s="37"/>
      <c r="CF280" s="38"/>
      <c r="CG280" s="40"/>
      <c r="CH280" s="39"/>
      <c r="CI280" s="40"/>
      <c r="CJ280" s="39"/>
      <c r="CK280" s="41"/>
      <c r="CL280" s="41"/>
      <c r="CM280" s="46"/>
      <c r="CN280" s="46"/>
      <c r="CO280" s="114"/>
      <c r="CP280" s="46"/>
      <c r="CQ280" s="114"/>
      <c r="CR280" s="47"/>
      <c r="CS280" s="48"/>
      <c r="CT280" s="41"/>
      <c r="CU280" s="41"/>
      <c r="CV280" s="41"/>
      <c r="CW280" s="42"/>
      <c r="CX280" s="42"/>
      <c r="CY280" s="43"/>
      <c r="CZ280" s="44"/>
      <c r="DA280" s="45"/>
    </row>
    <row r="281" spans="1:105" s="2" customFormat="1" ht="29.25" customHeight="1" x14ac:dyDescent="0.3">
      <c r="A281" s="28"/>
      <c r="B281" s="29"/>
      <c r="C281" s="29"/>
      <c r="D281" s="29"/>
      <c r="E281" s="29"/>
      <c r="F281" s="29"/>
      <c r="G281" s="29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30"/>
      <c r="AB281" s="30"/>
      <c r="AC281" s="30"/>
      <c r="AD281" s="30"/>
      <c r="AE281" s="32"/>
      <c r="AF281" s="32"/>
      <c r="AG281" s="32"/>
      <c r="AH281" s="34"/>
      <c r="AI281" s="33"/>
      <c r="AJ281" s="33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28"/>
      <c r="AV281" s="28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28"/>
      <c r="BH281" s="28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28"/>
      <c r="BT281" s="28"/>
      <c r="BU281" s="35"/>
      <c r="BV281" s="36"/>
      <c r="BW281" s="35"/>
      <c r="BX281" s="36"/>
      <c r="BY281" s="35"/>
      <c r="BZ281" s="36"/>
      <c r="CA281" s="34"/>
      <c r="CB281" s="34"/>
      <c r="CC281" s="34"/>
      <c r="CD281" s="37"/>
      <c r="CE281" s="37"/>
      <c r="CF281" s="38"/>
      <c r="CG281" s="40"/>
      <c r="CH281" s="39"/>
      <c r="CI281" s="40"/>
      <c r="CJ281" s="39"/>
      <c r="CK281" s="41"/>
      <c r="CL281" s="41"/>
      <c r="CM281" s="46"/>
      <c r="CN281" s="46"/>
      <c r="CO281" s="114"/>
      <c r="CP281" s="46"/>
      <c r="CQ281" s="114"/>
      <c r="CR281" s="47"/>
      <c r="CS281" s="48"/>
      <c r="CT281" s="41"/>
      <c r="CU281" s="41"/>
      <c r="CV281" s="41"/>
      <c r="CW281" s="42"/>
      <c r="CX281" s="42"/>
      <c r="CY281" s="43"/>
      <c r="CZ281" s="44"/>
      <c r="DA281" s="45"/>
    </row>
    <row r="282" spans="1:105" s="2" customFormat="1" ht="29.25" customHeight="1" x14ac:dyDescent="0.3">
      <c r="A282" s="28"/>
      <c r="B282" s="29"/>
      <c r="C282" s="29"/>
      <c r="D282" s="29"/>
      <c r="E282" s="29"/>
      <c r="F282" s="29"/>
      <c r="G282" s="29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30"/>
      <c r="AB282" s="30"/>
      <c r="AC282" s="30"/>
      <c r="AD282" s="30"/>
      <c r="AE282" s="32"/>
      <c r="AF282" s="32"/>
      <c r="AG282" s="32"/>
      <c r="AH282" s="34"/>
      <c r="AI282" s="33"/>
      <c r="AJ282" s="33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28"/>
      <c r="AV282" s="28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28"/>
      <c r="BH282" s="28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28"/>
      <c r="BT282" s="28"/>
      <c r="BU282" s="35"/>
      <c r="BV282" s="36"/>
      <c r="BW282" s="35"/>
      <c r="BX282" s="36"/>
      <c r="BY282" s="35"/>
      <c r="BZ282" s="36"/>
      <c r="CA282" s="34"/>
      <c r="CB282" s="34"/>
      <c r="CC282" s="34"/>
      <c r="CD282" s="37"/>
      <c r="CE282" s="37"/>
      <c r="CF282" s="38"/>
      <c r="CG282" s="40"/>
      <c r="CH282" s="39"/>
      <c r="CI282" s="40"/>
      <c r="CJ282" s="39"/>
      <c r="CK282" s="41"/>
      <c r="CL282" s="41"/>
      <c r="CM282" s="46"/>
      <c r="CN282" s="46"/>
      <c r="CO282" s="114"/>
      <c r="CP282" s="46"/>
      <c r="CQ282" s="114"/>
      <c r="CR282" s="47"/>
      <c r="CS282" s="48"/>
      <c r="CT282" s="41"/>
      <c r="CU282" s="41"/>
      <c r="CV282" s="41"/>
      <c r="CW282" s="42"/>
      <c r="CX282" s="42"/>
      <c r="CY282" s="43"/>
      <c r="CZ282" s="44"/>
      <c r="DA282" s="45"/>
    </row>
    <row r="283" spans="1:105" s="2" customFormat="1" ht="29.25" customHeight="1" x14ac:dyDescent="0.3">
      <c r="A283" s="28"/>
      <c r="B283" s="29"/>
      <c r="C283" s="29"/>
      <c r="D283" s="29"/>
      <c r="E283" s="29"/>
      <c r="F283" s="29"/>
      <c r="G283" s="29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30"/>
      <c r="AB283" s="30"/>
      <c r="AC283" s="30"/>
      <c r="AD283" s="30"/>
      <c r="AE283" s="32"/>
      <c r="AF283" s="32"/>
      <c r="AG283" s="32"/>
      <c r="AH283" s="34"/>
      <c r="AI283" s="33"/>
      <c r="AJ283" s="33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28"/>
      <c r="AV283" s="28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28"/>
      <c r="BH283" s="28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28"/>
      <c r="BT283" s="28"/>
      <c r="BU283" s="35"/>
      <c r="BV283" s="36"/>
      <c r="BW283" s="35"/>
      <c r="BX283" s="36"/>
      <c r="BY283" s="35"/>
      <c r="BZ283" s="36"/>
      <c r="CA283" s="34"/>
      <c r="CB283" s="34"/>
      <c r="CC283" s="34"/>
      <c r="CD283" s="37"/>
      <c r="CE283" s="37"/>
      <c r="CF283" s="38"/>
      <c r="CG283" s="40"/>
      <c r="CH283" s="39"/>
      <c r="CI283" s="40"/>
      <c r="CJ283" s="39"/>
      <c r="CK283" s="41"/>
      <c r="CL283" s="41"/>
      <c r="CM283" s="46"/>
      <c r="CN283" s="46"/>
      <c r="CO283" s="114"/>
      <c r="CP283" s="46"/>
      <c r="CQ283" s="114"/>
      <c r="CR283" s="47"/>
      <c r="CS283" s="48"/>
      <c r="CT283" s="41"/>
      <c r="CU283" s="41"/>
      <c r="CV283" s="41"/>
      <c r="CW283" s="42"/>
      <c r="CX283" s="42"/>
      <c r="CY283" s="43"/>
      <c r="CZ283" s="44"/>
      <c r="DA283" s="45"/>
    </row>
    <row r="284" spans="1:105" s="2" customFormat="1" ht="29.25" customHeight="1" x14ac:dyDescent="0.3">
      <c r="A284" s="28"/>
      <c r="B284" s="29"/>
      <c r="C284" s="29"/>
      <c r="D284" s="29"/>
      <c r="E284" s="29"/>
      <c r="F284" s="29"/>
      <c r="G284" s="29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30"/>
      <c r="AB284" s="30"/>
      <c r="AC284" s="30"/>
      <c r="AD284" s="30"/>
      <c r="AE284" s="32"/>
      <c r="AF284" s="32"/>
      <c r="AG284" s="32"/>
      <c r="AH284" s="34"/>
      <c r="AI284" s="33"/>
      <c r="AJ284" s="33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28"/>
      <c r="AV284" s="28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28"/>
      <c r="BH284" s="28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28"/>
      <c r="BT284" s="28"/>
      <c r="BU284" s="35"/>
      <c r="BV284" s="36"/>
      <c r="BW284" s="35"/>
      <c r="BX284" s="36"/>
      <c r="BY284" s="35"/>
      <c r="BZ284" s="36"/>
      <c r="CA284" s="34"/>
      <c r="CB284" s="34"/>
      <c r="CC284" s="34"/>
      <c r="CD284" s="37"/>
      <c r="CE284" s="37"/>
      <c r="CF284" s="38"/>
      <c r="CG284" s="40"/>
      <c r="CH284" s="39"/>
      <c r="CI284" s="40"/>
      <c r="CJ284" s="39"/>
      <c r="CK284" s="41"/>
      <c r="CL284" s="41"/>
      <c r="CM284" s="46"/>
      <c r="CN284" s="46"/>
      <c r="CO284" s="114"/>
      <c r="CP284" s="46"/>
      <c r="CQ284" s="114"/>
      <c r="CR284" s="47"/>
      <c r="CS284" s="48"/>
      <c r="CT284" s="41"/>
      <c r="CU284" s="41"/>
      <c r="CV284" s="41"/>
      <c r="CW284" s="42"/>
      <c r="CX284" s="42"/>
      <c r="CY284" s="43"/>
      <c r="CZ284" s="44"/>
      <c r="DA284" s="45"/>
    </row>
    <row r="285" spans="1:105" s="2" customFormat="1" ht="29.25" customHeight="1" x14ac:dyDescent="0.3">
      <c r="A285" s="28"/>
      <c r="B285" s="29"/>
      <c r="C285" s="29"/>
      <c r="D285" s="29"/>
      <c r="E285" s="29"/>
      <c r="F285" s="29"/>
      <c r="G285" s="29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30"/>
      <c r="AB285" s="30"/>
      <c r="AC285" s="30"/>
      <c r="AD285" s="30"/>
      <c r="AE285" s="32"/>
      <c r="AF285" s="32"/>
      <c r="AG285" s="32"/>
      <c r="AH285" s="34"/>
      <c r="AI285" s="33"/>
      <c r="AJ285" s="33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28"/>
      <c r="AV285" s="28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28"/>
      <c r="BH285" s="28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28"/>
      <c r="BT285" s="28"/>
      <c r="BU285" s="35"/>
      <c r="BV285" s="36"/>
      <c r="BW285" s="35"/>
      <c r="BX285" s="36"/>
      <c r="BY285" s="35"/>
      <c r="BZ285" s="36"/>
      <c r="CA285" s="34"/>
      <c r="CB285" s="34"/>
      <c r="CC285" s="34"/>
      <c r="CD285" s="37"/>
      <c r="CE285" s="37"/>
      <c r="CF285" s="38"/>
      <c r="CG285" s="40"/>
      <c r="CH285" s="39"/>
      <c r="CI285" s="40"/>
      <c r="CJ285" s="39"/>
      <c r="CK285" s="41"/>
      <c r="CL285" s="41"/>
      <c r="CM285" s="46"/>
      <c r="CN285" s="46"/>
      <c r="CO285" s="114"/>
      <c r="CP285" s="46"/>
      <c r="CQ285" s="114"/>
      <c r="CR285" s="47"/>
      <c r="CS285" s="48"/>
      <c r="CT285" s="41"/>
      <c r="CU285" s="41"/>
      <c r="CV285" s="41"/>
      <c r="CW285" s="42"/>
      <c r="CX285" s="42"/>
      <c r="CY285" s="43"/>
      <c r="CZ285" s="44"/>
      <c r="DA285" s="45"/>
    </row>
    <row r="286" spans="1:105" s="2" customFormat="1" ht="29.25" customHeight="1" x14ac:dyDescent="0.3">
      <c r="A286" s="28"/>
      <c r="B286" s="29"/>
      <c r="C286" s="29"/>
      <c r="D286" s="29"/>
      <c r="E286" s="29"/>
      <c r="F286" s="29"/>
      <c r="G286" s="29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30"/>
      <c r="AB286" s="30"/>
      <c r="AC286" s="30"/>
      <c r="AD286" s="30"/>
      <c r="AE286" s="32"/>
      <c r="AF286" s="32"/>
      <c r="AG286" s="32"/>
      <c r="AH286" s="34"/>
      <c r="AI286" s="33"/>
      <c r="AJ286" s="33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28"/>
      <c r="AV286" s="28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28"/>
      <c r="BH286" s="28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28"/>
      <c r="BT286" s="28"/>
      <c r="BU286" s="35"/>
      <c r="BV286" s="36"/>
      <c r="BW286" s="35"/>
      <c r="BX286" s="36"/>
      <c r="BY286" s="35"/>
      <c r="BZ286" s="36"/>
      <c r="CA286" s="34"/>
      <c r="CB286" s="34"/>
      <c r="CC286" s="34"/>
      <c r="CD286" s="37"/>
      <c r="CE286" s="37"/>
      <c r="CF286" s="38"/>
      <c r="CG286" s="40"/>
      <c r="CH286" s="39"/>
      <c r="CI286" s="40"/>
      <c r="CJ286" s="39"/>
      <c r="CK286" s="41"/>
      <c r="CL286" s="41"/>
      <c r="CM286" s="46"/>
      <c r="CN286" s="46"/>
      <c r="CO286" s="114"/>
      <c r="CP286" s="46"/>
      <c r="CQ286" s="114"/>
      <c r="CR286" s="47"/>
      <c r="CS286" s="48"/>
      <c r="CT286" s="41"/>
      <c r="CU286" s="41"/>
      <c r="CV286" s="41"/>
      <c r="CW286" s="42"/>
      <c r="CX286" s="42"/>
      <c r="CY286" s="43"/>
      <c r="CZ286" s="44"/>
      <c r="DA286" s="45"/>
    </row>
    <row r="287" spans="1:105" s="2" customFormat="1" ht="29.25" customHeight="1" x14ac:dyDescent="0.3">
      <c r="A287" s="28"/>
      <c r="B287" s="29"/>
      <c r="C287" s="29"/>
      <c r="D287" s="29"/>
      <c r="E287" s="29"/>
      <c r="F287" s="29"/>
      <c r="G287" s="29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30"/>
      <c r="AB287" s="30"/>
      <c r="AC287" s="30"/>
      <c r="AD287" s="30"/>
      <c r="AE287" s="32"/>
      <c r="AF287" s="32"/>
      <c r="AG287" s="32"/>
      <c r="AH287" s="34"/>
      <c r="AI287" s="33"/>
      <c r="AJ287" s="33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28"/>
      <c r="AV287" s="28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28"/>
      <c r="BH287" s="28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28"/>
      <c r="BT287" s="28"/>
      <c r="BU287" s="35"/>
      <c r="BV287" s="36"/>
      <c r="BW287" s="35"/>
      <c r="BX287" s="36"/>
      <c r="BY287" s="35"/>
      <c r="BZ287" s="36"/>
      <c r="CA287" s="34"/>
      <c r="CB287" s="34"/>
      <c r="CC287" s="34"/>
      <c r="CD287" s="37"/>
      <c r="CE287" s="37"/>
      <c r="CF287" s="38"/>
      <c r="CG287" s="40"/>
      <c r="CH287" s="39"/>
      <c r="CI287" s="40"/>
      <c r="CJ287" s="39"/>
      <c r="CK287" s="41"/>
      <c r="CL287" s="41"/>
      <c r="CM287" s="46"/>
      <c r="CN287" s="46"/>
      <c r="CO287" s="114"/>
      <c r="CP287" s="46"/>
      <c r="CQ287" s="114"/>
      <c r="CR287" s="47"/>
      <c r="CS287" s="48"/>
      <c r="CT287" s="41"/>
      <c r="CU287" s="41"/>
      <c r="CV287" s="41"/>
      <c r="CW287" s="42"/>
      <c r="CX287" s="42"/>
      <c r="CY287" s="43"/>
      <c r="CZ287" s="44"/>
      <c r="DA287" s="45"/>
    </row>
    <row r="288" spans="1:105" s="2" customFormat="1" ht="29.25" customHeight="1" x14ac:dyDescent="0.3">
      <c r="A288" s="28"/>
      <c r="B288" s="29"/>
      <c r="C288" s="29"/>
      <c r="D288" s="29"/>
      <c r="E288" s="29"/>
      <c r="F288" s="29"/>
      <c r="G288" s="29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30"/>
      <c r="AB288" s="30"/>
      <c r="AC288" s="30"/>
      <c r="AD288" s="30"/>
      <c r="AE288" s="32"/>
      <c r="AF288" s="32"/>
      <c r="AG288" s="32"/>
      <c r="AH288" s="34"/>
      <c r="AI288" s="33"/>
      <c r="AJ288" s="33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28"/>
      <c r="AV288" s="28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28"/>
      <c r="BH288" s="28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28"/>
      <c r="BT288" s="28"/>
      <c r="BU288" s="35"/>
      <c r="BV288" s="36"/>
      <c r="BW288" s="35"/>
      <c r="BX288" s="36"/>
      <c r="BY288" s="35"/>
      <c r="BZ288" s="36"/>
      <c r="CA288" s="34"/>
      <c r="CB288" s="34"/>
      <c r="CC288" s="34"/>
      <c r="CD288" s="37"/>
      <c r="CE288" s="37"/>
      <c r="CF288" s="38"/>
      <c r="CG288" s="40"/>
      <c r="CH288" s="39"/>
      <c r="CI288" s="40"/>
      <c r="CJ288" s="39"/>
      <c r="CK288" s="41"/>
      <c r="CL288" s="41"/>
      <c r="CM288" s="46"/>
      <c r="CN288" s="46"/>
      <c r="CO288" s="114"/>
      <c r="CP288" s="46"/>
      <c r="CQ288" s="114"/>
      <c r="CR288" s="47"/>
      <c r="CS288" s="48"/>
      <c r="CT288" s="41"/>
      <c r="CU288" s="41"/>
      <c r="CV288" s="41"/>
      <c r="CW288" s="42"/>
      <c r="CX288" s="42"/>
      <c r="CY288" s="43"/>
      <c r="CZ288" s="44"/>
      <c r="DA288" s="45"/>
    </row>
    <row r="289" spans="1:105" s="2" customFormat="1" ht="29.25" customHeight="1" x14ac:dyDescent="0.3">
      <c r="A289" s="28"/>
      <c r="B289" s="29"/>
      <c r="C289" s="29"/>
      <c r="D289" s="29"/>
      <c r="E289" s="29"/>
      <c r="F289" s="29"/>
      <c r="G289" s="29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30"/>
      <c r="AB289" s="30"/>
      <c r="AC289" s="30"/>
      <c r="AD289" s="30"/>
      <c r="AE289" s="32"/>
      <c r="AF289" s="32"/>
      <c r="AG289" s="32"/>
      <c r="AH289" s="34"/>
      <c r="AI289" s="33"/>
      <c r="AJ289" s="33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28"/>
      <c r="AV289" s="28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28"/>
      <c r="BH289" s="28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28"/>
      <c r="BT289" s="28"/>
      <c r="BU289" s="35"/>
      <c r="BV289" s="36"/>
      <c r="BW289" s="35"/>
      <c r="BX289" s="36"/>
      <c r="BY289" s="35"/>
      <c r="BZ289" s="36"/>
      <c r="CA289" s="34"/>
      <c r="CB289" s="34"/>
      <c r="CC289" s="34"/>
      <c r="CD289" s="37"/>
      <c r="CE289" s="37"/>
      <c r="CF289" s="38"/>
      <c r="CG289" s="40"/>
      <c r="CH289" s="39"/>
      <c r="CI289" s="40"/>
      <c r="CJ289" s="39"/>
      <c r="CK289" s="41"/>
      <c r="CL289" s="41"/>
      <c r="CM289" s="46"/>
      <c r="CN289" s="46"/>
      <c r="CO289" s="114"/>
      <c r="CP289" s="46"/>
      <c r="CQ289" s="114"/>
      <c r="CR289" s="47"/>
      <c r="CS289" s="48"/>
      <c r="CT289" s="41"/>
      <c r="CU289" s="41"/>
      <c r="CV289" s="41"/>
      <c r="CW289" s="42"/>
      <c r="CX289" s="42"/>
      <c r="CY289" s="43"/>
      <c r="CZ289" s="44"/>
      <c r="DA289" s="45"/>
    </row>
    <row r="290" spans="1:105" s="2" customFormat="1" ht="29.25" customHeight="1" x14ac:dyDescent="0.3">
      <c r="A290" s="28"/>
      <c r="B290" s="29"/>
      <c r="C290" s="29"/>
      <c r="D290" s="29"/>
      <c r="E290" s="29"/>
      <c r="F290" s="29"/>
      <c r="G290" s="29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30"/>
      <c r="AB290" s="30"/>
      <c r="AC290" s="30"/>
      <c r="AD290" s="30"/>
      <c r="AE290" s="32"/>
      <c r="AF290" s="32"/>
      <c r="AG290" s="32"/>
      <c r="AH290" s="34"/>
      <c r="AI290" s="33"/>
      <c r="AJ290" s="33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28"/>
      <c r="AV290" s="28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28"/>
      <c r="BH290" s="28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28"/>
      <c r="BT290" s="28"/>
      <c r="BU290" s="35"/>
      <c r="BV290" s="36"/>
      <c r="BW290" s="35"/>
      <c r="BX290" s="36"/>
      <c r="BY290" s="35"/>
      <c r="BZ290" s="36"/>
      <c r="CA290" s="34"/>
      <c r="CB290" s="34"/>
      <c r="CC290" s="34"/>
      <c r="CD290" s="37"/>
      <c r="CE290" s="37"/>
      <c r="CF290" s="38"/>
      <c r="CG290" s="40"/>
      <c r="CH290" s="39"/>
      <c r="CI290" s="40"/>
      <c r="CJ290" s="39"/>
      <c r="CK290" s="41"/>
      <c r="CL290" s="41"/>
      <c r="CM290" s="46"/>
      <c r="CN290" s="46"/>
      <c r="CO290" s="114"/>
      <c r="CP290" s="46"/>
      <c r="CQ290" s="114"/>
      <c r="CR290" s="47"/>
      <c r="CS290" s="48"/>
      <c r="CT290" s="41"/>
      <c r="CU290" s="41"/>
      <c r="CV290" s="41"/>
      <c r="CW290" s="42"/>
      <c r="CX290" s="42"/>
      <c r="CY290" s="43"/>
      <c r="CZ290" s="44"/>
      <c r="DA290" s="45"/>
    </row>
    <row r="291" spans="1:105" s="2" customFormat="1" ht="29.25" customHeight="1" x14ac:dyDescent="0.3">
      <c r="A291" s="28"/>
      <c r="B291" s="29"/>
      <c r="C291" s="29"/>
      <c r="D291" s="29"/>
      <c r="E291" s="29"/>
      <c r="F291" s="29"/>
      <c r="G291" s="29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30"/>
      <c r="AB291" s="30"/>
      <c r="AC291" s="30"/>
      <c r="AD291" s="30"/>
      <c r="AE291" s="32"/>
      <c r="AF291" s="32"/>
      <c r="AG291" s="32"/>
      <c r="AH291" s="34"/>
      <c r="AI291" s="33"/>
      <c r="AJ291" s="33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28"/>
      <c r="AV291" s="28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28"/>
      <c r="BH291" s="28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28"/>
      <c r="BT291" s="28"/>
      <c r="BU291" s="35"/>
      <c r="BV291" s="36"/>
      <c r="BW291" s="35"/>
      <c r="BX291" s="36"/>
      <c r="BY291" s="35"/>
      <c r="BZ291" s="36"/>
      <c r="CA291" s="34"/>
      <c r="CB291" s="34"/>
      <c r="CC291" s="34"/>
      <c r="CD291" s="37"/>
      <c r="CE291" s="37"/>
      <c r="CF291" s="38"/>
      <c r="CG291" s="40"/>
      <c r="CH291" s="39"/>
      <c r="CI291" s="40"/>
      <c r="CJ291" s="39"/>
      <c r="CK291" s="41"/>
      <c r="CL291" s="41"/>
      <c r="CM291" s="46"/>
      <c r="CN291" s="46"/>
      <c r="CO291" s="114"/>
      <c r="CP291" s="46"/>
      <c r="CQ291" s="114"/>
      <c r="CR291" s="47"/>
      <c r="CS291" s="48"/>
      <c r="CT291" s="41"/>
      <c r="CU291" s="41"/>
      <c r="CV291" s="41"/>
      <c r="CW291" s="42"/>
      <c r="CX291" s="42"/>
      <c r="CY291" s="43"/>
      <c r="CZ291" s="44"/>
      <c r="DA291" s="45"/>
    </row>
    <row r="292" spans="1:105" s="2" customFormat="1" ht="29.25" customHeight="1" x14ac:dyDescent="0.3">
      <c r="A292" s="28"/>
      <c r="B292" s="29"/>
      <c r="C292" s="29"/>
      <c r="D292" s="29"/>
      <c r="E292" s="29"/>
      <c r="F292" s="29"/>
      <c r="G292" s="29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30"/>
      <c r="AB292" s="30"/>
      <c r="AC292" s="30"/>
      <c r="AD292" s="30"/>
      <c r="AE292" s="32"/>
      <c r="AF292" s="32"/>
      <c r="AG292" s="32"/>
      <c r="AH292" s="34"/>
      <c r="AI292" s="33"/>
      <c r="AJ292" s="33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28"/>
      <c r="AV292" s="28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28"/>
      <c r="BH292" s="28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28"/>
      <c r="BT292" s="28"/>
      <c r="BU292" s="35"/>
      <c r="BV292" s="36"/>
      <c r="BW292" s="35"/>
      <c r="BX292" s="36"/>
      <c r="BY292" s="35"/>
      <c r="BZ292" s="36"/>
      <c r="CA292" s="34"/>
      <c r="CB292" s="34"/>
      <c r="CC292" s="34"/>
      <c r="CD292" s="37"/>
      <c r="CE292" s="37"/>
      <c r="CF292" s="38"/>
      <c r="CG292" s="40"/>
      <c r="CH292" s="39"/>
      <c r="CI292" s="40"/>
      <c r="CJ292" s="39"/>
      <c r="CK292" s="41"/>
      <c r="CL292" s="41"/>
      <c r="CM292" s="46"/>
      <c r="CN292" s="46"/>
      <c r="CO292" s="114"/>
      <c r="CP292" s="46"/>
      <c r="CQ292" s="114"/>
      <c r="CR292" s="47"/>
      <c r="CS292" s="48"/>
      <c r="CT292" s="41"/>
      <c r="CU292" s="41"/>
      <c r="CV292" s="41"/>
      <c r="CW292" s="42"/>
      <c r="CX292" s="42"/>
      <c r="CY292" s="43"/>
      <c r="CZ292" s="44"/>
      <c r="DA292" s="45"/>
    </row>
    <row r="293" spans="1:105" s="2" customFormat="1" ht="29.25" customHeight="1" x14ac:dyDescent="0.3">
      <c r="A293" s="28"/>
      <c r="B293" s="29"/>
      <c r="C293" s="29"/>
      <c r="D293" s="29"/>
      <c r="E293" s="29"/>
      <c r="F293" s="29"/>
      <c r="G293" s="29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30"/>
      <c r="AB293" s="30"/>
      <c r="AC293" s="30"/>
      <c r="AD293" s="30"/>
      <c r="AE293" s="32"/>
      <c r="AF293" s="32"/>
      <c r="AG293" s="32"/>
      <c r="AH293" s="34"/>
      <c r="AI293" s="33"/>
      <c r="AJ293" s="33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28"/>
      <c r="AV293" s="28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28"/>
      <c r="BH293" s="28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28"/>
      <c r="BT293" s="28"/>
      <c r="BU293" s="35"/>
      <c r="BV293" s="36"/>
      <c r="BW293" s="35"/>
      <c r="BX293" s="36"/>
      <c r="BY293" s="35"/>
      <c r="BZ293" s="36"/>
      <c r="CA293" s="34"/>
      <c r="CB293" s="34"/>
      <c r="CC293" s="34"/>
      <c r="CD293" s="37"/>
      <c r="CE293" s="37"/>
      <c r="CF293" s="38"/>
      <c r="CG293" s="40"/>
      <c r="CH293" s="39"/>
      <c r="CI293" s="40"/>
      <c r="CJ293" s="39"/>
      <c r="CK293" s="41"/>
      <c r="CL293" s="41"/>
      <c r="CM293" s="46"/>
      <c r="CN293" s="46"/>
      <c r="CO293" s="114"/>
      <c r="CP293" s="46"/>
      <c r="CQ293" s="114"/>
      <c r="CR293" s="47"/>
      <c r="CS293" s="48"/>
      <c r="CT293" s="41"/>
      <c r="CU293" s="41"/>
      <c r="CV293" s="41"/>
      <c r="CW293" s="42"/>
      <c r="CX293" s="42"/>
      <c r="CY293" s="43"/>
      <c r="CZ293" s="44"/>
      <c r="DA293" s="45"/>
    </row>
    <row r="294" spans="1:105" s="2" customFormat="1" ht="29.25" customHeight="1" x14ac:dyDescent="0.3">
      <c r="A294" s="28"/>
      <c r="B294" s="29"/>
      <c r="C294" s="29"/>
      <c r="D294" s="29"/>
      <c r="E294" s="29"/>
      <c r="F294" s="29"/>
      <c r="G294" s="29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30"/>
      <c r="AB294" s="30"/>
      <c r="AC294" s="30"/>
      <c r="AD294" s="30"/>
      <c r="AE294" s="32"/>
      <c r="AF294" s="32"/>
      <c r="AG294" s="32"/>
      <c r="AH294" s="34"/>
      <c r="AI294" s="33"/>
      <c r="AJ294" s="33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28"/>
      <c r="AV294" s="28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28"/>
      <c r="BH294" s="28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28"/>
      <c r="BT294" s="28"/>
      <c r="BU294" s="35"/>
      <c r="BV294" s="36"/>
      <c r="BW294" s="35"/>
      <c r="BX294" s="36"/>
      <c r="BY294" s="35"/>
      <c r="BZ294" s="36"/>
      <c r="CA294" s="34"/>
      <c r="CB294" s="34"/>
      <c r="CC294" s="34"/>
      <c r="CD294" s="37"/>
      <c r="CE294" s="37"/>
      <c r="CF294" s="38"/>
      <c r="CG294" s="40"/>
      <c r="CH294" s="39"/>
      <c r="CI294" s="40"/>
      <c r="CJ294" s="39"/>
      <c r="CK294" s="41"/>
      <c r="CL294" s="41"/>
      <c r="CM294" s="46"/>
      <c r="CN294" s="46"/>
      <c r="CO294" s="114"/>
      <c r="CP294" s="46"/>
      <c r="CQ294" s="114"/>
      <c r="CR294" s="47"/>
      <c r="CS294" s="48"/>
      <c r="CT294" s="41"/>
      <c r="CU294" s="41"/>
      <c r="CV294" s="41"/>
      <c r="CW294" s="42"/>
      <c r="CX294" s="42"/>
      <c r="CY294" s="43"/>
      <c r="CZ294" s="44"/>
      <c r="DA294" s="45"/>
    </row>
    <row r="295" spans="1:105" s="2" customFormat="1" ht="29.25" customHeight="1" x14ac:dyDescent="0.3">
      <c r="A295" s="28"/>
      <c r="B295" s="29"/>
      <c r="C295" s="29"/>
      <c r="D295" s="29"/>
      <c r="E295" s="29"/>
      <c r="F295" s="29"/>
      <c r="G295" s="29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30"/>
      <c r="AB295" s="30"/>
      <c r="AC295" s="30"/>
      <c r="AD295" s="30"/>
      <c r="AE295" s="32"/>
      <c r="AF295" s="32"/>
      <c r="AG295" s="32"/>
      <c r="AH295" s="34"/>
      <c r="AI295" s="33"/>
      <c r="AJ295" s="33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28"/>
      <c r="AV295" s="28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28"/>
      <c r="BH295" s="28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28"/>
      <c r="BT295" s="28"/>
      <c r="BU295" s="35"/>
      <c r="BV295" s="36"/>
      <c r="BW295" s="35"/>
      <c r="BX295" s="36"/>
      <c r="BY295" s="35"/>
      <c r="BZ295" s="36"/>
      <c r="CA295" s="34"/>
      <c r="CB295" s="34"/>
      <c r="CC295" s="34"/>
      <c r="CD295" s="37"/>
      <c r="CE295" s="37"/>
      <c r="CF295" s="38"/>
      <c r="CG295" s="40"/>
      <c r="CH295" s="39"/>
      <c r="CI295" s="40"/>
      <c r="CJ295" s="39"/>
      <c r="CK295" s="41"/>
      <c r="CL295" s="41"/>
      <c r="CM295" s="46"/>
      <c r="CN295" s="46"/>
      <c r="CO295" s="114"/>
      <c r="CP295" s="46"/>
      <c r="CQ295" s="114"/>
      <c r="CR295" s="47"/>
      <c r="CS295" s="48"/>
      <c r="CT295" s="41"/>
      <c r="CU295" s="41"/>
      <c r="CV295" s="41"/>
      <c r="CW295" s="42"/>
      <c r="CX295" s="42"/>
      <c r="CY295" s="43"/>
      <c r="CZ295" s="44"/>
      <c r="DA295" s="45"/>
    </row>
    <row r="296" spans="1:105" s="2" customFormat="1" ht="29.25" customHeight="1" x14ac:dyDescent="0.3">
      <c r="A296" s="28"/>
      <c r="B296" s="29"/>
      <c r="C296" s="29"/>
      <c r="D296" s="29"/>
      <c r="E296" s="29"/>
      <c r="F296" s="29"/>
      <c r="G296" s="29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30"/>
      <c r="AB296" s="30"/>
      <c r="AC296" s="30"/>
      <c r="AD296" s="30"/>
      <c r="AE296" s="32"/>
      <c r="AF296" s="32"/>
      <c r="AG296" s="32"/>
      <c r="AH296" s="34"/>
      <c r="AI296" s="33"/>
      <c r="AJ296" s="33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28"/>
      <c r="AV296" s="28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28"/>
      <c r="BH296" s="28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28"/>
      <c r="BT296" s="28"/>
      <c r="BU296" s="35"/>
      <c r="BV296" s="36"/>
      <c r="BW296" s="35"/>
      <c r="BX296" s="36"/>
      <c r="BY296" s="35"/>
      <c r="BZ296" s="36"/>
      <c r="CA296" s="34"/>
      <c r="CB296" s="34"/>
      <c r="CC296" s="34"/>
      <c r="CD296" s="37"/>
      <c r="CE296" s="37"/>
      <c r="CF296" s="38"/>
      <c r="CG296" s="40"/>
      <c r="CH296" s="39"/>
      <c r="CI296" s="40"/>
      <c r="CJ296" s="39"/>
      <c r="CK296" s="41"/>
      <c r="CL296" s="41"/>
      <c r="CM296" s="46"/>
      <c r="CN296" s="46"/>
      <c r="CO296" s="114"/>
      <c r="CP296" s="46"/>
      <c r="CQ296" s="114"/>
      <c r="CR296" s="47"/>
      <c r="CS296" s="48"/>
      <c r="CT296" s="41"/>
      <c r="CU296" s="41"/>
      <c r="CV296" s="41"/>
      <c r="CW296" s="42"/>
      <c r="CX296" s="42"/>
      <c r="CY296" s="43"/>
      <c r="CZ296" s="44"/>
      <c r="DA296" s="45"/>
    </row>
    <row r="297" spans="1:105" s="2" customFormat="1" ht="29.25" customHeight="1" x14ac:dyDescent="0.3">
      <c r="A297" s="28"/>
      <c r="B297" s="29"/>
      <c r="C297" s="29"/>
      <c r="D297" s="29"/>
      <c r="E297" s="29"/>
      <c r="F297" s="29"/>
      <c r="G297" s="29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30"/>
      <c r="AB297" s="30"/>
      <c r="AC297" s="30"/>
      <c r="AD297" s="30"/>
      <c r="AE297" s="32"/>
      <c r="AF297" s="32"/>
      <c r="AG297" s="32"/>
      <c r="AH297" s="34"/>
      <c r="AI297" s="33"/>
      <c r="AJ297" s="33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28"/>
      <c r="AV297" s="28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28"/>
      <c r="BH297" s="28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28"/>
      <c r="BT297" s="28"/>
      <c r="BU297" s="35"/>
      <c r="BV297" s="36"/>
      <c r="BW297" s="35"/>
      <c r="BX297" s="36"/>
      <c r="BY297" s="35"/>
      <c r="BZ297" s="36"/>
      <c r="CA297" s="34"/>
      <c r="CB297" s="34"/>
      <c r="CC297" s="34"/>
      <c r="CD297" s="37"/>
      <c r="CE297" s="37"/>
      <c r="CF297" s="38"/>
      <c r="CG297" s="40"/>
      <c r="CH297" s="39"/>
      <c r="CI297" s="40"/>
      <c r="CJ297" s="39"/>
      <c r="CK297" s="41"/>
      <c r="CL297" s="41"/>
      <c r="CM297" s="46"/>
      <c r="CN297" s="46"/>
      <c r="CO297" s="114"/>
      <c r="CP297" s="46"/>
      <c r="CQ297" s="114"/>
      <c r="CR297" s="47"/>
      <c r="CS297" s="48"/>
      <c r="CT297" s="41"/>
      <c r="CU297" s="41"/>
      <c r="CV297" s="41"/>
      <c r="CW297" s="42"/>
      <c r="CX297" s="42"/>
      <c r="CY297" s="43"/>
      <c r="CZ297" s="44"/>
      <c r="DA297" s="45"/>
    </row>
    <row r="298" spans="1:105" s="2" customFormat="1" ht="29.25" customHeight="1" x14ac:dyDescent="0.3">
      <c r="A298" s="28"/>
      <c r="B298" s="29"/>
      <c r="C298" s="29"/>
      <c r="D298" s="29"/>
      <c r="E298" s="29"/>
      <c r="F298" s="29"/>
      <c r="G298" s="29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30"/>
      <c r="AB298" s="30"/>
      <c r="AC298" s="30"/>
      <c r="AD298" s="30"/>
      <c r="AE298" s="32"/>
      <c r="AF298" s="32"/>
      <c r="AG298" s="32"/>
      <c r="AH298" s="34"/>
      <c r="AI298" s="33"/>
      <c r="AJ298" s="33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28"/>
      <c r="AV298" s="28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28"/>
      <c r="BH298" s="28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28"/>
      <c r="BT298" s="28"/>
      <c r="BU298" s="35"/>
      <c r="BV298" s="36"/>
      <c r="BW298" s="35"/>
      <c r="BX298" s="36"/>
      <c r="BY298" s="35"/>
      <c r="BZ298" s="36"/>
      <c r="CA298" s="34"/>
      <c r="CB298" s="34"/>
      <c r="CC298" s="34"/>
      <c r="CD298" s="37"/>
      <c r="CE298" s="37"/>
      <c r="CF298" s="38"/>
      <c r="CG298" s="40"/>
      <c r="CH298" s="39"/>
      <c r="CI298" s="40"/>
      <c r="CJ298" s="39"/>
      <c r="CK298" s="41"/>
      <c r="CL298" s="41"/>
      <c r="CM298" s="46"/>
      <c r="CN298" s="46"/>
      <c r="CO298" s="114"/>
      <c r="CP298" s="46"/>
      <c r="CQ298" s="114"/>
      <c r="CR298" s="47"/>
      <c r="CS298" s="48"/>
      <c r="CT298" s="41"/>
      <c r="CU298" s="41"/>
      <c r="CV298" s="41"/>
      <c r="CW298" s="42"/>
      <c r="CX298" s="42"/>
      <c r="CY298" s="43"/>
      <c r="CZ298" s="44"/>
      <c r="DA298" s="45"/>
    </row>
    <row r="299" spans="1:105" s="2" customFormat="1" ht="29.25" customHeight="1" x14ac:dyDescent="0.3">
      <c r="A299" s="28"/>
      <c r="B299" s="29"/>
      <c r="C299" s="29"/>
      <c r="D299" s="29"/>
      <c r="E299" s="29"/>
      <c r="F299" s="29"/>
      <c r="G299" s="29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30"/>
      <c r="AB299" s="30"/>
      <c r="AC299" s="30"/>
      <c r="AD299" s="30"/>
      <c r="AE299" s="32"/>
      <c r="AF299" s="32"/>
      <c r="AG299" s="32"/>
      <c r="AH299" s="34"/>
      <c r="AI299" s="33"/>
      <c r="AJ299" s="33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28"/>
      <c r="AV299" s="28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28"/>
      <c r="BH299" s="28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28"/>
      <c r="BT299" s="28"/>
      <c r="BU299" s="35"/>
      <c r="BV299" s="36"/>
      <c r="BW299" s="35"/>
      <c r="BX299" s="36"/>
      <c r="BY299" s="35"/>
      <c r="BZ299" s="36"/>
      <c r="CA299" s="34"/>
      <c r="CB299" s="34"/>
      <c r="CC299" s="34"/>
      <c r="CD299" s="37"/>
      <c r="CE299" s="37"/>
      <c r="CF299" s="38"/>
      <c r="CG299" s="40"/>
      <c r="CH299" s="39"/>
      <c r="CI299" s="40"/>
      <c r="CJ299" s="39"/>
      <c r="CK299" s="41"/>
      <c r="CL299" s="41"/>
      <c r="CM299" s="46"/>
      <c r="CN299" s="46"/>
      <c r="CO299" s="114"/>
      <c r="CP299" s="46"/>
      <c r="CQ299" s="114"/>
      <c r="CR299" s="47"/>
      <c r="CS299" s="48"/>
      <c r="CT299" s="41"/>
      <c r="CU299" s="41"/>
      <c r="CV299" s="41"/>
      <c r="CW299" s="42"/>
      <c r="CX299" s="42"/>
      <c r="CY299" s="43"/>
      <c r="CZ299" s="44"/>
      <c r="DA299" s="45"/>
    </row>
    <row r="300" spans="1:105" s="2" customFormat="1" ht="29.25" customHeight="1" x14ac:dyDescent="0.3">
      <c r="A300" s="28"/>
      <c r="B300" s="29"/>
      <c r="C300" s="29"/>
      <c r="D300" s="29"/>
      <c r="E300" s="29"/>
      <c r="F300" s="29"/>
      <c r="G300" s="29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30"/>
      <c r="AB300" s="30"/>
      <c r="AC300" s="30"/>
      <c r="AD300" s="30"/>
      <c r="AE300" s="32"/>
      <c r="AF300" s="32"/>
      <c r="AG300" s="32"/>
      <c r="AH300" s="34"/>
      <c r="AI300" s="33"/>
      <c r="AJ300" s="33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28"/>
      <c r="AV300" s="28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28"/>
      <c r="BH300" s="28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28"/>
      <c r="BT300" s="28"/>
      <c r="BU300" s="35"/>
      <c r="BV300" s="36"/>
      <c r="BW300" s="35"/>
      <c r="BX300" s="36"/>
      <c r="BY300" s="35"/>
      <c r="BZ300" s="36"/>
      <c r="CA300" s="34"/>
      <c r="CB300" s="34"/>
      <c r="CC300" s="34"/>
      <c r="CD300" s="37"/>
      <c r="CE300" s="37"/>
      <c r="CF300" s="38"/>
      <c r="CG300" s="40"/>
      <c r="CH300" s="39"/>
      <c r="CI300" s="40"/>
      <c r="CJ300" s="39"/>
      <c r="CK300" s="41"/>
      <c r="CL300" s="41"/>
      <c r="CM300" s="46"/>
      <c r="CN300" s="46"/>
      <c r="CO300" s="114"/>
      <c r="CP300" s="46"/>
      <c r="CQ300" s="114"/>
      <c r="CR300" s="47"/>
      <c r="CS300" s="48"/>
      <c r="CT300" s="41"/>
      <c r="CU300" s="41"/>
      <c r="CV300" s="41"/>
      <c r="CW300" s="42"/>
      <c r="CX300" s="42"/>
      <c r="CY300" s="43"/>
      <c r="CZ300" s="44"/>
      <c r="DA300" s="45"/>
    </row>
    <row r="301" spans="1:105" s="2" customFormat="1" ht="29.25" customHeight="1" x14ac:dyDescent="0.3">
      <c r="A301" s="28"/>
      <c r="B301" s="29"/>
      <c r="C301" s="29"/>
      <c r="D301" s="29"/>
      <c r="E301" s="29"/>
      <c r="F301" s="29"/>
      <c r="G301" s="29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30"/>
      <c r="AB301" s="30"/>
      <c r="AC301" s="30"/>
      <c r="AD301" s="30"/>
      <c r="AE301" s="32"/>
      <c r="AF301" s="32"/>
      <c r="AG301" s="32"/>
      <c r="AH301" s="34"/>
      <c r="AI301" s="33"/>
      <c r="AJ301" s="33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28"/>
      <c r="AV301" s="28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28"/>
      <c r="BH301" s="28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28"/>
      <c r="BT301" s="28"/>
      <c r="BU301" s="35"/>
      <c r="BV301" s="36"/>
      <c r="BW301" s="35"/>
      <c r="BX301" s="36"/>
      <c r="BY301" s="35"/>
      <c r="BZ301" s="36"/>
      <c r="CA301" s="34"/>
      <c r="CB301" s="34"/>
      <c r="CC301" s="34"/>
      <c r="CD301" s="37"/>
      <c r="CE301" s="37"/>
      <c r="CF301" s="38"/>
      <c r="CG301" s="40"/>
      <c r="CH301" s="39"/>
      <c r="CI301" s="40"/>
      <c r="CJ301" s="39"/>
      <c r="CK301" s="41"/>
      <c r="CL301" s="41"/>
      <c r="CM301" s="46"/>
      <c r="CN301" s="46"/>
      <c r="CO301" s="114"/>
      <c r="CP301" s="46"/>
      <c r="CQ301" s="114"/>
      <c r="CR301" s="47"/>
      <c r="CS301" s="48"/>
      <c r="CT301" s="41"/>
      <c r="CU301" s="41"/>
      <c r="CV301" s="41"/>
      <c r="CW301" s="42"/>
      <c r="CX301" s="42"/>
      <c r="CY301" s="43"/>
      <c r="CZ301" s="44"/>
      <c r="DA301" s="45"/>
    </row>
    <row r="302" spans="1:105" s="2" customFormat="1" ht="29.25" customHeight="1" x14ac:dyDescent="0.3">
      <c r="A302" s="28"/>
      <c r="B302" s="29"/>
      <c r="C302" s="29"/>
      <c r="D302" s="29"/>
      <c r="E302" s="29"/>
      <c r="F302" s="29"/>
      <c r="G302" s="29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30"/>
      <c r="AB302" s="30"/>
      <c r="AC302" s="30"/>
      <c r="AD302" s="30"/>
      <c r="AE302" s="32"/>
      <c r="AF302" s="32"/>
      <c r="AG302" s="32"/>
      <c r="AH302" s="34"/>
      <c r="AI302" s="33"/>
      <c r="AJ302" s="33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28"/>
      <c r="AV302" s="28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28"/>
      <c r="BH302" s="28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28"/>
      <c r="BT302" s="28"/>
      <c r="BU302" s="35"/>
      <c r="BV302" s="36"/>
      <c r="BW302" s="35"/>
      <c r="BX302" s="36"/>
      <c r="BY302" s="35"/>
      <c r="BZ302" s="36"/>
      <c r="CA302" s="34"/>
      <c r="CB302" s="34"/>
      <c r="CC302" s="34"/>
      <c r="CD302" s="37"/>
      <c r="CE302" s="37"/>
      <c r="CF302" s="38"/>
      <c r="CG302" s="40"/>
      <c r="CH302" s="39"/>
      <c r="CI302" s="40"/>
      <c r="CJ302" s="39"/>
      <c r="CK302" s="41"/>
      <c r="CL302" s="41"/>
      <c r="CM302" s="46"/>
      <c r="CN302" s="46"/>
      <c r="CO302" s="114"/>
      <c r="CP302" s="46"/>
      <c r="CQ302" s="114"/>
      <c r="CR302" s="47"/>
      <c r="CS302" s="48"/>
      <c r="CT302" s="41"/>
      <c r="CU302" s="41"/>
      <c r="CV302" s="41"/>
      <c r="CW302" s="42"/>
      <c r="CX302" s="42"/>
      <c r="CY302" s="43"/>
      <c r="CZ302" s="44"/>
      <c r="DA302" s="45"/>
    </row>
    <row r="303" spans="1:105" s="2" customFormat="1" ht="29.25" customHeight="1" x14ac:dyDescent="0.3">
      <c r="A303" s="28"/>
      <c r="B303" s="29"/>
      <c r="C303" s="29"/>
      <c r="D303" s="29"/>
      <c r="E303" s="29"/>
      <c r="F303" s="29"/>
      <c r="G303" s="29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30"/>
      <c r="AB303" s="30"/>
      <c r="AC303" s="30"/>
      <c r="AD303" s="30"/>
      <c r="AE303" s="32"/>
      <c r="AF303" s="32"/>
      <c r="AG303" s="32"/>
      <c r="AH303" s="34"/>
      <c r="AI303" s="33"/>
      <c r="AJ303" s="33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28"/>
      <c r="AV303" s="28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28"/>
      <c r="BH303" s="28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28"/>
      <c r="BT303" s="28"/>
      <c r="BU303" s="35"/>
      <c r="BV303" s="36"/>
      <c r="BW303" s="35"/>
      <c r="BX303" s="36"/>
      <c r="BY303" s="35"/>
      <c r="BZ303" s="36"/>
      <c r="CA303" s="34"/>
      <c r="CB303" s="34"/>
      <c r="CC303" s="34"/>
      <c r="CD303" s="37"/>
      <c r="CE303" s="37"/>
      <c r="CF303" s="38"/>
      <c r="CG303" s="40"/>
      <c r="CH303" s="39"/>
      <c r="CI303" s="40"/>
      <c r="CJ303" s="39"/>
      <c r="CK303" s="41"/>
      <c r="CL303" s="41"/>
      <c r="CM303" s="46"/>
      <c r="CN303" s="46"/>
      <c r="CO303" s="114"/>
      <c r="CP303" s="46"/>
      <c r="CQ303" s="114"/>
      <c r="CR303" s="47"/>
      <c r="CS303" s="48"/>
      <c r="CT303" s="41"/>
      <c r="CU303" s="41"/>
      <c r="CV303" s="41"/>
      <c r="CW303" s="42"/>
      <c r="CX303" s="42"/>
      <c r="CY303" s="43"/>
      <c r="CZ303" s="44"/>
      <c r="DA303" s="45"/>
    </row>
    <row r="304" spans="1:105" s="2" customFormat="1" ht="29.25" customHeight="1" x14ac:dyDescent="0.3">
      <c r="A304" s="28"/>
      <c r="B304" s="29"/>
      <c r="C304" s="29"/>
      <c r="D304" s="29"/>
      <c r="E304" s="29"/>
      <c r="F304" s="29"/>
      <c r="G304" s="29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30"/>
      <c r="AB304" s="30"/>
      <c r="AC304" s="30"/>
      <c r="AD304" s="30"/>
      <c r="AE304" s="32"/>
      <c r="AF304" s="32"/>
      <c r="AG304" s="32"/>
      <c r="AH304" s="34"/>
      <c r="AI304" s="33"/>
      <c r="AJ304" s="33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28"/>
      <c r="AV304" s="28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28"/>
      <c r="BH304" s="28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28"/>
      <c r="BT304" s="28"/>
      <c r="BU304" s="35"/>
      <c r="BV304" s="36"/>
      <c r="BW304" s="35"/>
      <c r="BX304" s="36"/>
      <c r="BY304" s="35"/>
      <c r="BZ304" s="36"/>
      <c r="CA304" s="34"/>
      <c r="CB304" s="34"/>
      <c r="CC304" s="34"/>
      <c r="CD304" s="37"/>
      <c r="CE304" s="37"/>
      <c r="CF304" s="38"/>
      <c r="CG304" s="40"/>
      <c r="CH304" s="39"/>
      <c r="CI304" s="40"/>
      <c r="CJ304" s="39"/>
      <c r="CK304" s="41"/>
      <c r="CL304" s="41"/>
      <c r="CM304" s="46"/>
      <c r="CN304" s="46"/>
      <c r="CO304" s="114"/>
      <c r="CP304" s="46"/>
      <c r="CQ304" s="114"/>
      <c r="CR304" s="47"/>
      <c r="CS304" s="48"/>
      <c r="CT304" s="41"/>
      <c r="CU304" s="41"/>
      <c r="CV304" s="41"/>
      <c r="CW304" s="42"/>
      <c r="CX304" s="42"/>
      <c r="CY304" s="43"/>
      <c r="CZ304" s="44"/>
      <c r="DA304" s="45"/>
    </row>
    <row r="305" spans="1:105" s="2" customFormat="1" ht="29.25" customHeight="1" x14ac:dyDescent="0.3">
      <c r="A305" s="28"/>
      <c r="B305" s="29"/>
      <c r="C305" s="29"/>
      <c r="D305" s="29"/>
      <c r="E305" s="29"/>
      <c r="F305" s="29"/>
      <c r="G305" s="29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30"/>
      <c r="AB305" s="30"/>
      <c r="AC305" s="30"/>
      <c r="AD305" s="30"/>
      <c r="AE305" s="32"/>
      <c r="AF305" s="32"/>
      <c r="AG305" s="32"/>
      <c r="AH305" s="34"/>
      <c r="AI305" s="33"/>
      <c r="AJ305" s="33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28"/>
      <c r="AV305" s="28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28"/>
      <c r="BH305" s="28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28"/>
      <c r="BT305" s="28"/>
      <c r="BU305" s="35"/>
      <c r="BV305" s="36"/>
      <c r="BW305" s="35"/>
      <c r="BX305" s="36"/>
      <c r="BY305" s="35"/>
      <c r="BZ305" s="36"/>
      <c r="CA305" s="34"/>
      <c r="CB305" s="34"/>
      <c r="CC305" s="34"/>
      <c r="CD305" s="37"/>
      <c r="CE305" s="37"/>
      <c r="CF305" s="38"/>
      <c r="CG305" s="40"/>
      <c r="CH305" s="39"/>
      <c r="CI305" s="40"/>
      <c r="CJ305" s="39"/>
      <c r="CK305" s="41"/>
      <c r="CL305" s="41"/>
      <c r="CM305" s="46"/>
      <c r="CN305" s="46"/>
      <c r="CO305" s="114"/>
      <c r="CP305" s="46"/>
      <c r="CQ305" s="114"/>
      <c r="CR305" s="47"/>
      <c r="CS305" s="48"/>
      <c r="CT305" s="41"/>
      <c r="CU305" s="41"/>
      <c r="CV305" s="41"/>
      <c r="CW305" s="42"/>
      <c r="CX305" s="42"/>
      <c r="CY305" s="43"/>
      <c r="CZ305" s="44"/>
      <c r="DA305" s="45"/>
    </row>
    <row r="306" spans="1:105" s="2" customFormat="1" ht="29.25" customHeight="1" x14ac:dyDescent="0.3">
      <c r="A306" s="28"/>
      <c r="B306" s="29"/>
      <c r="C306" s="29"/>
      <c r="D306" s="29"/>
      <c r="E306" s="29"/>
      <c r="F306" s="29"/>
      <c r="G306" s="29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30"/>
      <c r="AB306" s="30"/>
      <c r="AC306" s="30"/>
      <c r="AD306" s="30"/>
      <c r="AE306" s="32"/>
      <c r="AF306" s="32"/>
      <c r="AG306" s="32"/>
      <c r="AH306" s="34"/>
      <c r="AI306" s="33"/>
      <c r="AJ306" s="33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28"/>
      <c r="AV306" s="28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28"/>
      <c r="BH306" s="28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28"/>
      <c r="BT306" s="28"/>
      <c r="BU306" s="35"/>
      <c r="BV306" s="36"/>
      <c r="BW306" s="35"/>
      <c r="BX306" s="36"/>
      <c r="BY306" s="35"/>
      <c r="BZ306" s="36"/>
      <c r="CA306" s="34"/>
      <c r="CB306" s="34"/>
      <c r="CC306" s="34"/>
      <c r="CD306" s="37"/>
      <c r="CE306" s="37"/>
      <c r="CF306" s="38"/>
      <c r="CG306" s="40"/>
      <c r="CH306" s="39"/>
      <c r="CI306" s="40"/>
      <c r="CJ306" s="39"/>
      <c r="CK306" s="41"/>
      <c r="CL306" s="41"/>
      <c r="CM306" s="46"/>
      <c r="CN306" s="46"/>
      <c r="CO306" s="114"/>
      <c r="CP306" s="46"/>
      <c r="CQ306" s="114"/>
      <c r="CR306" s="47"/>
      <c r="CS306" s="48"/>
      <c r="CT306" s="41"/>
      <c r="CU306" s="41"/>
      <c r="CV306" s="41"/>
      <c r="CW306" s="42"/>
      <c r="CX306" s="42"/>
      <c r="CY306" s="43"/>
      <c r="CZ306" s="44"/>
      <c r="DA306" s="45"/>
    </row>
    <row r="307" spans="1:105" s="2" customFormat="1" ht="29.25" customHeight="1" x14ac:dyDescent="0.3">
      <c r="A307" s="28"/>
      <c r="B307" s="29"/>
      <c r="C307" s="29"/>
      <c r="D307" s="29"/>
      <c r="E307" s="29"/>
      <c r="F307" s="29"/>
      <c r="G307" s="29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30"/>
      <c r="AB307" s="30"/>
      <c r="AC307" s="30"/>
      <c r="AD307" s="30"/>
      <c r="AE307" s="32"/>
      <c r="AF307" s="32"/>
      <c r="AG307" s="32"/>
      <c r="AH307" s="34"/>
      <c r="AI307" s="33"/>
      <c r="AJ307" s="33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28"/>
      <c r="AV307" s="28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28"/>
      <c r="BH307" s="28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28"/>
      <c r="BT307" s="28"/>
      <c r="BU307" s="35"/>
      <c r="BV307" s="36"/>
      <c r="BW307" s="35"/>
      <c r="BX307" s="36"/>
      <c r="BY307" s="35"/>
      <c r="BZ307" s="36"/>
      <c r="CA307" s="34"/>
      <c r="CB307" s="34"/>
      <c r="CC307" s="34"/>
      <c r="CD307" s="37"/>
      <c r="CE307" s="37"/>
      <c r="CF307" s="38"/>
      <c r="CG307" s="40"/>
      <c r="CH307" s="39"/>
      <c r="CI307" s="40"/>
      <c r="CJ307" s="39"/>
      <c r="CK307" s="41"/>
      <c r="CL307" s="41"/>
      <c r="CM307" s="46"/>
      <c r="CN307" s="46"/>
      <c r="CO307" s="114"/>
      <c r="CP307" s="46"/>
      <c r="CQ307" s="114"/>
      <c r="CR307" s="47"/>
      <c r="CS307" s="48"/>
      <c r="CT307" s="41"/>
      <c r="CU307" s="41"/>
      <c r="CV307" s="41"/>
      <c r="CW307" s="42"/>
      <c r="CX307" s="42"/>
      <c r="CY307" s="43"/>
      <c r="CZ307" s="44"/>
      <c r="DA307" s="45"/>
    </row>
    <row r="308" spans="1:105" s="2" customFormat="1" ht="29.25" customHeight="1" x14ac:dyDescent="0.3">
      <c r="A308" s="28"/>
      <c r="B308" s="29"/>
      <c r="C308" s="29"/>
      <c r="D308" s="29"/>
      <c r="E308" s="29"/>
      <c r="F308" s="29"/>
      <c r="G308" s="29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30"/>
      <c r="AB308" s="30"/>
      <c r="AC308" s="30"/>
      <c r="AD308" s="30"/>
      <c r="AE308" s="32"/>
      <c r="AF308" s="32"/>
      <c r="AG308" s="32"/>
      <c r="AH308" s="34"/>
      <c r="AI308" s="33"/>
      <c r="AJ308" s="33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28"/>
      <c r="AV308" s="28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28"/>
      <c r="BH308" s="28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28"/>
      <c r="BT308" s="28"/>
      <c r="BU308" s="35"/>
      <c r="BV308" s="36"/>
      <c r="BW308" s="35"/>
      <c r="BX308" s="36"/>
      <c r="BY308" s="35"/>
      <c r="BZ308" s="36"/>
      <c r="CA308" s="34"/>
      <c r="CB308" s="34"/>
      <c r="CC308" s="34"/>
      <c r="CD308" s="37"/>
      <c r="CE308" s="37"/>
      <c r="CF308" s="38"/>
      <c r="CG308" s="40"/>
      <c r="CH308" s="39"/>
      <c r="CI308" s="40"/>
      <c r="CJ308" s="39"/>
      <c r="CK308" s="41"/>
      <c r="CL308" s="41"/>
      <c r="CM308" s="46"/>
      <c r="CN308" s="46"/>
      <c r="CO308" s="114"/>
      <c r="CP308" s="46"/>
      <c r="CQ308" s="114"/>
      <c r="CR308" s="47"/>
      <c r="CS308" s="48"/>
      <c r="CT308" s="41"/>
      <c r="CU308" s="41"/>
      <c r="CV308" s="41"/>
      <c r="CW308" s="42"/>
      <c r="CX308" s="42"/>
      <c r="CY308" s="43"/>
      <c r="CZ308" s="44"/>
      <c r="DA308" s="45"/>
    </row>
    <row r="309" spans="1:105" s="2" customFormat="1" ht="29.25" customHeight="1" x14ac:dyDescent="0.3">
      <c r="A309" s="28"/>
      <c r="B309" s="29"/>
      <c r="C309" s="29"/>
      <c r="D309" s="29"/>
      <c r="E309" s="29"/>
      <c r="F309" s="29"/>
      <c r="G309" s="29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30"/>
      <c r="AB309" s="30"/>
      <c r="AC309" s="30"/>
      <c r="AD309" s="30"/>
      <c r="AE309" s="32"/>
      <c r="AF309" s="32"/>
      <c r="AG309" s="32"/>
      <c r="AH309" s="34"/>
      <c r="AI309" s="33"/>
      <c r="AJ309" s="33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28"/>
      <c r="AV309" s="28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28"/>
      <c r="BH309" s="28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28"/>
      <c r="BT309" s="28"/>
      <c r="BU309" s="35"/>
      <c r="BV309" s="36"/>
      <c r="BW309" s="35"/>
      <c r="BX309" s="36"/>
      <c r="BY309" s="35"/>
      <c r="BZ309" s="36"/>
      <c r="CA309" s="34"/>
      <c r="CB309" s="34"/>
      <c r="CC309" s="34"/>
      <c r="CD309" s="37"/>
      <c r="CE309" s="37"/>
      <c r="CF309" s="38"/>
      <c r="CG309" s="40"/>
      <c r="CH309" s="39"/>
      <c r="CI309" s="40"/>
      <c r="CJ309" s="39"/>
      <c r="CK309" s="41"/>
      <c r="CL309" s="41"/>
      <c r="CM309" s="46"/>
      <c r="CN309" s="46"/>
      <c r="CO309" s="114"/>
      <c r="CP309" s="46"/>
      <c r="CQ309" s="114"/>
      <c r="CR309" s="47"/>
      <c r="CS309" s="48"/>
      <c r="CT309" s="41"/>
      <c r="CU309" s="41"/>
      <c r="CV309" s="41"/>
      <c r="CW309" s="42"/>
      <c r="CX309" s="42"/>
      <c r="CY309" s="43"/>
      <c r="CZ309" s="44"/>
      <c r="DA309" s="45"/>
    </row>
    <row r="310" spans="1:105" s="2" customFormat="1" ht="29.25" customHeight="1" x14ac:dyDescent="0.3">
      <c r="A310" s="28"/>
      <c r="B310" s="29"/>
      <c r="C310" s="29"/>
      <c r="D310" s="29"/>
      <c r="E310" s="29"/>
      <c r="F310" s="29"/>
      <c r="G310" s="29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30"/>
      <c r="AB310" s="30"/>
      <c r="AC310" s="30"/>
      <c r="AD310" s="30"/>
      <c r="AE310" s="32"/>
      <c r="AF310" s="32"/>
      <c r="AG310" s="32"/>
      <c r="AH310" s="34"/>
      <c r="AI310" s="33"/>
      <c r="AJ310" s="33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28"/>
      <c r="AV310" s="28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28"/>
      <c r="BH310" s="28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28"/>
      <c r="BT310" s="28"/>
      <c r="BU310" s="35"/>
      <c r="BV310" s="36"/>
      <c r="BW310" s="35"/>
      <c r="BX310" s="36"/>
      <c r="BY310" s="35"/>
      <c r="BZ310" s="36"/>
      <c r="CA310" s="34"/>
      <c r="CB310" s="34"/>
      <c r="CC310" s="34"/>
      <c r="CD310" s="37"/>
      <c r="CE310" s="37"/>
      <c r="CF310" s="38"/>
      <c r="CG310" s="40"/>
      <c r="CH310" s="39"/>
      <c r="CI310" s="40"/>
      <c r="CJ310" s="39"/>
      <c r="CK310" s="41"/>
      <c r="CL310" s="41"/>
      <c r="CM310" s="46"/>
      <c r="CN310" s="46"/>
      <c r="CO310" s="114"/>
      <c r="CP310" s="46"/>
      <c r="CQ310" s="114"/>
      <c r="CR310" s="47"/>
      <c r="CS310" s="48"/>
      <c r="CT310" s="41"/>
      <c r="CU310" s="41"/>
      <c r="CV310" s="41"/>
      <c r="CW310" s="42"/>
      <c r="CX310" s="42"/>
      <c r="CY310" s="43"/>
      <c r="CZ310" s="44"/>
      <c r="DA310" s="45"/>
    </row>
    <row r="311" spans="1:105" s="2" customFormat="1" ht="29.25" customHeight="1" x14ac:dyDescent="0.3">
      <c r="A311" s="28"/>
      <c r="B311" s="29"/>
      <c r="C311" s="29"/>
      <c r="D311" s="29"/>
      <c r="E311" s="29"/>
      <c r="F311" s="29"/>
      <c r="G311" s="29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30"/>
      <c r="AB311" s="30"/>
      <c r="AC311" s="30"/>
      <c r="AD311" s="30"/>
      <c r="AE311" s="32"/>
      <c r="AF311" s="32"/>
      <c r="AG311" s="32"/>
      <c r="AH311" s="34"/>
      <c r="AI311" s="33"/>
      <c r="AJ311" s="33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28"/>
      <c r="AV311" s="28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28"/>
      <c r="BH311" s="28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28"/>
      <c r="BT311" s="28"/>
      <c r="BU311" s="35"/>
      <c r="BV311" s="36"/>
      <c r="BW311" s="35"/>
      <c r="BX311" s="36"/>
      <c r="BY311" s="35"/>
      <c r="BZ311" s="36"/>
      <c r="CA311" s="34"/>
      <c r="CB311" s="34"/>
      <c r="CC311" s="34"/>
      <c r="CD311" s="37"/>
      <c r="CE311" s="37"/>
      <c r="CF311" s="38"/>
      <c r="CG311" s="40"/>
      <c r="CH311" s="39"/>
      <c r="CI311" s="40"/>
      <c r="CJ311" s="39"/>
      <c r="CK311" s="41"/>
      <c r="CL311" s="41"/>
      <c r="CM311" s="46"/>
      <c r="CN311" s="46"/>
      <c r="CO311" s="114"/>
      <c r="CP311" s="46"/>
      <c r="CQ311" s="114"/>
      <c r="CR311" s="47"/>
      <c r="CS311" s="48"/>
      <c r="CT311" s="41"/>
      <c r="CU311" s="41"/>
      <c r="CV311" s="41"/>
      <c r="CW311" s="42"/>
      <c r="CX311" s="42"/>
      <c r="CY311" s="43"/>
      <c r="CZ311" s="44"/>
      <c r="DA311" s="45"/>
    </row>
    <row r="312" spans="1:105" s="2" customFormat="1" ht="29.25" customHeight="1" x14ac:dyDescent="0.3">
      <c r="A312" s="28"/>
      <c r="B312" s="29"/>
      <c r="C312" s="29"/>
      <c r="D312" s="29"/>
      <c r="E312" s="29"/>
      <c r="F312" s="29"/>
      <c r="G312" s="29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30"/>
      <c r="AB312" s="30"/>
      <c r="AC312" s="30"/>
      <c r="AD312" s="30"/>
      <c r="AE312" s="32"/>
      <c r="AF312" s="32"/>
      <c r="AG312" s="32"/>
      <c r="AH312" s="34"/>
      <c r="AI312" s="33"/>
      <c r="AJ312" s="33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28"/>
      <c r="AV312" s="28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28"/>
      <c r="BH312" s="28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28"/>
      <c r="BT312" s="28"/>
      <c r="BU312" s="35"/>
      <c r="BV312" s="36"/>
      <c r="BW312" s="35"/>
      <c r="BX312" s="36"/>
      <c r="BY312" s="35"/>
      <c r="BZ312" s="36"/>
      <c r="CA312" s="34"/>
      <c r="CB312" s="34"/>
      <c r="CC312" s="34"/>
      <c r="CD312" s="37"/>
      <c r="CE312" s="37"/>
      <c r="CF312" s="38"/>
      <c r="CG312" s="40"/>
      <c r="CH312" s="39"/>
      <c r="CI312" s="40"/>
      <c r="CJ312" s="39"/>
      <c r="CK312" s="41"/>
      <c r="CL312" s="41"/>
      <c r="CM312" s="46"/>
      <c r="CN312" s="46"/>
      <c r="CO312" s="114"/>
      <c r="CP312" s="46"/>
      <c r="CQ312" s="114"/>
      <c r="CR312" s="47"/>
      <c r="CS312" s="48"/>
      <c r="CT312" s="41"/>
      <c r="CU312" s="41"/>
      <c r="CV312" s="41"/>
      <c r="CW312" s="42"/>
      <c r="CX312" s="42"/>
      <c r="CY312" s="43"/>
      <c r="CZ312" s="44"/>
      <c r="DA312" s="45"/>
    </row>
    <row r="313" spans="1:105" s="2" customFormat="1" ht="29.25" customHeight="1" x14ac:dyDescent="0.3">
      <c r="A313" s="28"/>
      <c r="B313" s="29"/>
      <c r="C313" s="29"/>
      <c r="D313" s="29"/>
      <c r="E313" s="29"/>
      <c r="F313" s="29"/>
      <c r="G313" s="29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30"/>
      <c r="AB313" s="30"/>
      <c r="AC313" s="30"/>
      <c r="AD313" s="30"/>
      <c r="AE313" s="32"/>
      <c r="AF313" s="32"/>
      <c r="AG313" s="32"/>
      <c r="AH313" s="34"/>
      <c r="AI313" s="33"/>
      <c r="AJ313" s="33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28"/>
      <c r="AV313" s="28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28"/>
      <c r="BH313" s="28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28"/>
      <c r="BT313" s="28"/>
      <c r="BU313" s="35"/>
      <c r="BV313" s="36"/>
      <c r="BW313" s="35"/>
      <c r="BX313" s="36"/>
      <c r="BY313" s="35"/>
      <c r="BZ313" s="36"/>
      <c r="CA313" s="34"/>
      <c r="CB313" s="34"/>
      <c r="CC313" s="34"/>
      <c r="CD313" s="37"/>
      <c r="CE313" s="37"/>
      <c r="CF313" s="38"/>
      <c r="CG313" s="40"/>
      <c r="CH313" s="39"/>
      <c r="CI313" s="40"/>
      <c r="CJ313" s="39"/>
      <c r="CK313" s="41"/>
      <c r="CL313" s="41"/>
      <c r="CM313" s="46"/>
      <c r="CN313" s="46"/>
      <c r="CO313" s="114"/>
      <c r="CP313" s="46"/>
      <c r="CQ313" s="114"/>
      <c r="CR313" s="47"/>
      <c r="CS313" s="48"/>
      <c r="CT313" s="41"/>
      <c r="CU313" s="41"/>
      <c r="CV313" s="41"/>
      <c r="CW313" s="42"/>
      <c r="CX313" s="42"/>
      <c r="CY313" s="43"/>
      <c r="CZ313" s="44"/>
      <c r="DA313" s="45"/>
    </row>
    <row r="314" spans="1:105" s="2" customFormat="1" ht="29.25" customHeight="1" x14ac:dyDescent="0.3">
      <c r="A314" s="28"/>
      <c r="B314" s="29"/>
      <c r="C314" s="29"/>
      <c r="D314" s="29"/>
      <c r="E314" s="29"/>
      <c r="F314" s="29"/>
      <c r="G314" s="29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30"/>
      <c r="AB314" s="30"/>
      <c r="AC314" s="30"/>
      <c r="AD314" s="30"/>
      <c r="AE314" s="32"/>
      <c r="AF314" s="32"/>
      <c r="AG314" s="32"/>
      <c r="AH314" s="34"/>
      <c r="AI314" s="33"/>
      <c r="AJ314" s="33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28"/>
      <c r="AV314" s="28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28"/>
      <c r="BH314" s="28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28"/>
      <c r="BT314" s="28"/>
      <c r="BU314" s="35"/>
      <c r="BV314" s="36"/>
      <c r="BW314" s="35"/>
      <c r="BX314" s="36"/>
      <c r="BY314" s="35"/>
      <c r="BZ314" s="36"/>
      <c r="CA314" s="34"/>
      <c r="CB314" s="34"/>
      <c r="CC314" s="34"/>
      <c r="CD314" s="37"/>
      <c r="CE314" s="37"/>
      <c r="CF314" s="38"/>
      <c r="CG314" s="40"/>
      <c r="CH314" s="39"/>
      <c r="CI314" s="40"/>
      <c r="CJ314" s="39"/>
      <c r="CK314" s="41"/>
      <c r="CL314" s="41"/>
      <c r="CM314" s="46"/>
      <c r="CN314" s="46"/>
      <c r="CO314" s="114"/>
      <c r="CP314" s="46"/>
      <c r="CQ314" s="114"/>
      <c r="CR314" s="47"/>
      <c r="CS314" s="48"/>
      <c r="CT314" s="41"/>
      <c r="CU314" s="41"/>
      <c r="CV314" s="41"/>
      <c r="CW314" s="42"/>
      <c r="CX314" s="42"/>
      <c r="CY314" s="43"/>
      <c r="CZ314" s="44"/>
      <c r="DA314" s="45"/>
    </row>
    <row r="315" spans="1:105" s="2" customFormat="1" ht="29.25" customHeight="1" x14ac:dyDescent="0.3">
      <c r="A315" s="28"/>
      <c r="B315" s="29"/>
      <c r="C315" s="29"/>
      <c r="D315" s="29"/>
      <c r="E315" s="29"/>
      <c r="F315" s="29"/>
      <c r="G315" s="29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30"/>
      <c r="AB315" s="30"/>
      <c r="AC315" s="30"/>
      <c r="AD315" s="30"/>
      <c r="AE315" s="32"/>
      <c r="AF315" s="32"/>
      <c r="AG315" s="32"/>
      <c r="AH315" s="34"/>
      <c r="AI315" s="33"/>
      <c r="AJ315" s="33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28"/>
      <c r="AV315" s="28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28"/>
      <c r="BH315" s="28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28"/>
      <c r="BT315" s="28"/>
      <c r="BU315" s="35"/>
      <c r="BV315" s="36"/>
      <c r="BW315" s="35"/>
      <c r="BX315" s="36"/>
      <c r="BY315" s="35"/>
      <c r="BZ315" s="36"/>
      <c r="CA315" s="34"/>
      <c r="CB315" s="34"/>
      <c r="CC315" s="34"/>
      <c r="CD315" s="37"/>
      <c r="CE315" s="37"/>
      <c r="CF315" s="38"/>
      <c r="CG315" s="40"/>
      <c r="CH315" s="39"/>
      <c r="CI315" s="40"/>
      <c r="CJ315" s="39"/>
      <c r="CK315" s="41"/>
      <c r="CL315" s="41"/>
      <c r="CM315" s="46"/>
      <c r="CN315" s="46"/>
      <c r="CO315" s="114"/>
      <c r="CP315" s="46"/>
      <c r="CQ315" s="114"/>
      <c r="CR315" s="47"/>
      <c r="CS315" s="48"/>
      <c r="CT315" s="41"/>
      <c r="CU315" s="41"/>
      <c r="CV315" s="41"/>
      <c r="CW315" s="42"/>
      <c r="CX315" s="42"/>
      <c r="CY315" s="43"/>
      <c r="CZ315" s="44"/>
      <c r="DA315" s="45"/>
    </row>
    <row r="316" spans="1:105" s="2" customFormat="1" ht="29.25" customHeight="1" x14ac:dyDescent="0.3">
      <c r="A316" s="28"/>
      <c r="B316" s="29"/>
      <c r="C316" s="29"/>
      <c r="D316" s="29"/>
      <c r="E316" s="29"/>
      <c r="F316" s="29"/>
      <c r="G316" s="29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30"/>
      <c r="AB316" s="30"/>
      <c r="AC316" s="30"/>
      <c r="AD316" s="30"/>
      <c r="AE316" s="32"/>
      <c r="AF316" s="32"/>
      <c r="AG316" s="32"/>
      <c r="AH316" s="34"/>
      <c r="AI316" s="33"/>
      <c r="AJ316" s="33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28"/>
      <c r="AV316" s="28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28"/>
      <c r="BH316" s="28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28"/>
      <c r="BT316" s="28"/>
      <c r="BU316" s="35"/>
      <c r="BV316" s="36"/>
      <c r="BW316" s="35"/>
      <c r="BX316" s="36"/>
      <c r="BY316" s="35"/>
      <c r="BZ316" s="36"/>
      <c r="CA316" s="34"/>
      <c r="CB316" s="34"/>
      <c r="CC316" s="34"/>
      <c r="CD316" s="37"/>
      <c r="CE316" s="37"/>
      <c r="CF316" s="38"/>
      <c r="CG316" s="40"/>
      <c r="CH316" s="39"/>
      <c r="CI316" s="40"/>
      <c r="CJ316" s="39"/>
      <c r="CK316" s="41"/>
      <c r="CL316" s="41"/>
      <c r="CM316" s="46"/>
      <c r="CN316" s="46"/>
      <c r="CO316" s="114"/>
      <c r="CP316" s="46"/>
      <c r="CQ316" s="114"/>
      <c r="CR316" s="47"/>
      <c r="CS316" s="48"/>
      <c r="CT316" s="41"/>
      <c r="CU316" s="41"/>
      <c r="CV316" s="41"/>
      <c r="CW316" s="42"/>
      <c r="CX316" s="42"/>
      <c r="CY316" s="43"/>
      <c r="CZ316" s="44"/>
      <c r="DA316" s="45"/>
    </row>
    <row r="317" spans="1:105" s="2" customFormat="1" ht="29.25" customHeight="1" x14ac:dyDescent="0.3">
      <c r="A317" s="28"/>
      <c r="B317" s="29"/>
      <c r="C317" s="29"/>
      <c r="D317" s="29"/>
      <c r="E317" s="29"/>
      <c r="F317" s="29"/>
      <c r="G317" s="29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30"/>
      <c r="AB317" s="30"/>
      <c r="AC317" s="30"/>
      <c r="AD317" s="30"/>
      <c r="AE317" s="32"/>
      <c r="AF317" s="32"/>
      <c r="AG317" s="32"/>
      <c r="AH317" s="34"/>
      <c r="AI317" s="33"/>
      <c r="AJ317" s="33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28"/>
      <c r="AV317" s="28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28"/>
      <c r="BH317" s="28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28"/>
      <c r="BT317" s="28"/>
      <c r="BU317" s="35"/>
      <c r="BV317" s="36"/>
      <c r="BW317" s="35"/>
      <c r="BX317" s="36"/>
      <c r="BY317" s="35"/>
      <c r="BZ317" s="36"/>
      <c r="CA317" s="34"/>
      <c r="CB317" s="34"/>
      <c r="CC317" s="34"/>
      <c r="CD317" s="37"/>
      <c r="CE317" s="37"/>
      <c r="CF317" s="38"/>
      <c r="CG317" s="40"/>
      <c r="CH317" s="39"/>
      <c r="CI317" s="40"/>
      <c r="CJ317" s="39"/>
      <c r="CK317" s="41"/>
      <c r="CL317" s="41"/>
      <c r="CM317" s="46"/>
      <c r="CN317" s="46"/>
      <c r="CO317" s="114"/>
      <c r="CP317" s="46"/>
      <c r="CQ317" s="114"/>
      <c r="CR317" s="47"/>
      <c r="CS317" s="48"/>
      <c r="CT317" s="41"/>
      <c r="CU317" s="41"/>
      <c r="CV317" s="41"/>
      <c r="CW317" s="42"/>
      <c r="CX317" s="42"/>
      <c r="CY317" s="43"/>
      <c r="CZ317" s="44"/>
      <c r="DA317" s="45"/>
    </row>
    <row r="318" spans="1:105" s="2" customFormat="1" ht="29.25" customHeight="1" x14ac:dyDescent="0.3">
      <c r="A318" s="28"/>
      <c r="B318" s="29"/>
      <c r="C318" s="29"/>
      <c r="D318" s="29"/>
      <c r="E318" s="29"/>
      <c r="F318" s="29"/>
      <c r="G318" s="29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30"/>
      <c r="AB318" s="30"/>
      <c r="AC318" s="30"/>
      <c r="AD318" s="30"/>
      <c r="AE318" s="32"/>
      <c r="AF318" s="32"/>
      <c r="AG318" s="32"/>
      <c r="AH318" s="34"/>
      <c r="AI318" s="33"/>
      <c r="AJ318" s="33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28"/>
      <c r="AV318" s="28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28"/>
      <c r="BH318" s="28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28"/>
      <c r="BT318" s="28"/>
      <c r="BU318" s="35"/>
      <c r="BV318" s="36"/>
      <c r="BW318" s="35"/>
      <c r="BX318" s="36"/>
      <c r="BY318" s="35"/>
      <c r="BZ318" s="36"/>
      <c r="CA318" s="34"/>
      <c r="CB318" s="34"/>
      <c r="CC318" s="34"/>
      <c r="CD318" s="37"/>
      <c r="CE318" s="37"/>
      <c r="CF318" s="38"/>
      <c r="CG318" s="40"/>
      <c r="CH318" s="39"/>
      <c r="CI318" s="40"/>
      <c r="CJ318" s="39"/>
      <c r="CK318" s="41"/>
      <c r="CL318" s="41"/>
      <c r="CM318" s="46"/>
      <c r="CN318" s="46"/>
      <c r="CO318" s="114"/>
      <c r="CP318" s="46"/>
      <c r="CQ318" s="114"/>
      <c r="CR318" s="47"/>
      <c r="CS318" s="48"/>
      <c r="CT318" s="41"/>
      <c r="CU318" s="41"/>
      <c r="CV318" s="41"/>
      <c r="CW318" s="42"/>
      <c r="CX318" s="42"/>
      <c r="CY318" s="43"/>
      <c r="CZ318" s="44"/>
      <c r="DA318" s="45"/>
    </row>
    <row r="319" spans="1:105" s="2" customFormat="1" ht="29.25" customHeight="1" x14ac:dyDescent="0.3">
      <c r="A319" s="28"/>
      <c r="B319" s="29"/>
      <c r="C319" s="29"/>
      <c r="D319" s="29"/>
      <c r="E319" s="29"/>
      <c r="F319" s="29"/>
      <c r="G319" s="29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30"/>
      <c r="AB319" s="30"/>
      <c r="AC319" s="30"/>
      <c r="AD319" s="30"/>
      <c r="AE319" s="32"/>
      <c r="AF319" s="32"/>
      <c r="AG319" s="32"/>
      <c r="AH319" s="34"/>
      <c r="AI319" s="33"/>
      <c r="AJ319" s="33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28"/>
      <c r="AV319" s="28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28"/>
      <c r="BH319" s="28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28"/>
      <c r="BT319" s="28"/>
      <c r="BU319" s="35"/>
      <c r="BV319" s="36"/>
      <c r="BW319" s="35"/>
      <c r="BX319" s="36"/>
      <c r="BY319" s="35"/>
      <c r="BZ319" s="36"/>
      <c r="CA319" s="34"/>
      <c r="CB319" s="34"/>
      <c r="CC319" s="34"/>
      <c r="CD319" s="37"/>
      <c r="CE319" s="37"/>
      <c r="CF319" s="38"/>
      <c r="CG319" s="40"/>
      <c r="CH319" s="39"/>
      <c r="CI319" s="40"/>
      <c r="CJ319" s="39"/>
      <c r="CK319" s="41"/>
      <c r="CL319" s="41"/>
      <c r="CM319" s="46"/>
      <c r="CN319" s="46"/>
      <c r="CO319" s="114"/>
      <c r="CP319" s="46"/>
      <c r="CQ319" s="114"/>
      <c r="CR319" s="47"/>
      <c r="CS319" s="48"/>
      <c r="CT319" s="41"/>
      <c r="CU319" s="41"/>
      <c r="CV319" s="41"/>
      <c r="CW319" s="42"/>
      <c r="CX319" s="42"/>
      <c r="CY319" s="43"/>
      <c r="CZ319" s="44"/>
      <c r="DA319" s="45"/>
    </row>
    <row r="320" spans="1:105" s="2" customFormat="1" ht="29.25" customHeight="1" x14ac:dyDescent="0.3">
      <c r="A320" s="28"/>
      <c r="B320" s="29"/>
      <c r="C320" s="29"/>
      <c r="D320" s="29"/>
      <c r="E320" s="29"/>
      <c r="F320" s="29"/>
      <c r="G320" s="29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30"/>
      <c r="AB320" s="30"/>
      <c r="AC320" s="30"/>
      <c r="AD320" s="30"/>
      <c r="AE320" s="32"/>
      <c r="AF320" s="32"/>
      <c r="AG320" s="32"/>
      <c r="AH320" s="34"/>
      <c r="AI320" s="33"/>
      <c r="AJ320" s="33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28"/>
      <c r="AV320" s="28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28"/>
      <c r="BH320" s="28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28"/>
      <c r="BT320" s="28"/>
      <c r="BU320" s="35"/>
      <c r="BV320" s="36"/>
      <c r="BW320" s="35"/>
      <c r="BX320" s="36"/>
      <c r="BY320" s="35"/>
      <c r="BZ320" s="36"/>
      <c r="CA320" s="34"/>
      <c r="CB320" s="34"/>
      <c r="CC320" s="34"/>
      <c r="CD320" s="37"/>
      <c r="CE320" s="37"/>
      <c r="CF320" s="38"/>
      <c r="CG320" s="40"/>
      <c r="CH320" s="39"/>
      <c r="CI320" s="40"/>
      <c r="CJ320" s="39"/>
      <c r="CK320" s="41"/>
      <c r="CL320" s="41"/>
      <c r="CM320" s="46"/>
      <c r="CN320" s="46"/>
      <c r="CO320" s="114"/>
      <c r="CP320" s="46"/>
      <c r="CQ320" s="114"/>
      <c r="CR320" s="47"/>
      <c r="CS320" s="48"/>
      <c r="CT320" s="41"/>
      <c r="CU320" s="41"/>
      <c r="CV320" s="41"/>
      <c r="CW320" s="42"/>
      <c r="CX320" s="42"/>
      <c r="CY320" s="43"/>
      <c r="CZ320" s="44"/>
      <c r="DA320" s="45"/>
    </row>
    <row r="321" spans="1:105" s="2" customFormat="1" ht="29.25" customHeight="1" x14ac:dyDescent="0.3">
      <c r="A321" s="28"/>
      <c r="B321" s="29"/>
      <c r="C321" s="29"/>
      <c r="D321" s="29"/>
      <c r="E321" s="29"/>
      <c r="F321" s="29"/>
      <c r="G321" s="29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30"/>
      <c r="AB321" s="30"/>
      <c r="AC321" s="30"/>
      <c r="AD321" s="30"/>
      <c r="AE321" s="32"/>
      <c r="AF321" s="32"/>
      <c r="AG321" s="32"/>
      <c r="AH321" s="34"/>
      <c r="AI321" s="33"/>
      <c r="AJ321" s="33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28"/>
      <c r="AV321" s="28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28"/>
      <c r="BH321" s="28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28"/>
      <c r="BT321" s="28"/>
      <c r="BU321" s="35"/>
      <c r="BV321" s="36"/>
      <c r="BW321" s="35"/>
      <c r="BX321" s="36"/>
      <c r="BY321" s="35"/>
      <c r="BZ321" s="36"/>
      <c r="CA321" s="34"/>
      <c r="CB321" s="34"/>
      <c r="CC321" s="34"/>
      <c r="CD321" s="37"/>
      <c r="CE321" s="37"/>
      <c r="CF321" s="38"/>
      <c r="CG321" s="40"/>
      <c r="CH321" s="39"/>
      <c r="CI321" s="40"/>
      <c r="CJ321" s="39"/>
      <c r="CK321" s="41"/>
      <c r="CL321" s="41"/>
      <c r="CM321" s="46"/>
      <c r="CN321" s="46"/>
      <c r="CO321" s="114"/>
      <c r="CP321" s="46"/>
      <c r="CQ321" s="114"/>
      <c r="CR321" s="47"/>
      <c r="CS321" s="48"/>
      <c r="CT321" s="41"/>
      <c r="CU321" s="41"/>
      <c r="CV321" s="41"/>
      <c r="CW321" s="42"/>
      <c r="CX321" s="42"/>
      <c r="CY321" s="43"/>
      <c r="CZ321" s="44"/>
      <c r="DA321" s="45"/>
    </row>
    <row r="322" spans="1:105" s="2" customFormat="1" ht="29.25" customHeight="1" x14ac:dyDescent="0.3">
      <c r="A322" s="28"/>
      <c r="B322" s="29"/>
      <c r="C322" s="29"/>
      <c r="D322" s="29"/>
      <c r="E322" s="29"/>
      <c r="F322" s="29"/>
      <c r="G322" s="29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30"/>
      <c r="AB322" s="30"/>
      <c r="AC322" s="30"/>
      <c r="AD322" s="30"/>
      <c r="AE322" s="32"/>
      <c r="AF322" s="32"/>
      <c r="AG322" s="32"/>
      <c r="AH322" s="34"/>
      <c r="AI322" s="33"/>
      <c r="AJ322" s="33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28"/>
      <c r="AV322" s="28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28"/>
      <c r="BH322" s="28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28"/>
      <c r="BT322" s="28"/>
      <c r="BU322" s="35"/>
      <c r="BV322" s="36"/>
      <c r="BW322" s="35"/>
      <c r="BX322" s="36"/>
      <c r="BY322" s="35"/>
      <c r="BZ322" s="36"/>
      <c r="CA322" s="34"/>
      <c r="CB322" s="34"/>
      <c r="CC322" s="34"/>
      <c r="CD322" s="37"/>
      <c r="CE322" s="37"/>
      <c r="CF322" s="38"/>
      <c r="CG322" s="40"/>
      <c r="CH322" s="39"/>
      <c r="CI322" s="40"/>
      <c r="CJ322" s="39"/>
      <c r="CK322" s="41"/>
      <c r="CL322" s="41"/>
      <c r="CM322" s="46"/>
      <c r="CN322" s="46"/>
      <c r="CO322" s="114"/>
      <c r="CP322" s="46"/>
      <c r="CQ322" s="114"/>
      <c r="CR322" s="47"/>
      <c r="CS322" s="48"/>
      <c r="CT322" s="41"/>
      <c r="CU322" s="41"/>
      <c r="CV322" s="41"/>
      <c r="CW322" s="42"/>
      <c r="CX322" s="42"/>
      <c r="CY322" s="43"/>
      <c r="CZ322" s="44"/>
      <c r="DA322" s="45"/>
    </row>
    <row r="323" spans="1:105" s="2" customFormat="1" ht="29.25" customHeight="1" x14ac:dyDescent="0.3">
      <c r="A323" s="28"/>
      <c r="B323" s="29"/>
      <c r="C323" s="29"/>
      <c r="D323" s="29"/>
      <c r="E323" s="29"/>
      <c r="F323" s="29"/>
      <c r="G323" s="29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30"/>
      <c r="AB323" s="30"/>
      <c r="AC323" s="30"/>
      <c r="AD323" s="30"/>
      <c r="AE323" s="32"/>
      <c r="AF323" s="32"/>
      <c r="AG323" s="32"/>
      <c r="AH323" s="34"/>
      <c r="AI323" s="33"/>
      <c r="AJ323" s="33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28"/>
      <c r="AV323" s="28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28"/>
      <c r="BH323" s="28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28"/>
      <c r="BT323" s="28"/>
      <c r="BU323" s="35"/>
      <c r="BV323" s="36"/>
      <c r="BW323" s="35"/>
      <c r="BX323" s="36"/>
      <c r="BY323" s="35"/>
      <c r="BZ323" s="36"/>
      <c r="CA323" s="34"/>
      <c r="CB323" s="34"/>
      <c r="CC323" s="34"/>
      <c r="CD323" s="37"/>
      <c r="CE323" s="37"/>
      <c r="CF323" s="38"/>
      <c r="CG323" s="40"/>
      <c r="CH323" s="39"/>
      <c r="CI323" s="40"/>
      <c r="CJ323" s="39"/>
      <c r="CK323" s="41"/>
      <c r="CL323" s="41"/>
      <c r="CM323" s="46"/>
      <c r="CN323" s="46"/>
      <c r="CO323" s="114"/>
      <c r="CP323" s="46"/>
      <c r="CQ323" s="114"/>
      <c r="CR323" s="47"/>
      <c r="CS323" s="48"/>
      <c r="CT323" s="41"/>
      <c r="CU323" s="41"/>
      <c r="CV323" s="41"/>
      <c r="CW323" s="42"/>
      <c r="CX323" s="42"/>
      <c r="CY323" s="43"/>
      <c r="CZ323" s="44"/>
      <c r="DA323" s="45"/>
    </row>
    <row r="324" spans="1:105" s="2" customFormat="1" ht="29.25" customHeight="1" x14ac:dyDescent="0.3">
      <c r="A324" s="28"/>
      <c r="B324" s="29"/>
      <c r="C324" s="29"/>
      <c r="D324" s="29"/>
      <c r="E324" s="29"/>
      <c r="F324" s="29"/>
      <c r="G324" s="29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30"/>
      <c r="AB324" s="30"/>
      <c r="AC324" s="30"/>
      <c r="AD324" s="30"/>
      <c r="AE324" s="32"/>
      <c r="AF324" s="32"/>
      <c r="AG324" s="32"/>
      <c r="AH324" s="34"/>
      <c r="AI324" s="33"/>
      <c r="AJ324" s="33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28"/>
      <c r="AV324" s="28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28"/>
      <c r="BH324" s="28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28"/>
      <c r="BT324" s="28"/>
      <c r="BU324" s="35"/>
      <c r="BV324" s="36"/>
      <c r="BW324" s="35"/>
      <c r="BX324" s="36"/>
      <c r="BY324" s="35"/>
      <c r="BZ324" s="36"/>
      <c r="CA324" s="34"/>
      <c r="CB324" s="34"/>
      <c r="CC324" s="34"/>
      <c r="CD324" s="37"/>
      <c r="CE324" s="37"/>
      <c r="CF324" s="38"/>
      <c r="CG324" s="40"/>
      <c r="CH324" s="39"/>
      <c r="CI324" s="40"/>
      <c r="CJ324" s="39"/>
      <c r="CK324" s="41"/>
      <c r="CL324" s="41"/>
      <c r="CM324" s="46"/>
      <c r="CN324" s="46"/>
      <c r="CO324" s="114"/>
      <c r="CP324" s="46"/>
      <c r="CQ324" s="114"/>
      <c r="CR324" s="47"/>
      <c r="CS324" s="48"/>
      <c r="CT324" s="41"/>
      <c r="CU324" s="41"/>
      <c r="CV324" s="41"/>
      <c r="CW324" s="42"/>
      <c r="CX324" s="42"/>
      <c r="CY324" s="43"/>
      <c r="CZ324" s="44"/>
      <c r="DA324" s="45"/>
    </row>
    <row r="325" spans="1:105" s="2" customFormat="1" ht="29.25" customHeight="1" x14ac:dyDescent="0.3">
      <c r="A325" s="28"/>
      <c r="B325" s="29"/>
      <c r="C325" s="29"/>
      <c r="D325" s="29"/>
      <c r="E325" s="29"/>
      <c r="F325" s="29"/>
      <c r="G325" s="29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30"/>
      <c r="AB325" s="30"/>
      <c r="AC325" s="30"/>
      <c r="AD325" s="30"/>
      <c r="AE325" s="32"/>
      <c r="AF325" s="32"/>
      <c r="AG325" s="32"/>
      <c r="AH325" s="34"/>
      <c r="AI325" s="33"/>
      <c r="AJ325" s="33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28"/>
      <c r="AV325" s="28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28"/>
      <c r="BH325" s="28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28"/>
      <c r="BT325" s="28"/>
      <c r="BU325" s="35"/>
      <c r="BV325" s="36"/>
      <c r="BW325" s="35"/>
      <c r="BX325" s="36"/>
      <c r="BY325" s="35"/>
      <c r="BZ325" s="36"/>
      <c r="CA325" s="34"/>
      <c r="CB325" s="34"/>
      <c r="CC325" s="34"/>
      <c r="CD325" s="37"/>
      <c r="CE325" s="37"/>
      <c r="CF325" s="38"/>
      <c r="CG325" s="40"/>
      <c r="CH325" s="39"/>
      <c r="CI325" s="40"/>
      <c r="CJ325" s="39"/>
      <c r="CK325" s="41"/>
      <c r="CL325" s="41"/>
      <c r="CM325" s="46"/>
      <c r="CN325" s="46"/>
      <c r="CO325" s="114"/>
      <c r="CP325" s="46"/>
      <c r="CQ325" s="114"/>
      <c r="CR325" s="47"/>
      <c r="CS325" s="48"/>
      <c r="CT325" s="41"/>
      <c r="CU325" s="41"/>
      <c r="CV325" s="41"/>
      <c r="CW325" s="42"/>
      <c r="CX325" s="42"/>
      <c r="CY325" s="43"/>
      <c r="CZ325" s="44"/>
      <c r="DA325" s="45"/>
    </row>
    <row r="326" spans="1:105" s="2" customFormat="1" ht="29.25" customHeight="1" x14ac:dyDescent="0.3">
      <c r="A326" s="28"/>
      <c r="B326" s="29"/>
      <c r="C326" s="29"/>
      <c r="D326" s="29"/>
      <c r="E326" s="29"/>
      <c r="F326" s="29"/>
      <c r="G326" s="29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30"/>
      <c r="AB326" s="30"/>
      <c r="AC326" s="30"/>
      <c r="AD326" s="30"/>
      <c r="AE326" s="32"/>
      <c r="AF326" s="32"/>
      <c r="AG326" s="32"/>
      <c r="AH326" s="34"/>
      <c r="AI326" s="33"/>
      <c r="AJ326" s="33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28"/>
      <c r="AV326" s="28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28"/>
      <c r="BH326" s="28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28"/>
      <c r="BT326" s="28"/>
      <c r="BU326" s="35"/>
      <c r="BV326" s="36"/>
      <c r="BW326" s="35"/>
      <c r="BX326" s="36"/>
      <c r="BY326" s="35"/>
      <c r="BZ326" s="36"/>
      <c r="CA326" s="34"/>
      <c r="CB326" s="34"/>
      <c r="CC326" s="34"/>
      <c r="CD326" s="37"/>
      <c r="CE326" s="37"/>
      <c r="CF326" s="38"/>
      <c r="CG326" s="40"/>
      <c r="CH326" s="39"/>
      <c r="CI326" s="40"/>
      <c r="CJ326" s="39"/>
      <c r="CK326" s="41"/>
      <c r="CL326" s="41"/>
      <c r="CM326" s="46"/>
      <c r="CN326" s="46"/>
      <c r="CO326" s="114"/>
      <c r="CP326" s="46"/>
      <c r="CQ326" s="114"/>
      <c r="CR326" s="47"/>
      <c r="CS326" s="48"/>
      <c r="CT326" s="41"/>
      <c r="CU326" s="41"/>
      <c r="CV326" s="41"/>
      <c r="CW326" s="42"/>
      <c r="CX326" s="42"/>
      <c r="CY326" s="43"/>
      <c r="CZ326" s="44"/>
      <c r="DA326" s="45"/>
    </row>
    <row r="327" spans="1:105" s="2" customFormat="1" ht="29.25" customHeight="1" x14ac:dyDescent="0.3">
      <c r="A327" s="28"/>
      <c r="B327" s="29"/>
      <c r="C327" s="29"/>
      <c r="D327" s="29"/>
      <c r="E327" s="29"/>
      <c r="F327" s="29"/>
      <c r="G327" s="29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30"/>
      <c r="AB327" s="30"/>
      <c r="AC327" s="30"/>
      <c r="AD327" s="30"/>
      <c r="AE327" s="32"/>
      <c r="AF327" s="32"/>
      <c r="AG327" s="32"/>
      <c r="AH327" s="34"/>
      <c r="AI327" s="33"/>
      <c r="AJ327" s="33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28"/>
      <c r="AV327" s="28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28"/>
      <c r="BH327" s="28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28"/>
      <c r="BT327" s="28"/>
      <c r="BU327" s="35"/>
      <c r="BV327" s="36"/>
      <c r="BW327" s="35"/>
      <c r="BX327" s="36"/>
      <c r="BY327" s="35"/>
      <c r="BZ327" s="36"/>
      <c r="CA327" s="34"/>
      <c r="CB327" s="34"/>
      <c r="CC327" s="34"/>
      <c r="CD327" s="37"/>
      <c r="CE327" s="37"/>
      <c r="CF327" s="38"/>
      <c r="CG327" s="40"/>
      <c r="CH327" s="39"/>
      <c r="CI327" s="40"/>
      <c r="CJ327" s="39"/>
      <c r="CK327" s="41"/>
      <c r="CL327" s="41"/>
      <c r="CM327" s="46"/>
      <c r="CN327" s="46"/>
      <c r="CO327" s="114"/>
      <c r="CP327" s="46"/>
      <c r="CQ327" s="114"/>
      <c r="CR327" s="47"/>
      <c r="CS327" s="48"/>
      <c r="CT327" s="41"/>
      <c r="CU327" s="41"/>
      <c r="CV327" s="41"/>
      <c r="CW327" s="42"/>
      <c r="CX327" s="42"/>
      <c r="CY327" s="43"/>
      <c r="CZ327" s="44"/>
      <c r="DA327" s="45"/>
    </row>
    <row r="328" spans="1:105" s="2" customFormat="1" ht="29.25" customHeight="1" x14ac:dyDescent="0.3">
      <c r="A328" s="28"/>
      <c r="B328" s="29"/>
      <c r="C328" s="29"/>
      <c r="D328" s="29"/>
      <c r="E328" s="29"/>
      <c r="F328" s="29"/>
      <c r="G328" s="29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30"/>
      <c r="AB328" s="30"/>
      <c r="AC328" s="30"/>
      <c r="AD328" s="30"/>
      <c r="AE328" s="32"/>
      <c r="AF328" s="32"/>
      <c r="AG328" s="32"/>
      <c r="AH328" s="34"/>
      <c r="AI328" s="33"/>
      <c r="AJ328" s="33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28"/>
      <c r="AV328" s="28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28"/>
      <c r="BH328" s="28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28"/>
      <c r="BT328" s="28"/>
      <c r="BU328" s="35"/>
      <c r="BV328" s="36"/>
      <c r="BW328" s="35"/>
      <c r="BX328" s="36"/>
      <c r="BY328" s="35"/>
      <c r="BZ328" s="36"/>
      <c r="CA328" s="34"/>
      <c r="CB328" s="34"/>
      <c r="CC328" s="34"/>
      <c r="CD328" s="37"/>
      <c r="CE328" s="37"/>
      <c r="CF328" s="38"/>
      <c r="CG328" s="40"/>
      <c r="CH328" s="39"/>
      <c r="CI328" s="40"/>
      <c r="CJ328" s="39"/>
      <c r="CK328" s="41"/>
      <c r="CL328" s="41"/>
      <c r="CM328" s="46"/>
      <c r="CN328" s="46"/>
      <c r="CO328" s="114"/>
      <c r="CP328" s="46"/>
      <c r="CQ328" s="114"/>
      <c r="CR328" s="47"/>
      <c r="CS328" s="48"/>
      <c r="CT328" s="41"/>
      <c r="CU328" s="41"/>
      <c r="CV328" s="41"/>
      <c r="CW328" s="42"/>
      <c r="CX328" s="42"/>
      <c r="CY328" s="43"/>
      <c r="CZ328" s="44"/>
      <c r="DA328" s="45"/>
    </row>
    <row r="329" spans="1:105" s="2" customFormat="1" ht="29.25" customHeight="1" x14ac:dyDescent="0.3">
      <c r="A329" s="28"/>
      <c r="B329" s="29"/>
      <c r="C329" s="29"/>
      <c r="D329" s="29"/>
      <c r="E329" s="29"/>
      <c r="F329" s="29"/>
      <c r="G329" s="29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30"/>
      <c r="AB329" s="30"/>
      <c r="AC329" s="30"/>
      <c r="AD329" s="30"/>
      <c r="AE329" s="32"/>
      <c r="AF329" s="32"/>
      <c r="AG329" s="32"/>
      <c r="AH329" s="34"/>
      <c r="AI329" s="33"/>
      <c r="AJ329" s="33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28"/>
      <c r="AV329" s="28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28"/>
      <c r="BH329" s="28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28"/>
      <c r="BT329" s="28"/>
      <c r="BU329" s="35"/>
      <c r="BV329" s="36"/>
      <c r="BW329" s="35"/>
      <c r="BX329" s="36"/>
      <c r="BY329" s="35"/>
      <c r="BZ329" s="36"/>
      <c r="CA329" s="34"/>
      <c r="CB329" s="34"/>
      <c r="CC329" s="34"/>
      <c r="CD329" s="37"/>
      <c r="CE329" s="37"/>
      <c r="CF329" s="38"/>
      <c r="CG329" s="40"/>
      <c r="CH329" s="39"/>
      <c r="CI329" s="40"/>
      <c r="CJ329" s="39"/>
      <c r="CK329" s="41"/>
      <c r="CL329" s="41"/>
      <c r="CM329" s="46"/>
      <c r="CN329" s="46"/>
      <c r="CO329" s="114"/>
      <c r="CP329" s="46"/>
      <c r="CQ329" s="114"/>
      <c r="CR329" s="47"/>
      <c r="CS329" s="48"/>
      <c r="CT329" s="41"/>
      <c r="CU329" s="41"/>
      <c r="CV329" s="41"/>
      <c r="CW329" s="42"/>
      <c r="CX329" s="42"/>
      <c r="CY329" s="43"/>
      <c r="CZ329" s="44"/>
      <c r="DA329" s="45"/>
    </row>
    <row r="330" spans="1:105" s="2" customFormat="1" ht="29.25" customHeight="1" x14ac:dyDescent="0.3">
      <c r="A330" s="28"/>
      <c r="B330" s="29"/>
      <c r="C330" s="29"/>
      <c r="D330" s="29"/>
      <c r="E330" s="29"/>
      <c r="F330" s="29"/>
      <c r="G330" s="29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30"/>
      <c r="AB330" s="30"/>
      <c r="AC330" s="30"/>
      <c r="AD330" s="30"/>
      <c r="AE330" s="32"/>
      <c r="AF330" s="32"/>
      <c r="AG330" s="32"/>
      <c r="AH330" s="34"/>
      <c r="AI330" s="33"/>
      <c r="AJ330" s="33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28"/>
      <c r="AV330" s="28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28"/>
      <c r="BH330" s="28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28"/>
      <c r="BT330" s="28"/>
      <c r="BU330" s="35"/>
      <c r="BV330" s="36"/>
      <c r="BW330" s="35"/>
      <c r="BX330" s="36"/>
      <c r="BY330" s="35"/>
      <c r="BZ330" s="36"/>
      <c r="CA330" s="34"/>
      <c r="CB330" s="34"/>
      <c r="CC330" s="34"/>
      <c r="CD330" s="37"/>
      <c r="CE330" s="37"/>
      <c r="CF330" s="38"/>
      <c r="CG330" s="40"/>
      <c r="CH330" s="39"/>
      <c r="CI330" s="40"/>
      <c r="CJ330" s="39"/>
      <c r="CK330" s="41"/>
      <c r="CL330" s="41"/>
      <c r="CM330" s="46"/>
      <c r="CN330" s="46"/>
      <c r="CO330" s="114"/>
      <c r="CP330" s="46"/>
      <c r="CQ330" s="114"/>
      <c r="CR330" s="47"/>
      <c r="CS330" s="48"/>
      <c r="CT330" s="41"/>
      <c r="CU330" s="41"/>
      <c r="CV330" s="41"/>
      <c r="CW330" s="42"/>
      <c r="CX330" s="42"/>
      <c r="CY330" s="43"/>
      <c r="CZ330" s="44"/>
      <c r="DA330" s="45"/>
    </row>
    <row r="331" spans="1:105" s="2" customFormat="1" ht="29.25" customHeight="1" x14ac:dyDescent="0.3">
      <c r="A331" s="28"/>
      <c r="B331" s="29"/>
      <c r="C331" s="29"/>
      <c r="D331" s="29"/>
      <c r="E331" s="29"/>
      <c r="F331" s="29"/>
      <c r="G331" s="29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30"/>
      <c r="AB331" s="30"/>
      <c r="AC331" s="30"/>
      <c r="AD331" s="30"/>
      <c r="AE331" s="32"/>
      <c r="AF331" s="32"/>
      <c r="AG331" s="32"/>
      <c r="AH331" s="34"/>
      <c r="AI331" s="33"/>
      <c r="AJ331" s="33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28"/>
      <c r="AV331" s="28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28"/>
      <c r="BH331" s="28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28"/>
      <c r="BT331" s="28"/>
      <c r="BU331" s="35"/>
      <c r="BV331" s="36"/>
      <c r="BW331" s="35"/>
      <c r="BX331" s="36"/>
      <c r="BY331" s="35"/>
      <c r="BZ331" s="36"/>
      <c r="CA331" s="34"/>
      <c r="CB331" s="34"/>
      <c r="CC331" s="34"/>
      <c r="CD331" s="37"/>
      <c r="CE331" s="37"/>
      <c r="CF331" s="38"/>
      <c r="CG331" s="40"/>
      <c r="CH331" s="39"/>
      <c r="CI331" s="40"/>
      <c r="CJ331" s="39"/>
      <c r="CK331" s="41"/>
      <c r="CL331" s="41"/>
      <c r="CM331" s="46"/>
      <c r="CN331" s="46"/>
      <c r="CO331" s="114"/>
      <c r="CP331" s="46"/>
      <c r="CQ331" s="114"/>
      <c r="CR331" s="47"/>
      <c r="CS331" s="48"/>
      <c r="CT331" s="41"/>
      <c r="CU331" s="41"/>
      <c r="CV331" s="41"/>
      <c r="CW331" s="42"/>
      <c r="CX331" s="42"/>
      <c r="CY331" s="43"/>
      <c r="CZ331" s="44"/>
      <c r="DA331" s="45"/>
    </row>
    <row r="332" spans="1:105" s="2" customFormat="1" ht="29.25" customHeight="1" x14ac:dyDescent="0.3">
      <c r="A332" s="28"/>
      <c r="B332" s="29"/>
      <c r="C332" s="29"/>
      <c r="D332" s="29"/>
      <c r="E332" s="29"/>
      <c r="F332" s="29"/>
      <c r="G332" s="29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30"/>
      <c r="AB332" s="30"/>
      <c r="AC332" s="30"/>
      <c r="AD332" s="30"/>
      <c r="AE332" s="32"/>
      <c r="AF332" s="32"/>
      <c r="AG332" s="32"/>
      <c r="AH332" s="34"/>
      <c r="AI332" s="33"/>
      <c r="AJ332" s="33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28"/>
      <c r="AV332" s="28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28"/>
      <c r="BH332" s="28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28"/>
      <c r="BT332" s="28"/>
      <c r="BU332" s="35"/>
      <c r="BV332" s="36"/>
      <c r="BW332" s="35"/>
      <c r="BX332" s="36"/>
      <c r="BY332" s="35"/>
      <c r="BZ332" s="36"/>
      <c r="CA332" s="34"/>
      <c r="CB332" s="34"/>
      <c r="CC332" s="34"/>
      <c r="CD332" s="37"/>
      <c r="CE332" s="37"/>
      <c r="CF332" s="38"/>
      <c r="CG332" s="40"/>
      <c r="CH332" s="39"/>
      <c r="CI332" s="40"/>
      <c r="CJ332" s="39"/>
      <c r="CK332" s="41"/>
      <c r="CL332" s="41"/>
      <c r="CM332" s="46"/>
      <c r="CN332" s="46"/>
      <c r="CO332" s="114"/>
      <c r="CP332" s="46"/>
      <c r="CQ332" s="114"/>
      <c r="CR332" s="47"/>
      <c r="CS332" s="48"/>
      <c r="CT332" s="41"/>
      <c r="CU332" s="41"/>
      <c r="CV332" s="41"/>
      <c r="CW332" s="42"/>
      <c r="CX332" s="42"/>
      <c r="CY332" s="43"/>
      <c r="CZ332" s="44"/>
      <c r="DA332" s="45"/>
    </row>
    <row r="333" spans="1:105" s="2" customFormat="1" ht="29.25" customHeight="1" x14ac:dyDescent="0.3">
      <c r="A333" s="28"/>
      <c r="B333" s="29"/>
      <c r="C333" s="29"/>
      <c r="D333" s="29"/>
      <c r="E333" s="29"/>
      <c r="F333" s="29"/>
      <c r="G333" s="29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30"/>
      <c r="AB333" s="30"/>
      <c r="AC333" s="30"/>
      <c r="AD333" s="30"/>
      <c r="AE333" s="32"/>
      <c r="AF333" s="32"/>
      <c r="AG333" s="32"/>
      <c r="AH333" s="34"/>
      <c r="AI333" s="33"/>
      <c r="AJ333" s="33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28"/>
      <c r="AV333" s="28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28"/>
      <c r="BH333" s="28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28"/>
      <c r="BT333" s="28"/>
      <c r="BU333" s="35"/>
      <c r="BV333" s="36"/>
      <c r="BW333" s="35"/>
      <c r="BX333" s="36"/>
      <c r="BY333" s="35"/>
      <c r="BZ333" s="36"/>
      <c r="CA333" s="34"/>
      <c r="CB333" s="34"/>
      <c r="CC333" s="34"/>
      <c r="CD333" s="37"/>
      <c r="CE333" s="37"/>
      <c r="CF333" s="38"/>
      <c r="CG333" s="40"/>
      <c r="CH333" s="39"/>
      <c r="CI333" s="40"/>
      <c r="CJ333" s="39"/>
      <c r="CK333" s="41"/>
      <c r="CL333" s="41"/>
      <c r="CM333" s="46"/>
      <c r="CN333" s="46"/>
      <c r="CO333" s="114"/>
      <c r="CP333" s="46"/>
      <c r="CQ333" s="114"/>
      <c r="CR333" s="47"/>
      <c r="CS333" s="48"/>
      <c r="CT333" s="41"/>
      <c r="CU333" s="41"/>
      <c r="CV333" s="41"/>
      <c r="CW333" s="42"/>
      <c r="CX333" s="42"/>
      <c r="CY333" s="43"/>
      <c r="CZ333" s="44"/>
      <c r="DA333" s="45"/>
    </row>
    <row r="334" spans="1:105" s="2" customFormat="1" ht="29.25" customHeight="1" x14ac:dyDescent="0.3">
      <c r="A334" s="28"/>
      <c r="B334" s="29"/>
      <c r="C334" s="29"/>
      <c r="D334" s="29"/>
      <c r="E334" s="29"/>
      <c r="F334" s="29"/>
      <c r="G334" s="29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30"/>
      <c r="AB334" s="30"/>
      <c r="AC334" s="30"/>
      <c r="AD334" s="30"/>
      <c r="AE334" s="32"/>
      <c r="AF334" s="32"/>
      <c r="AG334" s="32"/>
      <c r="AH334" s="34"/>
      <c r="AI334" s="33"/>
      <c r="AJ334" s="33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28"/>
      <c r="AV334" s="28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28"/>
      <c r="BH334" s="28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28"/>
      <c r="BT334" s="28"/>
      <c r="BU334" s="35"/>
      <c r="BV334" s="36"/>
      <c r="BW334" s="35"/>
      <c r="BX334" s="36"/>
      <c r="BY334" s="35"/>
      <c r="BZ334" s="36"/>
      <c r="CA334" s="34"/>
      <c r="CB334" s="34"/>
      <c r="CC334" s="34"/>
      <c r="CD334" s="37"/>
      <c r="CE334" s="37"/>
      <c r="CF334" s="38"/>
      <c r="CG334" s="40"/>
      <c r="CH334" s="39"/>
      <c r="CI334" s="40"/>
      <c r="CJ334" s="39"/>
      <c r="CK334" s="41"/>
      <c r="CL334" s="41"/>
      <c r="CM334" s="46"/>
      <c r="CN334" s="46"/>
      <c r="CO334" s="114"/>
      <c r="CP334" s="46"/>
      <c r="CQ334" s="114"/>
      <c r="CR334" s="47"/>
      <c r="CS334" s="48"/>
      <c r="CT334" s="41"/>
      <c r="CU334" s="41"/>
      <c r="CV334" s="41"/>
      <c r="CW334" s="42"/>
      <c r="CX334" s="42"/>
      <c r="CY334" s="43"/>
      <c r="CZ334" s="44"/>
      <c r="DA334" s="45"/>
    </row>
    <row r="335" spans="1:105" s="2" customFormat="1" ht="29.25" customHeight="1" x14ac:dyDescent="0.3">
      <c r="A335" s="28"/>
      <c r="B335" s="29"/>
      <c r="C335" s="29"/>
      <c r="D335" s="29"/>
      <c r="E335" s="29"/>
      <c r="F335" s="29"/>
      <c r="G335" s="29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30"/>
      <c r="AB335" s="30"/>
      <c r="AC335" s="30"/>
      <c r="AD335" s="30"/>
      <c r="AE335" s="32"/>
      <c r="AF335" s="32"/>
      <c r="AG335" s="32"/>
      <c r="AH335" s="34"/>
      <c r="AI335" s="33"/>
      <c r="AJ335" s="33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28"/>
      <c r="AV335" s="28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28"/>
      <c r="BH335" s="28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28"/>
      <c r="BT335" s="28"/>
      <c r="BU335" s="35"/>
      <c r="BV335" s="36"/>
      <c r="BW335" s="35"/>
      <c r="BX335" s="36"/>
      <c r="BY335" s="35"/>
      <c r="BZ335" s="36"/>
      <c r="CA335" s="34"/>
      <c r="CB335" s="34"/>
      <c r="CC335" s="34"/>
      <c r="CD335" s="37"/>
      <c r="CE335" s="37"/>
      <c r="CF335" s="38"/>
      <c r="CG335" s="40"/>
      <c r="CH335" s="39"/>
      <c r="CI335" s="40"/>
      <c r="CJ335" s="39"/>
      <c r="CK335" s="41"/>
      <c r="CL335" s="41"/>
      <c r="CM335" s="46"/>
      <c r="CN335" s="46"/>
      <c r="CO335" s="114"/>
      <c r="CP335" s="46"/>
      <c r="CQ335" s="114"/>
      <c r="CR335" s="47"/>
      <c r="CS335" s="48"/>
      <c r="CT335" s="41"/>
      <c r="CU335" s="41"/>
      <c r="CV335" s="41"/>
      <c r="CW335" s="42"/>
      <c r="CX335" s="42"/>
      <c r="CY335" s="43"/>
      <c r="CZ335" s="44"/>
      <c r="DA335" s="45"/>
    </row>
    <row r="336" spans="1:105" s="2" customFormat="1" ht="29.25" customHeight="1" x14ac:dyDescent="0.3">
      <c r="A336" s="28"/>
      <c r="B336" s="29"/>
      <c r="C336" s="29"/>
      <c r="D336" s="29"/>
      <c r="E336" s="29"/>
      <c r="F336" s="29"/>
      <c r="G336" s="29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30"/>
      <c r="AB336" s="30"/>
      <c r="AC336" s="30"/>
      <c r="AD336" s="30"/>
      <c r="AE336" s="32"/>
      <c r="AF336" s="32"/>
      <c r="AG336" s="32"/>
      <c r="AH336" s="34"/>
      <c r="AI336" s="33"/>
      <c r="AJ336" s="33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28"/>
      <c r="AV336" s="28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28"/>
      <c r="BH336" s="28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28"/>
      <c r="BT336" s="28"/>
      <c r="BU336" s="35"/>
      <c r="BV336" s="36"/>
      <c r="BW336" s="35"/>
      <c r="BX336" s="36"/>
      <c r="BY336" s="35"/>
      <c r="BZ336" s="36"/>
      <c r="CA336" s="34"/>
      <c r="CB336" s="34"/>
      <c r="CC336" s="34"/>
      <c r="CD336" s="37"/>
      <c r="CE336" s="37"/>
      <c r="CF336" s="38"/>
      <c r="CG336" s="40"/>
      <c r="CH336" s="39"/>
      <c r="CI336" s="40"/>
      <c r="CJ336" s="39"/>
      <c r="CK336" s="41"/>
      <c r="CL336" s="41"/>
      <c r="CM336" s="46"/>
      <c r="CN336" s="46"/>
      <c r="CO336" s="114"/>
      <c r="CP336" s="46"/>
      <c r="CQ336" s="114"/>
      <c r="CR336" s="47"/>
      <c r="CS336" s="48"/>
      <c r="CT336" s="41"/>
      <c r="CU336" s="41"/>
      <c r="CV336" s="41"/>
      <c r="CW336" s="42"/>
      <c r="CX336" s="42"/>
      <c r="CY336" s="43"/>
      <c r="CZ336" s="44"/>
      <c r="DA336" s="45"/>
    </row>
    <row r="337" spans="1:105" s="2" customFormat="1" ht="29.25" customHeight="1" x14ac:dyDescent="0.3">
      <c r="A337" s="28"/>
      <c r="B337" s="29"/>
      <c r="C337" s="29"/>
      <c r="D337" s="29"/>
      <c r="E337" s="29"/>
      <c r="F337" s="29"/>
      <c r="G337" s="29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30"/>
      <c r="AB337" s="30"/>
      <c r="AC337" s="30"/>
      <c r="AD337" s="30"/>
      <c r="AE337" s="32"/>
      <c r="AF337" s="32"/>
      <c r="AG337" s="32"/>
      <c r="AH337" s="34"/>
      <c r="AI337" s="33"/>
      <c r="AJ337" s="33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28"/>
      <c r="AV337" s="28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28"/>
      <c r="BH337" s="28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28"/>
      <c r="BT337" s="28"/>
      <c r="BU337" s="35"/>
      <c r="BV337" s="36"/>
      <c r="BW337" s="35"/>
      <c r="BX337" s="36"/>
      <c r="BY337" s="35"/>
      <c r="BZ337" s="36"/>
      <c r="CA337" s="34"/>
      <c r="CB337" s="34"/>
      <c r="CC337" s="34"/>
      <c r="CD337" s="37"/>
      <c r="CE337" s="37"/>
      <c r="CF337" s="38"/>
      <c r="CG337" s="40"/>
      <c r="CH337" s="39"/>
      <c r="CI337" s="40"/>
      <c r="CJ337" s="39"/>
      <c r="CK337" s="41"/>
      <c r="CL337" s="41"/>
      <c r="CM337" s="46"/>
      <c r="CN337" s="46"/>
      <c r="CO337" s="114"/>
      <c r="CP337" s="46"/>
      <c r="CQ337" s="114"/>
      <c r="CR337" s="47"/>
      <c r="CS337" s="48"/>
      <c r="CT337" s="41"/>
      <c r="CU337" s="41"/>
      <c r="CV337" s="41"/>
      <c r="CW337" s="42"/>
      <c r="CX337" s="42"/>
      <c r="CY337" s="43"/>
      <c r="CZ337" s="44"/>
      <c r="DA337" s="45"/>
    </row>
    <row r="338" spans="1:105" s="2" customFormat="1" ht="29.25" customHeight="1" x14ac:dyDescent="0.3">
      <c r="A338" s="28"/>
      <c r="B338" s="29"/>
      <c r="C338" s="29"/>
      <c r="D338" s="29"/>
      <c r="E338" s="29"/>
      <c r="F338" s="29"/>
      <c r="G338" s="29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30"/>
      <c r="AB338" s="30"/>
      <c r="AC338" s="30"/>
      <c r="AD338" s="30"/>
      <c r="AE338" s="32"/>
      <c r="AF338" s="32"/>
      <c r="AG338" s="32"/>
      <c r="AH338" s="34"/>
      <c r="AI338" s="33"/>
      <c r="AJ338" s="33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28"/>
      <c r="AV338" s="28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28"/>
      <c r="BH338" s="28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28"/>
      <c r="BT338" s="28"/>
      <c r="BU338" s="35"/>
      <c r="BV338" s="36"/>
      <c r="BW338" s="35"/>
      <c r="BX338" s="36"/>
      <c r="BY338" s="35"/>
      <c r="BZ338" s="36"/>
      <c r="CA338" s="34"/>
      <c r="CB338" s="34"/>
      <c r="CC338" s="34"/>
      <c r="CD338" s="37"/>
      <c r="CE338" s="37"/>
      <c r="CF338" s="38"/>
      <c r="CG338" s="40"/>
      <c r="CH338" s="39"/>
      <c r="CI338" s="40"/>
      <c r="CJ338" s="39"/>
      <c r="CK338" s="41"/>
      <c r="CL338" s="41"/>
      <c r="CM338" s="46"/>
      <c r="CN338" s="46"/>
      <c r="CO338" s="114"/>
      <c r="CP338" s="46"/>
      <c r="CQ338" s="114"/>
      <c r="CR338" s="47"/>
      <c r="CS338" s="48"/>
      <c r="CT338" s="41"/>
      <c r="CU338" s="41"/>
      <c r="CV338" s="41"/>
      <c r="CW338" s="42"/>
      <c r="CX338" s="42"/>
      <c r="CY338" s="43"/>
      <c r="CZ338" s="44"/>
      <c r="DA338" s="45"/>
    </row>
    <row r="339" spans="1:105" s="2" customFormat="1" ht="29.25" customHeight="1" x14ac:dyDescent="0.3">
      <c r="A339" s="28"/>
      <c r="B339" s="29"/>
      <c r="C339" s="29"/>
      <c r="D339" s="29"/>
      <c r="E339" s="29"/>
      <c r="F339" s="29"/>
      <c r="G339" s="29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30"/>
      <c r="AB339" s="30"/>
      <c r="AC339" s="30"/>
      <c r="AD339" s="30"/>
      <c r="AE339" s="32"/>
      <c r="AF339" s="32"/>
      <c r="AG339" s="32"/>
      <c r="AH339" s="34"/>
      <c r="AI339" s="33"/>
      <c r="AJ339" s="33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28"/>
      <c r="AV339" s="28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28"/>
      <c r="BH339" s="28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28"/>
      <c r="BT339" s="28"/>
      <c r="BU339" s="35"/>
      <c r="BV339" s="36"/>
      <c r="BW339" s="35"/>
      <c r="BX339" s="36"/>
      <c r="BY339" s="35"/>
      <c r="BZ339" s="36"/>
      <c r="CA339" s="34"/>
      <c r="CB339" s="34"/>
      <c r="CC339" s="34"/>
      <c r="CD339" s="37"/>
      <c r="CE339" s="37"/>
      <c r="CF339" s="38"/>
      <c r="CG339" s="40"/>
      <c r="CH339" s="39"/>
      <c r="CI339" s="40"/>
      <c r="CJ339" s="39"/>
      <c r="CK339" s="41"/>
      <c r="CL339" s="41"/>
      <c r="CM339" s="46"/>
      <c r="CN339" s="46"/>
      <c r="CO339" s="114"/>
      <c r="CP339" s="46"/>
      <c r="CQ339" s="114"/>
      <c r="CR339" s="47"/>
      <c r="CS339" s="48"/>
      <c r="CT339" s="41"/>
      <c r="CU339" s="41"/>
      <c r="CV339" s="41"/>
      <c r="CW339" s="42"/>
      <c r="CX339" s="42"/>
      <c r="CY339" s="43"/>
      <c r="CZ339" s="44"/>
      <c r="DA339" s="45"/>
    </row>
    <row r="340" spans="1:105" s="2" customFormat="1" ht="29.25" customHeight="1" x14ac:dyDescent="0.3">
      <c r="A340" s="28"/>
      <c r="B340" s="29"/>
      <c r="C340" s="29"/>
      <c r="D340" s="29"/>
      <c r="E340" s="29"/>
      <c r="F340" s="29"/>
      <c r="G340" s="29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30"/>
      <c r="AB340" s="30"/>
      <c r="AC340" s="30"/>
      <c r="AD340" s="30"/>
      <c r="AE340" s="32"/>
      <c r="AF340" s="32"/>
      <c r="AG340" s="32"/>
      <c r="AH340" s="34"/>
      <c r="AI340" s="33"/>
      <c r="AJ340" s="33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28"/>
      <c r="AV340" s="28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28"/>
      <c r="BH340" s="28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28"/>
      <c r="BT340" s="28"/>
      <c r="BU340" s="35"/>
      <c r="BV340" s="36"/>
      <c r="BW340" s="35"/>
      <c r="BX340" s="36"/>
      <c r="BY340" s="35"/>
      <c r="BZ340" s="36"/>
      <c r="CA340" s="34"/>
      <c r="CB340" s="34"/>
      <c r="CC340" s="34"/>
      <c r="CD340" s="37"/>
      <c r="CE340" s="37"/>
      <c r="CF340" s="38"/>
      <c r="CG340" s="40"/>
      <c r="CH340" s="39"/>
      <c r="CI340" s="40"/>
      <c r="CJ340" s="39"/>
      <c r="CK340" s="41"/>
      <c r="CL340" s="41"/>
      <c r="CM340" s="46"/>
      <c r="CN340" s="46"/>
      <c r="CO340" s="114"/>
      <c r="CP340" s="46"/>
      <c r="CQ340" s="114"/>
      <c r="CR340" s="47"/>
      <c r="CS340" s="48"/>
      <c r="CT340" s="41"/>
      <c r="CU340" s="41"/>
      <c r="CV340" s="41"/>
      <c r="CW340" s="42"/>
      <c r="CX340" s="42"/>
      <c r="CY340" s="43"/>
      <c r="CZ340" s="44"/>
      <c r="DA340" s="45"/>
    </row>
    <row r="341" spans="1:105" s="2" customFormat="1" ht="29.25" customHeight="1" x14ac:dyDescent="0.3">
      <c r="A341" s="28"/>
      <c r="B341" s="29"/>
      <c r="C341" s="29"/>
      <c r="D341" s="29"/>
      <c r="E341" s="29"/>
      <c r="F341" s="29"/>
      <c r="G341" s="29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30"/>
      <c r="AB341" s="30"/>
      <c r="AC341" s="30"/>
      <c r="AD341" s="30"/>
      <c r="AE341" s="32"/>
      <c r="AF341" s="32"/>
      <c r="AG341" s="32"/>
      <c r="AH341" s="34"/>
      <c r="AI341" s="33"/>
      <c r="AJ341" s="33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28"/>
      <c r="AV341" s="28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28"/>
      <c r="BH341" s="28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28"/>
      <c r="BT341" s="28"/>
      <c r="BU341" s="35"/>
      <c r="BV341" s="36"/>
      <c r="BW341" s="35"/>
      <c r="BX341" s="36"/>
      <c r="BY341" s="35"/>
      <c r="BZ341" s="36"/>
      <c r="CA341" s="34"/>
      <c r="CB341" s="34"/>
      <c r="CC341" s="34"/>
      <c r="CD341" s="37"/>
      <c r="CE341" s="37"/>
      <c r="CF341" s="38"/>
      <c r="CG341" s="40"/>
      <c r="CH341" s="39"/>
      <c r="CI341" s="40"/>
      <c r="CJ341" s="39"/>
      <c r="CK341" s="41"/>
      <c r="CL341" s="41"/>
      <c r="CM341" s="46"/>
      <c r="CN341" s="46"/>
      <c r="CO341" s="114"/>
      <c r="CP341" s="46"/>
      <c r="CQ341" s="114"/>
      <c r="CR341" s="47"/>
      <c r="CS341" s="48"/>
      <c r="CT341" s="41"/>
      <c r="CU341" s="41"/>
      <c r="CV341" s="41"/>
      <c r="CW341" s="42"/>
      <c r="CX341" s="42"/>
      <c r="CY341" s="43"/>
      <c r="CZ341" s="44"/>
      <c r="DA341" s="45"/>
    </row>
    <row r="342" spans="1:105" s="2" customFormat="1" ht="29.25" customHeight="1" x14ac:dyDescent="0.3">
      <c r="A342" s="28"/>
      <c r="B342" s="29"/>
      <c r="C342" s="29"/>
      <c r="D342" s="29"/>
      <c r="E342" s="29"/>
      <c r="F342" s="29"/>
      <c r="G342" s="29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30"/>
      <c r="AB342" s="30"/>
      <c r="AC342" s="30"/>
      <c r="AD342" s="30"/>
      <c r="AE342" s="32"/>
      <c r="AF342" s="32"/>
      <c r="AG342" s="32"/>
      <c r="AH342" s="34"/>
      <c r="AI342" s="33"/>
      <c r="AJ342" s="33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28"/>
      <c r="AV342" s="28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28"/>
      <c r="BH342" s="28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28"/>
      <c r="BT342" s="28"/>
      <c r="BU342" s="35"/>
      <c r="BV342" s="36"/>
      <c r="BW342" s="35"/>
      <c r="BX342" s="36"/>
      <c r="BY342" s="35"/>
      <c r="BZ342" s="36"/>
      <c r="CA342" s="34"/>
      <c r="CB342" s="34"/>
      <c r="CC342" s="34"/>
      <c r="CD342" s="37"/>
      <c r="CE342" s="37"/>
      <c r="CF342" s="38"/>
      <c r="CG342" s="40"/>
      <c r="CH342" s="39"/>
      <c r="CI342" s="40"/>
      <c r="CJ342" s="39"/>
      <c r="CK342" s="41"/>
      <c r="CL342" s="41"/>
      <c r="CM342" s="46"/>
      <c r="CN342" s="46"/>
      <c r="CO342" s="114"/>
      <c r="CP342" s="46"/>
      <c r="CQ342" s="114"/>
      <c r="CR342" s="47"/>
      <c r="CS342" s="48"/>
      <c r="CT342" s="41"/>
      <c r="CU342" s="41"/>
      <c r="CV342" s="41"/>
      <c r="CW342" s="42"/>
      <c r="CX342" s="42"/>
      <c r="CY342" s="43"/>
      <c r="CZ342" s="44"/>
      <c r="DA342" s="45"/>
    </row>
    <row r="343" spans="1:105" s="2" customFormat="1" ht="29.25" customHeight="1" x14ac:dyDescent="0.3">
      <c r="A343" s="28"/>
      <c r="B343" s="29"/>
      <c r="C343" s="29"/>
      <c r="D343" s="29"/>
      <c r="E343" s="29"/>
      <c r="F343" s="29"/>
      <c r="G343" s="29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30"/>
      <c r="AB343" s="30"/>
      <c r="AC343" s="30"/>
      <c r="AD343" s="30"/>
      <c r="AE343" s="32"/>
      <c r="AF343" s="32"/>
      <c r="AG343" s="32"/>
      <c r="AH343" s="34"/>
      <c r="AI343" s="33"/>
      <c r="AJ343" s="33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28"/>
      <c r="AV343" s="28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28"/>
      <c r="BH343" s="28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28"/>
      <c r="BT343" s="28"/>
      <c r="BU343" s="35"/>
      <c r="BV343" s="36"/>
      <c r="BW343" s="35"/>
      <c r="BX343" s="36"/>
      <c r="BY343" s="35"/>
      <c r="BZ343" s="36"/>
      <c r="CA343" s="34"/>
      <c r="CB343" s="34"/>
      <c r="CC343" s="34"/>
      <c r="CD343" s="37"/>
      <c r="CE343" s="37"/>
      <c r="CF343" s="38"/>
      <c r="CG343" s="40"/>
      <c r="CH343" s="39"/>
      <c r="CI343" s="40"/>
      <c r="CJ343" s="39"/>
      <c r="CK343" s="41"/>
      <c r="CL343" s="41"/>
      <c r="CM343" s="46"/>
      <c r="CN343" s="46"/>
      <c r="CO343" s="114"/>
      <c r="CP343" s="46"/>
      <c r="CQ343" s="114"/>
      <c r="CR343" s="47"/>
      <c r="CS343" s="48"/>
      <c r="CT343" s="41"/>
      <c r="CU343" s="41"/>
      <c r="CV343" s="41"/>
      <c r="CW343" s="42"/>
      <c r="CX343" s="42"/>
      <c r="CY343" s="43"/>
      <c r="CZ343" s="44"/>
      <c r="DA343" s="45"/>
    </row>
    <row r="344" spans="1:105" s="2" customFormat="1" ht="29.25" customHeight="1" x14ac:dyDescent="0.3">
      <c r="A344" s="28"/>
      <c r="B344" s="29"/>
      <c r="C344" s="29"/>
      <c r="D344" s="29"/>
      <c r="E344" s="29"/>
      <c r="F344" s="29"/>
      <c r="G344" s="29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30"/>
      <c r="AB344" s="30"/>
      <c r="AC344" s="30"/>
      <c r="AD344" s="30"/>
      <c r="AE344" s="32"/>
      <c r="AF344" s="32"/>
      <c r="AG344" s="32"/>
      <c r="AH344" s="34"/>
      <c r="AI344" s="33"/>
      <c r="AJ344" s="33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28"/>
      <c r="AV344" s="28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28"/>
      <c r="BH344" s="28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28"/>
      <c r="BT344" s="28"/>
      <c r="BU344" s="35"/>
      <c r="BV344" s="36"/>
      <c r="BW344" s="35"/>
      <c r="BX344" s="36"/>
      <c r="BY344" s="35"/>
      <c r="BZ344" s="36"/>
      <c r="CA344" s="34"/>
      <c r="CB344" s="34"/>
      <c r="CC344" s="34"/>
      <c r="CD344" s="37"/>
      <c r="CE344" s="37"/>
      <c r="CF344" s="38"/>
      <c r="CG344" s="40"/>
      <c r="CH344" s="39"/>
      <c r="CI344" s="40"/>
      <c r="CJ344" s="39"/>
      <c r="CK344" s="41"/>
      <c r="CL344" s="41"/>
      <c r="CM344" s="46"/>
      <c r="CN344" s="46"/>
      <c r="CO344" s="114"/>
      <c r="CP344" s="46"/>
      <c r="CQ344" s="114"/>
      <c r="CR344" s="47"/>
      <c r="CS344" s="48"/>
      <c r="CT344" s="41"/>
      <c r="CU344" s="41"/>
      <c r="CV344" s="41"/>
      <c r="CW344" s="42"/>
      <c r="CX344" s="42"/>
      <c r="CY344" s="43"/>
      <c r="CZ344" s="44"/>
      <c r="DA344" s="45"/>
    </row>
    <row r="345" spans="1:105" s="2" customFormat="1" ht="29.25" customHeight="1" x14ac:dyDescent="0.3">
      <c r="A345" s="28"/>
      <c r="B345" s="29"/>
      <c r="C345" s="29"/>
      <c r="D345" s="29"/>
      <c r="E345" s="29"/>
      <c r="F345" s="29"/>
      <c r="G345" s="29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30"/>
      <c r="AB345" s="30"/>
      <c r="AC345" s="30"/>
      <c r="AD345" s="30"/>
      <c r="AE345" s="32"/>
      <c r="AF345" s="32"/>
      <c r="AG345" s="32"/>
      <c r="AH345" s="34"/>
      <c r="AI345" s="33"/>
      <c r="AJ345" s="33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28"/>
      <c r="AV345" s="28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28"/>
      <c r="BH345" s="28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28"/>
      <c r="BT345" s="28"/>
      <c r="BU345" s="35"/>
      <c r="BV345" s="36"/>
      <c r="BW345" s="35"/>
      <c r="BX345" s="36"/>
      <c r="BY345" s="35"/>
      <c r="BZ345" s="36"/>
      <c r="CA345" s="34"/>
      <c r="CB345" s="34"/>
      <c r="CC345" s="34"/>
      <c r="CD345" s="37"/>
      <c r="CE345" s="37"/>
      <c r="CF345" s="38"/>
      <c r="CG345" s="40"/>
      <c r="CH345" s="39"/>
      <c r="CI345" s="40"/>
      <c r="CJ345" s="39"/>
      <c r="CK345" s="41"/>
      <c r="CL345" s="41"/>
      <c r="CM345" s="46"/>
      <c r="CN345" s="46"/>
      <c r="CO345" s="114"/>
      <c r="CP345" s="46"/>
      <c r="CQ345" s="114"/>
      <c r="CR345" s="47"/>
      <c r="CS345" s="48"/>
      <c r="CT345" s="41"/>
      <c r="CU345" s="41"/>
      <c r="CV345" s="41"/>
      <c r="CW345" s="42"/>
      <c r="CX345" s="42"/>
      <c r="CY345" s="43"/>
      <c r="CZ345" s="44"/>
      <c r="DA345" s="45"/>
    </row>
    <row r="346" spans="1:105" s="2" customFormat="1" ht="29.25" customHeight="1" x14ac:dyDescent="0.3">
      <c r="A346" s="28"/>
      <c r="B346" s="29"/>
      <c r="C346" s="29"/>
      <c r="D346" s="29"/>
      <c r="E346" s="29"/>
      <c r="F346" s="29"/>
      <c r="G346" s="29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30"/>
      <c r="AB346" s="30"/>
      <c r="AC346" s="30"/>
      <c r="AD346" s="30"/>
      <c r="AE346" s="32"/>
      <c r="AF346" s="32"/>
      <c r="AG346" s="32"/>
      <c r="AH346" s="34"/>
      <c r="AI346" s="33"/>
      <c r="AJ346" s="33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28"/>
      <c r="AV346" s="28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28"/>
      <c r="BH346" s="28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28"/>
      <c r="BT346" s="28"/>
      <c r="BU346" s="35"/>
      <c r="BV346" s="36"/>
      <c r="BW346" s="35"/>
      <c r="BX346" s="36"/>
      <c r="BY346" s="35"/>
      <c r="BZ346" s="36"/>
      <c r="CA346" s="34"/>
      <c r="CB346" s="34"/>
      <c r="CC346" s="34"/>
      <c r="CD346" s="37"/>
      <c r="CE346" s="37"/>
      <c r="CF346" s="38"/>
      <c r="CG346" s="40"/>
      <c r="CH346" s="39"/>
      <c r="CI346" s="40"/>
      <c r="CJ346" s="39"/>
      <c r="CK346" s="41"/>
      <c r="CL346" s="41"/>
      <c r="CM346" s="46"/>
      <c r="CN346" s="46"/>
      <c r="CO346" s="114"/>
      <c r="CP346" s="46"/>
      <c r="CQ346" s="114"/>
      <c r="CR346" s="47"/>
      <c r="CS346" s="48"/>
      <c r="CT346" s="41"/>
      <c r="CU346" s="41"/>
      <c r="CV346" s="41"/>
      <c r="CW346" s="42"/>
      <c r="CX346" s="42"/>
      <c r="CY346" s="43"/>
      <c r="CZ346" s="44"/>
      <c r="DA346" s="45"/>
    </row>
    <row r="347" spans="1:105" s="2" customFormat="1" ht="29.25" customHeight="1" x14ac:dyDescent="0.3">
      <c r="A347" s="28"/>
      <c r="B347" s="29"/>
      <c r="C347" s="29"/>
      <c r="D347" s="29"/>
      <c r="E347" s="29"/>
      <c r="F347" s="29"/>
      <c r="G347" s="29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30"/>
      <c r="AB347" s="30"/>
      <c r="AC347" s="30"/>
      <c r="AD347" s="30"/>
      <c r="AE347" s="32"/>
      <c r="AF347" s="32"/>
      <c r="AG347" s="32"/>
      <c r="AH347" s="34"/>
      <c r="AI347" s="33"/>
      <c r="AJ347" s="33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28"/>
      <c r="AV347" s="28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28"/>
      <c r="BH347" s="28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28"/>
      <c r="BT347" s="28"/>
      <c r="BU347" s="35"/>
      <c r="BV347" s="36"/>
      <c r="BW347" s="35"/>
      <c r="BX347" s="36"/>
      <c r="BY347" s="35"/>
      <c r="BZ347" s="36"/>
      <c r="CA347" s="34"/>
      <c r="CB347" s="34"/>
      <c r="CC347" s="34"/>
      <c r="CD347" s="37"/>
      <c r="CE347" s="37"/>
      <c r="CF347" s="38"/>
      <c r="CG347" s="40"/>
      <c r="CH347" s="39"/>
      <c r="CI347" s="40"/>
      <c r="CJ347" s="39"/>
      <c r="CK347" s="41"/>
      <c r="CL347" s="41"/>
      <c r="CM347" s="46"/>
      <c r="CN347" s="46"/>
      <c r="CO347" s="114"/>
      <c r="CP347" s="46"/>
      <c r="CQ347" s="114"/>
      <c r="CR347" s="47"/>
      <c r="CS347" s="48"/>
      <c r="CT347" s="41"/>
      <c r="CU347" s="41"/>
      <c r="CV347" s="41"/>
      <c r="CW347" s="42"/>
      <c r="CX347" s="42"/>
      <c r="CY347" s="43"/>
      <c r="CZ347" s="44"/>
      <c r="DA347" s="45"/>
    </row>
    <row r="348" spans="1:105" s="2" customFormat="1" ht="29.25" customHeight="1" x14ac:dyDescent="0.3">
      <c r="A348" s="28"/>
      <c r="B348" s="29"/>
      <c r="C348" s="29"/>
      <c r="D348" s="29"/>
      <c r="E348" s="29"/>
      <c r="F348" s="29"/>
      <c r="G348" s="29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30"/>
      <c r="AB348" s="30"/>
      <c r="AC348" s="30"/>
      <c r="AD348" s="30"/>
      <c r="AE348" s="32"/>
      <c r="AF348" s="32"/>
      <c r="AG348" s="32"/>
      <c r="AH348" s="34"/>
      <c r="AI348" s="33"/>
      <c r="AJ348" s="33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28"/>
      <c r="AV348" s="28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28"/>
      <c r="BH348" s="28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28"/>
      <c r="BT348" s="28"/>
      <c r="BU348" s="35"/>
      <c r="BV348" s="36"/>
      <c r="BW348" s="35"/>
      <c r="BX348" s="36"/>
      <c r="BY348" s="35"/>
      <c r="BZ348" s="36"/>
      <c r="CA348" s="34"/>
      <c r="CB348" s="34"/>
      <c r="CC348" s="34"/>
      <c r="CD348" s="37"/>
      <c r="CE348" s="37"/>
      <c r="CF348" s="38"/>
      <c r="CG348" s="40"/>
      <c r="CH348" s="39"/>
      <c r="CI348" s="40"/>
      <c r="CJ348" s="39"/>
      <c r="CK348" s="41"/>
      <c r="CL348" s="41"/>
      <c r="CM348" s="46"/>
      <c r="CN348" s="46"/>
      <c r="CO348" s="114"/>
      <c r="CP348" s="46"/>
      <c r="CQ348" s="114"/>
      <c r="CR348" s="47"/>
      <c r="CS348" s="48"/>
      <c r="CT348" s="41"/>
      <c r="CU348" s="41"/>
      <c r="CV348" s="41"/>
      <c r="CW348" s="42"/>
      <c r="CX348" s="42"/>
      <c r="CY348" s="43"/>
      <c r="CZ348" s="44"/>
      <c r="DA348" s="45"/>
    </row>
    <row r="349" spans="1:105" s="2" customFormat="1" ht="29.25" customHeight="1" x14ac:dyDescent="0.3">
      <c r="A349" s="28"/>
      <c r="B349" s="29"/>
      <c r="C349" s="29"/>
      <c r="D349" s="29"/>
      <c r="E349" s="29"/>
      <c r="F349" s="29"/>
      <c r="G349" s="29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30"/>
      <c r="AB349" s="30"/>
      <c r="AC349" s="30"/>
      <c r="AD349" s="30"/>
      <c r="AE349" s="32"/>
      <c r="AF349" s="32"/>
      <c r="AG349" s="32"/>
      <c r="AH349" s="34"/>
      <c r="AI349" s="33"/>
      <c r="AJ349" s="33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28"/>
      <c r="AV349" s="28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28"/>
      <c r="BH349" s="28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28"/>
      <c r="BT349" s="28"/>
      <c r="BU349" s="35"/>
      <c r="BV349" s="36"/>
      <c r="BW349" s="35"/>
      <c r="BX349" s="36"/>
      <c r="BY349" s="35"/>
      <c r="BZ349" s="36"/>
      <c r="CA349" s="34"/>
      <c r="CB349" s="34"/>
      <c r="CC349" s="34"/>
      <c r="CD349" s="37"/>
      <c r="CE349" s="37"/>
      <c r="CF349" s="38"/>
      <c r="CG349" s="40"/>
      <c r="CH349" s="39"/>
      <c r="CI349" s="40"/>
      <c r="CJ349" s="39"/>
      <c r="CK349" s="41"/>
      <c r="CL349" s="41"/>
      <c r="CM349" s="46"/>
      <c r="CN349" s="46"/>
      <c r="CO349" s="114"/>
      <c r="CP349" s="46"/>
      <c r="CQ349" s="114"/>
      <c r="CR349" s="47"/>
      <c r="CS349" s="48"/>
      <c r="CT349" s="41"/>
      <c r="CU349" s="41"/>
      <c r="CV349" s="41"/>
      <c r="CW349" s="42"/>
      <c r="CX349" s="42"/>
      <c r="CY349" s="43"/>
      <c r="CZ349" s="44"/>
      <c r="DA349" s="45"/>
    </row>
    <row r="350" spans="1:105" s="2" customFormat="1" ht="29.25" customHeight="1" x14ac:dyDescent="0.3">
      <c r="A350" s="28"/>
      <c r="B350" s="29"/>
      <c r="C350" s="29"/>
      <c r="D350" s="29"/>
      <c r="E350" s="29"/>
      <c r="F350" s="29"/>
      <c r="G350" s="29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30"/>
      <c r="AB350" s="30"/>
      <c r="AC350" s="30"/>
      <c r="AD350" s="30"/>
      <c r="AE350" s="32"/>
      <c r="AF350" s="32"/>
      <c r="AG350" s="32"/>
      <c r="AH350" s="34"/>
      <c r="AI350" s="33"/>
      <c r="AJ350" s="33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28"/>
      <c r="AV350" s="28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28"/>
      <c r="BH350" s="28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28"/>
      <c r="BT350" s="28"/>
      <c r="BU350" s="35"/>
      <c r="BV350" s="36"/>
      <c r="BW350" s="35"/>
      <c r="BX350" s="36"/>
      <c r="BY350" s="35"/>
      <c r="BZ350" s="36"/>
      <c r="CA350" s="34"/>
      <c r="CB350" s="34"/>
      <c r="CC350" s="34"/>
      <c r="CD350" s="37"/>
      <c r="CE350" s="37"/>
      <c r="CF350" s="38"/>
      <c r="CG350" s="40"/>
      <c r="CH350" s="39"/>
      <c r="CI350" s="40"/>
      <c r="CJ350" s="39"/>
      <c r="CK350" s="41"/>
      <c r="CL350" s="41"/>
      <c r="CM350" s="46"/>
      <c r="CN350" s="46"/>
      <c r="CO350" s="114"/>
      <c r="CP350" s="46"/>
      <c r="CQ350" s="114"/>
      <c r="CR350" s="47"/>
      <c r="CS350" s="48"/>
      <c r="CT350" s="41"/>
      <c r="CU350" s="41"/>
      <c r="CV350" s="41"/>
      <c r="CW350" s="42"/>
      <c r="CX350" s="42"/>
      <c r="CY350" s="43"/>
      <c r="CZ350" s="44"/>
      <c r="DA350" s="45"/>
    </row>
    <row r="351" spans="1:105" s="2" customFormat="1" ht="29.25" customHeight="1" x14ac:dyDescent="0.3">
      <c r="A351" s="28"/>
      <c r="B351" s="29"/>
      <c r="C351" s="29"/>
      <c r="D351" s="29"/>
      <c r="E351" s="29"/>
      <c r="F351" s="29"/>
      <c r="G351" s="29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30"/>
      <c r="AB351" s="30"/>
      <c r="AC351" s="30"/>
      <c r="AD351" s="30"/>
      <c r="AE351" s="32"/>
      <c r="AF351" s="32"/>
      <c r="AG351" s="32"/>
      <c r="AH351" s="34"/>
      <c r="AI351" s="33"/>
      <c r="AJ351" s="33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28"/>
      <c r="AV351" s="28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28"/>
      <c r="BH351" s="28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28"/>
      <c r="BT351" s="28"/>
      <c r="BU351" s="35"/>
      <c r="BV351" s="36"/>
      <c r="BW351" s="35"/>
      <c r="BX351" s="36"/>
      <c r="BY351" s="35"/>
      <c r="BZ351" s="36"/>
      <c r="CA351" s="34"/>
      <c r="CB351" s="34"/>
      <c r="CC351" s="34"/>
      <c r="CD351" s="37"/>
      <c r="CE351" s="37"/>
      <c r="CF351" s="38"/>
      <c r="CG351" s="40"/>
      <c r="CH351" s="39"/>
      <c r="CI351" s="40"/>
      <c r="CJ351" s="39"/>
      <c r="CK351" s="41"/>
      <c r="CL351" s="41"/>
      <c r="CM351" s="46"/>
      <c r="CN351" s="46"/>
      <c r="CO351" s="114"/>
      <c r="CP351" s="46"/>
      <c r="CQ351" s="114"/>
      <c r="CR351" s="47"/>
      <c r="CS351" s="48"/>
      <c r="CT351" s="41"/>
      <c r="CU351" s="41"/>
      <c r="CV351" s="41"/>
      <c r="CW351" s="42"/>
      <c r="CX351" s="42"/>
      <c r="CY351" s="43"/>
      <c r="CZ351" s="44"/>
      <c r="DA351" s="45"/>
    </row>
    <row r="352" spans="1:105" s="2" customFormat="1" ht="29.25" customHeight="1" x14ac:dyDescent="0.3">
      <c r="A352" s="28"/>
      <c r="B352" s="29"/>
      <c r="C352" s="29"/>
      <c r="D352" s="29"/>
      <c r="E352" s="29"/>
      <c r="F352" s="29"/>
      <c r="G352" s="29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30"/>
      <c r="AB352" s="30"/>
      <c r="AC352" s="30"/>
      <c r="AD352" s="30"/>
      <c r="AE352" s="32"/>
      <c r="AF352" s="32"/>
      <c r="AG352" s="32"/>
      <c r="AH352" s="34"/>
      <c r="AI352" s="33"/>
      <c r="AJ352" s="33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28"/>
      <c r="AV352" s="28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28"/>
      <c r="BH352" s="28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28"/>
      <c r="BT352" s="28"/>
      <c r="BU352" s="35"/>
      <c r="BV352" s="36"/>
      <c r="BW352" s="35"/>
      <c r="BX352" s="36"/>
      <c r="BY352" s="35"/>
      <c r="BZ352" s="36"/>
      <c r="CA352" s="34"/>
      <c r="CB352" s="34"/>
      <c r="CC352" s="34"/>
      <c r="CD352" s="37"/>
      <c r="CE352" s="37"/>
      <c r="CF352" s="38"/>
      <c r="CG352" s="40"/>
      <c r="CH352" s="39"/>
      <c r="CI352" s="40"/>
      <c r="CJ352" s="39"/>
      <c r="CK352" s="41"/>
      <c r="CL352" s="41"/>
      <c r="CM352" s="46"/>
      <c r="CN352" s="46"/>
      <c r="CO352" s="114"/>
      <c r="CP352" s="46"/>
      <c r="CQ352" s="114"/>
      <c r="CR352" s="47"/>
      <c r="CS352" s="48"/>
      <c r="CT352" s="41"/>
      <c r="CU352" s="41"/>
      <c r="CV352" s="41"/>
      <c r="CW352" s="42"/>
      <c r="CX352" s="42"/>
      <c r="CY352" s="43"/>
      <c r="CZ352" s="44"/>
      <c r="DA352" s="45"/>
    </row>
    <row r="353" spans="1:107" s="2" customFormat="1" ht="29.25" customHeight="1" x14ac:dyDescent="0.3">
      <c r="A353" s="28"/>
      <c r="B353" s="29"/>
      <c r="C353" s="29"/>
      <c r="D353" s="29"/>
      <c r="E353" s="29"/>
      <c r="F353" s="29"/>
      <c r="G353" s="29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30"/>
      <c r="AB353" s="30"/>
      <c r="AC353" s="30"/>
      <c r="AD353" s="30"/>
      <c r="AE353" s="32"/>
      <c r="AF353" s="32"/>
      <c r="AG353" s="32"/>
      <c r="AH353" s="34"/>
      <c r="AI353" s="33"/>
      <c r="AJ353" s="33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28"/>
      <c r="AV353" s="28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28"/>
      <c r="BH353" s="28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28"/>
      <c r="BT353" s="28"/>
      <c r="BU353" s="35"/>
      <c r="BV353" s="36"/>
      <c r="BW353" s="35"/>
      <c r="BX353" s="36"/>
      <c r="BY353" s="35"/>
      <c r="BZ353" s="36"/>
      <c r="CA353" s="34"/>
      <c r="CB353" s="34"/>
      <c r="CC353" s="34"/>
      <c r="CD353" s="37"/>
      <c r="CE353" s="37"/>
      <c r="CF353" s="38"/>
      <c r="CG353" s="40"/>
      <c r="CH353" s="39"/>
      <c r="CI353" s="40"/>
      <c r="CJ353" s="39"/>
      <c r="CK353" s="41"/>
      <c r="CL353" s="41"/>
      <c r="CM353" s="46"/>
      <c r="CN353" s="46"/>
      <c r="CO353" s="114"/>
      <c r="CP353" s="46"/>
      <c r="CQ353" s="114"/>
      <c r="CR353" s="47"/>
      <c r="CS353" s="48"/>
      <c r="CT353" s="41"/>
      <c r="CU353" s="41"/>
      <c r="CV353" s="41"/>
      <c r="CW353" s="42"/>
      <c r="CX353" s="42"/>
      <c r="CY353" s="43"/>
      <c r="CZ353" s="44"/>
      <c r="DA353" s="45"/>
    </row>
    <row r="354" spans="1:107" s="2" customFormat="1" ht="29.25" customHeight="1" x14ac:dyDescent="0.3">
      <c r="A354" s="28"/>
      <c r="B354" s="29"/>
      <c r="C354" s="29"/>
      <c r="D354" s="29"/>
      <c r="E354" s="29"/>
      <c r="F354" s="29"/>
      <c r="G354" s="29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30"/>
      <c r="AB354" s="30"/>
      <c r="AC354" s="30"/>
      <c r="AD354" s="30"/>
      <c r="AE354" s="32"/>
      <c r="AF354" s="32"/>
      <c r="AG354" s="32"/>
      <c r="AH354" s="34"/>
      <c r="AI354" s="33"/>
      <c r="AJ354" s="33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28"/>
      <c r="AV354" s="28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28"/>
      <c r="BH354" s="28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28"/>
      <c r="BT354" s="28"/>
      <c r="BU354" s="35"/>
      <c r="BV354" s="36"/>
      <c r="BW354" s="35"/>
      <c r="BX354" s="36"/>
      <c r="BY354" s="35"/>
      <c r="BZ354" s="36"/>
      <c r="CA354" s="34"/>
      <c r="CB354" s="34"/>
      <c r="CC354" s="34"/>
      <c r="CD354" s="37"/>
      <c r="CE354" s="37"/>
      <c r="CF354" s="38"/>
      <c r="CG354" s="40"/>
      <c r="CH354" s="39"/>
      <c r="CI354" s="40"/>
      <c r="CJ354" s="39"/>
      <c r="CK354" s="41"/>
      <c r="CL354" s="41"/>
      <c r="CM354" s="46"/>
      <c r="CN354" s="46"/>
      <c r="CO354" s="114"/>
      <c r="CP354" s="46"/>
      <c r="CQ354" s="114"/>
      <c r="CR354" s="47"/>
      <c r="CS354" s="48"/>
      <c r="CT354" s="41"/>
      <c r="CU354" s="41"/>
      <c r="CV354" s="41"/>
      <c r="CW354" s="42"/>
      <c r="CX354" s="42"/>
      <c r="CY354" s="43"/>
      <c r="CZ354" s="44"/>
      <c r="DA354" s="45"/>
    </row>
    <row r="355" spans="1:107" s="2" customFormat="1" ht="29.25" customHeight="1" x14ac:dyDescent="0.3">
      <c r="A355" s="28"/>
      <c r="B355" s="29"/>
      <c r="C355" s="29"/>
      <c r="D355" s="29"/>
      <c r="E355" s="29"/>
      <c r="F355" s="29"/>
      <c r="G355" s="29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30"/>
      <c r="AB355" s="30"/>
      <c r="AC355" s="30"/>
      <c r="AD355" s="30"/>
      <c r="AE355" s="32"/>
      <c r="AF355" s="32"/>
      <c r="AG355" s="32"/>
      <c r="AH355" s="34"/>
      <c r="AI355" s="33"/>
      <c r="AJ355" s="33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28"/>
      <c r="AV355" s="28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28"/>
      <c r="BH355" s="28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28"/>
      <c r="BT355" s="28"/>
      <c r="BU355" s="35"/>
      <c r="BV355" s="36"/>
      <c r="BW355" s="35"/>
      <c r="BX355" s="36"/>
      <c r="BY355" s="35"/>
      <c r="BZ355" s="36"/>
      <c r="CA355" s="34"/>
      <c r="CB355" s="34"/>
      <c r="CC355" s="34"/>
      <c r="CD355" s="37"/>
      <c r="CE355" s="37"/>
      <c r="CF355" s="38"/>
      <c r="CG355" s="40"/>
      <c r="CH355" s="39"/>
      <c r="CI355" s="40"/>
      <c r="CJ355" s="39"/>
      <c r="CK355" s="41"/>
      <c r="CL355" s="41"/>
      <c r="CM355" s="46"/>
      <c r="CN355" s="46"/>
      <c r="CO355" s="114"/>
      <c r="CP355" s="46"/>
      <c r="CQ355" s="114"/>
      <c r="CR355" s="47"/>
      <c r="CS355" s="48"/>
      <c r="CT355" s="41"/>
      <c r="CU355" s="41"/>
      <c r="CV355" s="41"/>
      <c r="CW355" s="42"/>
      <c r="CX355" s="42"/>
      <c r="CY355" s="43"/>
      <c r="CZ355" s="44"/>
      <c r="DA355" s="45"/>
    </row>
    <row r="356" spans="1:107" s="2" customFormat="1" ht="29.25" customHeight="1" x14ac:dyDescent="0.3">
      <c r="A356" s="28"/>
      <c r="B356" s="29"/>
      <c r="C356" s="29"/>
      <c r="D356" s="29"/>
      <c r="E356" s="29"/>
      <c r="F356" s="29"/>
      <c r="G356" s="29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30"/>
      <c r="AB356" s="30"/>
      <c r="AC356" s="30"/>
      <c r="AD356" s="30"/>
      <c r="AE356" s="32"/>
      <c r="AF356" s="32"/>
      <c r="AG356" s="32"/>
      <c r="AH356" s="34"/>
      <c r="AI356" s="33"/>
      <c r="AJ356" s="33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28"/>
      <c r="AV356" s="28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28"/>
      <c r="BH356" s="28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28"/>
      <c r="BT356" s="28"/>
      <c r="BU356" s="35"/>
      <c r="BV356" s="36"/>
      <c r="BW356" s="35"/>
      <c r="BX356" s="36"/>
      <c r="BY356" s="35"/>
      <c r="BZ356" s="36"/>
      <c r="CA356" s="34"/>
      <c r="CB356" s="34"/>
      <c r="CC356" s="34"/>
      <c r="CD356" s="37"/>
      <c r="CE356" s="37"/>
      <c r="CF356" s="38"/>
      <c r="CG356" s="40"/>
      <c r="CH356" s="39"/>
      <c r="CI356" s="40"/>
      <c r="CJ356" s="39"/>
      <c r="CK356" s="41"/>
      <c r="CL356" s="41"/>
      <c r="CM356" s="46"/>
      <c r="CN356" s="46"/>
      <c r="CO356" s="114"/>
      <c r="CP356" s="46"/>
      <c r="CQ356" s="114"/>
      <c r="CR356" s="47"/>
      <c r="CS356" s="48"/>
      <c r="CT356" s="41"/>
      <c r="CU356" s="41"/>
      <c r="CV356" s="41"/>
      <c r="CW356" s="42"/>
      <c r="CX356" s="42"/>
      <c r="CY356" s="43"/>
      <c r="CZ356" s="44"/>
      <c r="DA356" s="45"/>
    </row>
    <row r="357" spans="1:107" s="2" customFormat="1" ht="29.25" customHeight="1" x14ac:dyDescent="0.3">
      <c r="A357" s="28"/>
      <c r="B357" s="29"/>
      <c r="C357" s="29"/>
      <c r="D357" s="29"/>
      <c r="E357" s="29"/>
      <c r="F357" s="29"/>
      <c r="G357" s="29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30"/>
      <c r="AB357" s="30"/>
      <c r="AC357" s="30"/>
      <c r="AD357" s="30"/>
      <c r="AE357" s="32"/>
      <c r="AF357" s="32"/>
      <c r="AG357" s="32"/>
      <c r="AH357" s="34"/>
      <c r="AI357" s="33"/>
      <c r="AJ357" s="33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28"/>
      <c r="AV357" s="28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28"/>
      <c r="BH357" s="28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28"/>
      <c r="BT357" s="28"/>
      <c r="BU357" s="35"/>
      <c r="BV357" s="36"/>
      <c r="BW357" s="35"/>
      <c r="BX357" s="36"/>
      <c r="BY357" s="35"/>
      <c r="BZ357" s="36"/>
      <c r="CA357" s="34"/>
      <c r="CB357" s="34"/>
      <c r="CC357" s="34"/>
      <c r="CD357" s="37"/>
      <c r="CE357" s="37"/>
      <c r="CF357" s="38"/>
      <c r="CG357" s="40"/>
      <c r="CH357" s="39"/>
      <c r="CI357" s="40"/>
      <c r="CJ357" s="39"/>
      <c r="CK357" s="41"/>
      <c r="CL357" s="41"/>
      <c r="CM357" s="46"/>
      <c r="CN357" s="46"/>
      <c r="CO357" s="114"/>
      <c r="CP357" s="46"/>
      <c r="CQ357" s="114"/>
      <c r="CR357" s="47"/>
      <c r="CS357" s="48"/>
      <c r="CT357" s="41"/>
      <c r="CU357" s="41"/>
      <c r="CV357" s="41"/>
      <c r="CW357" s="42"/>
      <c r="CX357" s="42"/>
      <c r="CY357" s="43"/>
      <c r="CZ357" s="44"/>
      <c r="DA357" s="45"/>
    </row>
    <row r="358" spans="1:107" s="2" customFormat="1" ht="29.25" customHeight="1" x14ac:dyDescent="0.3">
      <c r="A358" s="28"/>
      <c r="B358" s="29"/>
      <c r="C358" s="29"/>
      <c r="D358" s="29"/>
      <c r="E358" s="29"/>
      <c r="F358" s="29"/>
      <c r="G358" s="29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30"/>
      <c r="AB358" s="30"/>
      <c r="AC358" s="30"/>
      <c r="AD358" s="30"/>
      <c r="AE358" s="32"/>
      <c r="AF358" s="32"/>
      <c r="AG358" s="32"/>
      <c r="AH358" s="34"/>
      <c r="AI358" s="33"/>
      <c r="AJ358" s="33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28"/>
      <c r="AV358" s="28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28"/>
      <c r="BH358" s="28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28"/>
      <c r="BT358" s="28"/>
      <c r="BU358" s="35"/>
      <c r="BV358" s="36"/>
      <c r="BW358" s="35"/>
      <c r="BX358" s="36"/>
      <c r="BY358" s="35"/>
      <c r="BZ358" s="36"/>
      <c r="CA358" s="34"/>
      <c r="CB358" s="34"/>
      <c r="CC358" s="34"/>
      <c r="CD358" s="37"/>
      <c r="CE358" s="37"/>
      <c r="CF358" s="38"/>
      <c r="CG358" s="40"/>
      <c r="CH358" s="39"/>
      <c r="CI358" s="40"/>
      <c r="CJ358" s="39"/>
      <c r="CK358" s="41"/>
      <c r="CL358" s="41"/>
      <c r="CM358" s="46"/>
      <c r="CN358" s="46"/>
      <c r="CO358" s="114"/>
      <c r="CP358" s="46"/>
      <c r="CQ358" s="114"/>
      <c r="CR358" s="47"/>
      <c r="CS358" s="48"/>
      <c r="CT358" s="41"/>
      <c r="CU358" s="41"/>
      <c r="CV358" s="41"/>
      <c r="CW358" s="42"/>
      <c r="CX358" s="42"/>
      <c r="CY358" s="43"/>
      <c r="CZ358" s="44"/>
      <c r="DA358" s="45"/>
      <c r="DB358" s="1"/>
      <c r="DC358" s="1"/>
    </row>
  </sheetData>
  <protectedRanges>
    <protectedRange sqref="G5 O5 W5 P1:AJ4 BT5:BZ5 AR1:AV4 AK5:AT5 AV5:BF5 BD1:BH4 BH5:BR5 BP1:CC4 BP21:CC65429 AK6:AN6 AP6:AZ6 BB6:BL6 BN6:BZ6 BD21:BH65429 P21:AJ65429 AR21:AV65429 BV7:BV20 BX7:BX20 AK7:BT20 BZ7:BZ20" name="Tartomány1"/>
    <protectedRange sqref="BU7:BU20" name="Tartomány1_2_1"/>
    <protectedRange sqref="BW7:BW20" name="Tartomány1_3_1_1_1_1_2"/>
    <protectedRange sqref="BY7:BY20" name="Tartomány1_5_1_1_1"/>
    <protectedRange sqref="AO6" name="Tartomány1_1"/>
    <protectedRange sqref="BA6" name="Tartomány1_2"/>
    <protectedRange sqref="BM6" name="Tartomány1_3"/>
  </protectedRanges>
  <sortState ref="A7:DC20">
    <sortCondition ref="DA7:DA20"/>
  </sortState>
  <mergeCells count="36">
    <mergeCell ref="O5:V5"/>
    <mergeCell ref="AH5:AJ5"/>
    <mergeCell ref="CP4:CQ4"/>
    <mergeCell ref="CR4:CS5"/>
    <mergeCell ref="CT4:CU5"/>
    <mergeCell ref="CV4:CX5"/>
    <mergeCell ref="BI5:BT5"/>
    <mergeCell ref="BU5:BV5"/>
    <mergeCell ref="BW5:BX5"/>
    <mergeCell ref="BY5:BZ5"/>
    <mergeCell ref="A5:A6"/>
    <mergeCell ref="B5:B6"/>
    <mergeCell ref="C5:D5"/>
    <mergeCell ref="E5:F5"/>
    <mergeCell ref="G5:N5"/>
    <mergeCell ref="CN5:CO5"/>
    <mergeCell ref="CP5:CQ5"/>
    <mergeCell ref="AK5:AV5"/>
    <mergeCell ref="AW5:BH5"/>
    <mergeCell ref="CY4:DA5"/>
    <mergeCell ref="W5:AD5"/>
    <mergeCell ref="AE5:AE6"/>
    <mergeCell ref="AF5:AF6"/>
    <mergeCell ref="AG5:AG6"/>
    <mergeCell ref="A1:CT1"/>
    <mergeCell ref="A2:CT2"/>
    <mergeCell ref="A3:CT3"/>
    <mergeCell ref="H4:AJ4"/>
    <mergeCell ref="AK4:CA4"/>
    <mergeCell ref="CD4:CF5"/>
    <mergeCell ref="CG4:CH5"/>
    <mergeCell ref="CI4:CJ5"/>
    <mergeCell ref="CK4:CM5"/>
    <mergeCell ref="CN4:CO4"/>
    <mergeCell ref="CA5:CA6"/>
    <mergeCell ref="CB5:CC5"/>
  </mergeCells>
  <conditionalFormatting sqref="AW8 BI8">
    <cfRule type="top10" dxfId="803" priority="269" bottom="1" rank="1"/>
    <cfRule type="top10" dxfId="802" priority="270" rank="1"/>
  </conditionalFormatting>
  <conditionalFormatting sqref="AX8 BJ8">
    <cfRule type="top10" dxfId="801" priority="267" bottom="1" rank="1"/>
    <cfRule type="top10" dxfId="800" priority="268" rank="1"/>
  </conditionalFormatting>
  <conditionalFormatting sqref="AY8 BK8">
    <cfRule type="top10" dxfId="799" priority="265" bottom="1" rank="1"/>
    <cfRule type="top10" dxfId="798" priority="266" rank="1"/>
  </conditionalFormatting>
  <conditionalFormatting sqref="AZ8 BL8">
    <cfRule type="top10" dxfId="797" priority="263" bottom="1" rank="1"/>
    <cfRule type="top10" dxfId="796" priority="264" rank="1"/>
  </conditionalFormatting>
  <conditionalFormatting sqref="BA8 BM8">
    <cfRule type="top10" dxfId="795" priority="261" bottom="1" rank="1"/>
    <cfRule type="top10" dxfId="794" priority="262" rank="1"/>
  </conditionalFormatting>
  <conditionalFormatting sqref="BB8 BN8">
    <cfRule type="top10" dxfId="793" priority="259" bottom="1" rank="1"/>
    <cfRule type="top10" dxfId="792" priority="260" rank="1"/>
  </conditionalFormatting>
  <conditionalFormatting sqref="BC8 BO8">
    <cfRule type="top10" dxfId="791" priority="257" bottom="1" rank="1"/>
    <cfRule type="top10" dxfId="790" priority="258" rank="1"/>
  </conditionalFormatting>
  <conditionalFormatting sqref="BD8 BP8">
    <cfRule type="top10" dxfId="789" priority="255" bottom="1" rank="1"/>
    <cfRule type="top10" dxfId="788" priority="256" rank="1"/>
  </conditionalFormatting>
  <conditionalFormatting sqref="BE8 BQ8">
    <cfRule type="top10" dxfId="787" priority="253" bottom="1" rank="1"/>
    <cfRule type="top10" dxfId="786" priority="254" rank="1"/>
  </conditionalFormatting>
  <conditionalFormatting sqref="BF8 BR8">
    <cfRule type="top10" dxfId="785" priority="251" bottom="1" rank="1"/>
    <cfRule type="top10" dxfId="784" priority="252" rank="1"/>
  </conditionalFormatting>
  <conditionalFormatting sqref="AW9 BI9">
    <cfRule type="top10" dxfId="783" priority="249" bottom="1" rank="1"/>
    <cfRule type="top10" dxfId="782" priority="250" rank="1"/>
  </conditionalFormatting>
  <conditionalFormatting sqref="AX9 BJ9">
    <cfRule type="top10" dxfId="781" priority="247" bottom="1" rank="1"/>
    <cfRule type="top10" dxfId="780" priority="248" rank="1"/>
  </conditionalFormatting>
  <conditionalFormatting sqref="AY9 BK9">
    <cfRule type="top10" dxfId="779" priority="245" bottom="1" rank="1"/>
    <cfRule type="top10" dxfId="778" priority="246" rank="1"/>
  </conditionalFormatting>
  <conditionalFormatting sqref="AZ9 BL9">
    <cfRule type="top10" dxfId="777" priority="243" bottom="1" rank="1"/>
    <cfRule type="top10" dxfId="776" priority="244" rank="1"/>
  </conditionalFormatting>
  <conditionalFormatting sqref="BA9 BM9">
    <cfRule type="top10" dxfId="775" priority="241" bottom="1" rank="1"/>
    <cfRule type="top10" dxfId="774" priority="242" rank="1"/>
  </conditionalFormatting>
  <conditionalFormatting sqref="BB9 BN9">
    <cfRule type="top10" dxfId="773" priority="239" bottom="1" rank="1"/>
    <cfRule type="top10" dxfId="772" priority="240" rank="1"/>
  </conditionalFormatting>
  <conditionalFormatting sqref="BC9 BO9">
    <cfRule type="top10" dxfId="771" priority="237" bottom="1" rank="1"/>
    <cfRule type="top10" dxfId="770" priority="238" rank="1"/>
  </conditionalFormatting>
  <conditionalFormatting sqref="BD9 BP9">
    <cfRule type="top10" dxfId="769" priority="235" bottom="1" rank="1"/>
    <cfRule type="top10" dxfId="768" priority="236" rank="1"/>
  </conditionalFormatting>
  <conditionalFormatting sqref="BE9 BQ9">
    <cfRule type="top10" dxfId="767" priority="233" bottom="1" rank="1"/>
    <cfRule type="top10" dxfId="766" priority="234" rank="1"/>
  </conditionalFormatting>
  <conditionalFormatting sqref="BF9 BR9">
    <cfRule type="top10" dxfId="765" priority="231" bottom="1" rank="1"/>
    <cfRule type="top10" dxfId="764" priority="232" rank="1"/>
  </conditionalFormatting>
  <conditionalFormatting sqref="AK8">
    <cfRule type="top10" dxfId="763" priority="229" bottom="1" rank="1"/>
    <cfRule type="top10" dxfId="762" priority="230" rank="1"/>
  </conditionalFormatting>
  <conditionalFormatting sqref="AW8">
    <cfRule type="top10" dxfId="761" priority="227" bottom="1" rank="1"/>
    <cfRule type="top10" dxfId="760" priority="228" rank="1"/>
  </conditionalFormatting>
  <conditionalFormatting sqref="BI8">
    <cfRule type="top10" dxfId="759" priority="225" bottom="1" rank="1"/>
    <cfRule type="top10" dxfId="758" priority="226" rank="1"/>
  </conditionalFormatting>
  <conditionalFormatting sqref="AK8">
    <cfRule type="top10" dxfId="757" priority="223" bottom="1" rank="1"/>
    <cfRule type="top10" dxfId="756" priority="224" rank="1"/>
  </conditionalFormatting>
  <conditionalFormatting sqref="AL8">
    <cfRule type="top10" dxfId="755" priority="221" bottom="1" rank="1"/>
    <cfRule type="top10" dxfId="754" priority="222" rank="1"/>
  </conditionalFormatting>
  <conditionalFormatting sqref="AM8">
    <cfRule type="top10" dxfId="753" priority="219" bottom="1" rank="1"/>
    <cfRule type="top10" dxfId="752" priority="220" rank="1"/>
  </conditionalFormatting>
  <conditionalFormatting sqref="AN8">
    <cfRule type="top10" dxfId="751" priority="217" bottom="1" rank="1"/>
    <cfRule type="top10" dxfId="750" priority="218" rank="1"/>
  </conditionalFormatting>
  <conditionalFormatting sqref="AO8">
    <cfRule type="top10" dxfId="749" priority="215" bottom="1" rank="1"/>
    <cfRule type="top10" dxfId="748" priority="216" rank="1"/>
  </conditionalFormatting>
  <conditionalFormatting sqref="AP8">
    <cfRule type="top10" dxfId="747" priority="213" bottom="1" rank="1"/>
    <cfRule type="top10" dxfId="746" priority="214" rank="1"/>
  </conditionalFormatting>
  <conditionalFormatting sqref="AQ8">
    <cfRule type="top10" dxfId="745" priority="211" bottom="1" rank="1"/>
    <cfRule type="top10" dxfId="744" priority="212" rank="1"/>
  </conditionalFormatting>
  <conditionalFormatting sqref="AR8">
    <cfRule type="top10" dxfId="743" priority="209" bottom="1" rank="1"/>
    <cfRule type="top10" dxfId="742" priority="210" rank="1"/>
  </conditionalFormatting>
  <conditionalFormatting sqref="AS8">
    <cfRule type="top10" dxfId="741" priority="207" bottom="1" rank="1"/>
    <cfRule type="top10" dxfId="740" priority="208" rank="1"/>
  </conditionalFormatting>
  <conditionalFormatting sqref="AT8">
    <cfRule type="top10" dxfId="739" priority="205" bottom="1" rank="1"/>
    <cfRule type="top10" dxfId="738" priority="206" rank="1"/>
  </conditionalFormatting>
  <conditionalFormatting sqref="AK9">
    <cfRule type="top10" dxfId="737" priority="203" bottom="1" rank="1"/>
    <cfRule type="top10" dxfId="736" priority="204" rank="1"/>
  </conditionalFormatting>
  <conditionalFormatting sqref="AW9">
    <cfRule type="top10" dxfId="735" priority="201" bottom="1" rank="1"/>
    <cfRule type="top10" dxfId="734" priority="202" rank="1"/>
  </conditionalFormatting>
  <conditionalFormatting sqref="BI9">
    <cfRule type="top10" dxfId="733" priority="199" bottom="1" rank="1"/>
    <cfRule type="top10" dxfId="732" priority="200" rank="1"/>
  </conditionalFormatting>
  <conditionalFormatting sqref="AK9">
    <cfRule type="top10" dxfId="731" priority="197" bottom="1" rank="1"/>
    <cfRule type="top10" dxfId="730" priority="198" rank="1"/>
  </conditionalFormatting>
  <conditionalFormatting sqref="AL9">
    <cfRule type="top10" dxfId="729" priority="195" bottom="1" rank="1"/>
    <cfRule type="top10" dxfId="728" priority="196" rank="1"/>
  </conditionalFormatting>
  <conditionalFormatting sqref="AM9">
    <cfRule type="top10" dxfId="727" priority="193" bottom="1" rank="1"/>
    <cfRule type="top10" dxfId="726" priority="194" rank="1"/>
  </conditionalFormatting>
  <conditionalFormatting sqref="AN9">
    <cfRule type="top10" dxfId="725" priority="191" bottom="1" rank="1"/>
    <cfRule type="top10" dxfId="724" priority="192" rank="1"/>
  </conditionalFormatting>
  <conditionalFormatting sqref="AO9">
    <cfRule type="top10" dxfId="723" priority="189" bottom="1" rank="1"/>
    <cfRule type="top10" dxfId="722" priority="190" rank="1"/>
  </conditionalFormatting>
  <conditionalFormatting sqref="AP9">
    <cfRule type="top10" dxfId="721" priority="187" bottom="1" rank="1"/>
    <cfRule type="top10" dxfId="720" priority="188" rank="1"/>
  </conditionalFormatting>
  <conditionalFormatting sqref="AQ9">
    <cfRule type="top10" dxfId="719" priority="185" bottom="1" rank="1"/>
    <cfRule type="top10" dxfId="718" priority="186" rank="1"/>
  </conditionalFormatting>
  <conditionalFormatting sqref="AR9">
    <cfRule type="top10" dxfId="717" priority="183" bottom="1" rank="1"/>
    <cfRule type="top10" dxfId="716" priority="184" rank="1"/>
  </conditionalFormatting>
  <conditionalFormatting sqref="AS9">
    <cfRule type="top10" dxfId="715" priority="181" bottom="1" rank="1"/>
    <cfRule type="top10" dxfId="714" priority="182" rank="1"/>
  </conditionalFormatting>
  <conditionalFormatting sqref="AT9">
    <cfRule type="top10" dxfId="713" priority="179" bottom="1" rank="1"/>
    <cfRule type="top10" dxfId="712" priority="180" rank="1"/>
  </conditionalFormatting>
  <conditionalFormatting sqref="AK7">
    <cfRule type="top10" dxfId="711" priority="177" bottom="1" rank="1"/>
    <cfRule type="top10" dxfId="710" priority="178" rank="1"/>
  </conditionalFormatting>
  <conditionalFormatting sqref="AK7">
    <cfRule type="top10" dxfId="709" priority="175" bottom="1" rank="1"/>
    <cfRule type="top10" dxfId="708" priority="176" rank="1"/>
  </conditionalFormatting>
  <conditionalFormatting sqref="AL7">
    <cfRule type="top10" dxfId="707" priority="173" bottom="1" rank="1"/>
    <cfRule type="top10" dxfId="706" priority="174" rank="1"/>
  </conditionalFormatting>
  <conditionalFormatting sqref="AM7">
    <cfRule type="top10" dxfId="705" priority="171" bottom="1" rank="1"/>
    <cfRule type="top10" dxfId="704" priority="172" rank="1"/>
  </conditionalFormatting>
  <conditionalFormatting sqref="AN7">
    <cfRule type="top10" dxfId="703" priority="169" bottom="1" rank="1"/>
    <cfRule type="top10" dxfId="702" priority="170" rank="1"/>
  </conditionalFormatting>
  <conditionalFormatting sqref="AO7">
    <cfRule type="top10" dxfId="701" priority="167" bottom="1" rank="1"/>
    <cfRule type="top10" dxfId="700" priority="168" rank="1"/>
  </conditionalFormatting>
  <conditionalFormatting sqref="AP7">
    <cfRule type="top10" dxfId="699" priority="165" bottom="1" rank="1"/>
    <cfRule type="top10" dxfId="698" priority="166" rank="1"/>
  </conditionalFormatting>
  <conditionalFormatting sqref="AQ7">
    <cfRule type="top10" dxfId="697" priority="163" bottom="1" rank="1"/>
    <cfRule type="top10" dxfId="696" priority="164" rank="1"/>
  </conditionalFormatting>
  <conditionalFormatting sqref="AR7">
    <cfRule type="top10" dxfId="695" priority="161" bottom="1" rank="1"/>
    <cfRule type="top10" dxfId="694" priority="162" rank="1"/>
  </conditionalFormatting>
  <conditionalFormatting sqref="AS7">
    <cfRule type="top10" dxfId="693" priority="159" bottom="1" rank="1"/>
    <cfRule type="top10" dxfId="692" priority="160" rank="1"/>
  </conditionalFormatting>
  <conditionalFormatting sqref="AT7">
    <cfRule type="top10" dxfId="691" priority="157" bottom="1" rank="1"/>
    <cfRule type="top10" dxfId="690" priority="158" rank="1"/>
  </conditionalFormatting>
  <conditionalFormatting sqref="AW7">
    <cfRule type="top10" dxfId="689" priority="155" bottom="1" rank="1"/>
    <cfRule type="top10" dxfId="688" priority="156" rank="1"/>
  </conditionalFormatting>
  <conditionalFormatting sqref="AW7">
    <cfRule type="top10" dxfId="687" priority="153" bottom="1" rank="1"/>
    <cfRule type="top10" dxfId="686" priority="154" rank="1"/>
  </conditionalFormatting>
  <conditionalFormatting sqref="AX7">
    <cfRule type="top10" dxfId="685" priority="151" bottom="1" rank="1"/>
    <cfRule type="top10" dxfId="684" priority="152" rank="1"/>
  </conditionalFormatting>
  <conditionalFormatting sqref="AY7">
    <cfRule type="top10" dxfId="683" priority="149" bottom="1" rank="1"/>
    <cfRule type="top10" dxfId="682" priority="150" rank="1"/>
  </conditionalFormatting>
  <conditionalFormatting sqref="AZ7">
    <cfRule type="top10" dxfId="681" priority="147" bottom="1" rank="1"/>
    <cfRule type="top10" dxfId="680" priority="148" rank="1"/>
  </conditionalFormatting>
  <conditionalFormatting sqref="BA7">
    <cfRule type="top10" dxfId="679" priority="145" bottom="1" rank="1"/>
    <cfRule type="top10" dxfId="678" priority="146" rank="1"/>
  </conditionalFormatting>
  <conditionalFormatting sqref="BB7">
    <cfRule type="top10" dxfId="677" priority="143" bottom="1" rank="1"/>
    <cfRule type="top10" dxfId="676" priority="144" rank="1"/>
  </conditionalFormatting>
  <conditionalFormatting sqref="BC7">
    <cfRule type="top10" dxfId="675" priority="141" bottom="1" rank="1"/>
    <cfRule type="top10" dxfId="674" priority="142" rank="1"/>
  </conditionalFormatting>
  <conditionalFormatting sqref="BD7">
    <cfRule type="top10" dxfId="673" priority="139" bottom="1" rank="1"/>
    <cfRule type="top10" dxfId="672" priority="140" rank="1"/>
  </conditionalFormatting>
  <conditionalFormatting sqref="BE7">
    <cfRule type="top10" dxfId="671" priority="137" bottom="1" rank="1"/>
    <cfRule type="top10" dxfId="670" priority="138" rank="1"/>
  </conditionalFormatting>
  <conditionalFormatting sqref="BF7">
    <cfRule type="top10" dxfId="669" priority="135" bottom="1" rank="1"/>
    <cfRule type="top10" dxfId="668" priority="136" rank="1"/>
  </conditionalFormatting>
  <conditionalFormatting sqref="BI7">
    <cfRule type="top10" dxfId="667" priority="133" bottom="1" rank="1"/>
    <cfRule type="top10" dxfId="666" priority="134" rank="1"/>
  </conditionalFormatting>
  <conditionalFormatting sqref="BI7">
    <cfRule type="top10" dxfId="665" priority="131" bottom="1" rank="1"/>
    <cfRule type="top10" dxfId="664" priority="132" rank="1"/>
  </conditionalFormatting>
  <conditionalFormatting sqref="BJ7">
    <cfRule type="top10" dxfId="663" priority="129" bottom="1" rank="1"/>
    <cfRule type="top10" dxfId="662" priority="130" rank="1"/>
  </conditionalFormatting>
  <conditionalFormatting sqref="BK7">
    <cfRule type="top10" dxfId="661" priority="127" bottom="1" rank="1"/>
    <cfRule type="top10" dxfId="660" priority="128" rank="1"/>
  </conditionalFormatting>
  <conditionalFormatting sqref="BL7">
    <cfRule type="top10" dxfId="659" priority="125" bottom="1" rank="1"/>
    <cfRule type="top10" dxfId="658" priority="126" rank="1"/>
  </conditionalFormatting>
  <conditionalFormatting sqref="BM7">
    <cfRule type="top10" dxfId="657" priority="123" bottom="1" rank="1"/>
    <cfRule type="top10" dxfId="656" priority="124" rank="1"/>
  </conditionalFormatting>
  <conditionalFormatting sqref="BN7">
    <cfRule type="top10" dxfId="655" priority="121" bottom="1" rank="1"/>
    <cfRule type="top10" dxfId="654" priority="122" rank="1"/>
  </conditionalFormatting>
  <conditionalFormatting sqref="BO7">
    <cfRule type="top10" dxfId="653" priority="119" bottom="1" rank="1"/>
    <cfRule type="top10" dxfId="652" priority="120" rank="1"/>
  </conditionalFormatting>
  <conditionalFormatting sqref="BP7">
    <cfRule type="top10" dxfId="651" priority="117" bottom="1" rank="1"/>
    <cfRule type="top10" dxfId="650" priority="118" rank="1"/>
  </conditionalFormatting>
  <conditionalFormatting sqref="BQ7">
    <cfRule type="top10" dxfId="649" priority="115" bottom="1" rank="1"/>
    <cfRule type="top10" dxfId="648" priority="116" rank="1"/>
  </conditionalFormatting>
  <conditionalFormatting sqref="BR7">
    <cfRule type="top10" dxfId="647" priority="113" bottom="1" rank="1"/>
    <cfRule type="top10" dxfId="646" priority="114" rank="1"/>
  </conditionalFormatting>
  <conditionalFormatting sqref="AE7:AG9">
    <cfRule type="top10" dxfId="645" priority="271" bottom="1" rank="1"/>
    <cfRule type="top10" dxfId="644" priority="272" rank="1"/>
  </conditionalFormatting>
  <conditionalFormatting sqref="BV7:BV9 BX7:BX9 BZ7:BZ9">
    <cfRule type="top10" dxfId="643" priority="273" bottom="1" rank="1"/>
    <cfRule type="top10" dxfId="642" priority="274" rank="1"/>
  </conditionalFormatting>
  <conditionalFormatting sqref="BU7:BU9">
    <cfRule type="top10" dxfId="641" priority="275" bottom="1" rank="1"/>
    <cfRule type="top10" dxfId="640" priority="276" rank="1"/>
  </conditionalFormatting>
  <conditionalFormatting sqref="BW7:BW9">
    <cfRule type="top10" dxfId="639" priority="277" bottom="1" rank="1"/>
    <cfRule type="top10" dxfId="638" priority="278" rank="1"/>
  </conditionalFormatting>
  <conditionalFormatting sqref="BY7:BY9">
    <cfRule type="top10" dxfId="637" priority="279" bottom="1" rank="1"/>
    <cfRule type="top10" dxfId="636" priority="280" rank="1"/>
  </conditionalFormatting>
  <conditionalFormatting sqref="AW10:AW20 BI10:BI20">
    <cfRule type="top10" dxfId="635" priority="101" bottom="1" rank="1"/>
    <cfRule type="top10" dxfId="634" priority="102" rank="1"/>
  </conditionalFormatting>
  <conditionalFormatting sqref="AX10:AX20 BJ10:BJ20">
    <cfRule type="top10" dxfId="633" priority="99" bottom="1" rank="1"/>
    <cfRule type="top10" dxfId="632" priority="100" rank="1"/>
  </conditionalFormatting>
  <conditionalFormatting sqref="AY10:AY20 BK10:BK20">
    <cfRule type="top10" dxfId="631" priority="97" bottom="1" rank="1"/>
    <cfRule type="top10" dxfId="630" priority="98" rank="1"/>
  </conditionalFormatting>
  <conditionalFormatting sqref="AZ10:AZ20 BL10:BL20">
    <cfRule type="top10" dxfId="629" priority="95" bottom="1" rank="1"/>
    <cfRule type="top10" dxfId="628" priority="96" rank="1"/>
  </conditionalFormatting>
  <conditionalFormatting sqref="BA10:BA20 BM10:BM20">
    <cfRule type="top10" dxfId="627" priority="93" bottom="1" rank="1"/>
    <cfRule type="top10" dxfId="626" priority="94" rank="1"/>
  </conditionalFormatting>
  <conditionalFormatting sqref="BB10:BB20 BN10:BN20">
    <cfRule type="top10" dxfId="625" priority="91" bottom="1" rank="1"/>
    <cfRule type="top10" dxfId="624" priority="92" rank="1"/>
  </conditionalFormatting>
  <conditionalFormatting sqref="BC10:BC20 BO10:BO20">
    <cfRule type="top10" dxfId="623" priority="89" bottom="1" rank="1"/>
    <cfRule type="top10" dxfId="622" priority="90" rank="1"/>
  </conditionalFormatting>
  <conditionalFormatting sqref="BD10:BD20 BP10:BP20">
    <cfRule type="top10" dxfId="621" priority="87" bottom="1" rank="1"/>
    <cfRule type="top10" dxfId="620" priority="88" rank="1"/>
  </conditionalFormatting>
  <conditionalFormatting sqref="BE10:BE20 BQ10:BQ20">
    <cfRule type="top10" dxfId="619" priority="85" bottom="1" rank="1"/>
    <cfRule type="top10" dxfId="618" priority="86" rank="1"/>
  </conditionalFormatting>
  <conditionalFormatting sqref="BF10:BF20 BR10:BR20">
    <cfRule type="top10" dxfId="617" priority="83" bottom="1" rank="1"/>
    <cfRule type="top10" dxfId="616" priority="84" rank="1"/>
  </conditionalFormatting>
  <conditionalFormatting sqref="AK10:AK20">
    <cfRule type="top10" dxfId="615" priority="81" bottom="1" rank="1"/>
    <cfRule type="top10" dxfId="614" priority="82" rank="1"/>
  </conditionalFormatting>
  <conditionalFormatting sqref="AW10:AW20">
    <cfRule type="top10" dxfId="613" priority="79" bottom="1" rank="1"/>
    <cfRule type="top10" dxfId="612" priority="80" rank="1"/>
  </conditionalFormatting>
  <conditionalFormatting sqref="BI10:BI20">
    <cfRule type="top10" dxfId="611" priority="77" bottom="1" rank="1"/>
    <cfRule type="top10" dxfId="610" priority="78" rank="1"/>
  </conditionalFormatting>
  <conditionalFormatting sqref="AK10:AK20">
    <cfRule type="top10" dxfId="609" priority="75" bottom="1" rank="1"/>
    <cfRule type="top10" dxfId="608" priority="76" rank="1"/>
  </conditionalFormatting>
  <conditionalFormatting sqref="AL10:AL20">
    <cfRule type="top10" dxfId="607" priority="73" bottom="1" rank="1"/>
    <cfRule type="top10" dxfId="606" priority="74" rank="1"/>
  </conditionalFormatting>
  <conditionalFormatting sqref="AM10:AM20">
    <cfRule type="top10" dxfId="605" priority="71" bottom="1" rank="1"/>
    <cfRule type="top10" dxfId="604" priority="72" rank="1"/>
  </conditionalFormatting>
  <conditionalFormatting sqref="AN10:AN20">
    <cfRule type="top10" dxfId="603" priority="69" bottom="1" rank="1"/>
    <cfRule type="top10" dxfId="602" priority="70" rank="1"/>
  </conditionalFormatting>
  <conditionalFormatting sqref="AO10:AO20">
    <cfRule type="top10" dxfId="601" priority="67" bottom="1" rank="1"/>
    <cfRule type="top10" dxfId="600" priority="68" rank="1"/>
  </conditionalFormatting>
  <conditionalFormatting sqref="AP10:AP20">
    <cfRule type="top10" dxfId="599" priority="65" bottom="1" rank="1"/>
    <cfRule type="top10" dxfId="598" priority="66" rank="1"/>
  </conditionalFormatting>
  <conditionalFormatting sqref="AQ10:AQ20">
    <cfRule type="top10" dxfId="597" priority="63" bottom="1" rank="1"/>
    <cfRule type="top10" dxfId="596" priority="64" rank="1"/>
  </conditionalFormatting>
  <conditionalFormatting sqref="AR10:AR20">
    <cfRule type="top10" dxfId="595" priority="61" bottom="1" rank="1"/>
    <cfRule type="top10" dxfId="594" priority="62" rank="1"/>
  </conditionalFormatting>
  <conditionalFormatting sqref="AS10:AS20">
    <cfRule type="top10" dxfId="593" priority="59" bottom="1" rank="1"/>
    <cfRule type="top10" dxfId="592" priority="60" rank="1"/>
  </conditionalFormatting>
  <conditionalFormatting sqref="AT10:AT20">
    <cfRule type="top10" dxfId="591" priority="57" bottom="1" rank="1"/>
    <cfRule type="top10" dxfId="590" priority="58" rank="1"/>
  </conditionalFormatting>
  <conditionalFormatting sqref="AE10:AG20">
    <cfRule type="top10" dxfId="589" priority="103" bottom="1" rank="1"/>
    <cfRule type="top10" dxfId="588" priority="104" rank="1"/>
  </conditionalFormatting>
  <conditionalFormatting sqref="BV10:BV20 BX10:BX20 BZ10:BZ20">
    <cfRule type="top10" dxfId="587" priority="105" bottom="1" rank="1"/>
    <cfRule type="top10" dxfId="586" priority="106" rank="1"/>
  </conditionalFormatting>
  <conditionalFormatting sqref="BU10:BU20">
    <cfRule type="top10" dxfId="585" priority="107" bottom="1" rank="1"/>
    <cfRule type="top10" dxfId="584" priority="108" rank="1"/>
  </conditionalFormatting>
  <conditionalFormatting sqref="BW10:BW20">
    <cfRule type="top10" dxfId="583" priority="109" bottom="1" rank="1"/>
    <cfRule type="top10" dxfId="582" priority="110" rank="1"/>
  </conditionalFormatting>
  <conditionalFormatting sqref="BY10:BY20">
    <cfRule type="top10" dxfId="581" priority="111" bottom="1" rank="1"/>
    <cfRule type="top10" dxfId="580" priority="112" rank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54"/>
  <sheetViews>
    <sheetView topLeftCell="A5" workbookViewId="0">
      <pane xSplit="2" ySplit="2" topLeftCell="C7" activePane="bottomRight" state="frozen"/>
      <selection activeCell="A8" sqref="A8"/>
      <selection pane="topRight" activeCell="A8" sqref="A8"/>
      <selection pane="bottomLeft" activeCell="A8" sqref="A8"/>
      <selection pane="bottomRight" activeCell="A7" sqref="A7"/>
    </sheetView>
  </sheetViews>
  <sheetFormatPr defaultColWidth="9.85546875" defaultRowHeight="18.75" x14ac:dyDescent="0.3"/>
  <cols>
    <col min="1" max="1" width="42.28515625" style="28" customWidth="1"/>
    <col min="2" max="2" width="20.7109375" style="29" customWidth="1"/>
    <col min="3" max="3" width="7.85546875" style="29" customWidth="1"/>
    <col min="4" max="4" width="4.42578125" style="29" bestFit="1" customWidth="1"/>
    <col min="5" max="5" width="7.85546875" style="29" customWidth="1"/>
    <col min="6" max="6" width="4.42578125" style="29" bestFit="1" customWidth="1"/>
    <col min="7" max="7" width="3" style="29" customWidth="1"/>
    <col min="8" max="8" width="2.5703125" style="28" bestFit="1" customWidth="1"/>
    <col min="9" max="13" width="2.5703125" style="28" customWidth="1"/>
    <col min="14" max="14" width="2.5703125" style="28" hidden="1" customWidth="1"/>
    <col min="15" max="21" width="2.5703125" style="28" customWidth="1"/>
    <col min="22" max="22" width="2.5703125" style="28" hidden="1" customWidth="1"/>
    <col min="23" max="26" width="2.5703125" style="28" customWidth="1"/>
    <col min="27" max="29" width="2.5703125" style="30" customWidth="1"/>
    <col min="30" max="30" width="2.5703125" style="30" hidden="1" customWidth="1"/>
    <col min="31" max="33" width="6.85546875" style="32" customWidth="1"/>
    <col min="34" max="34" width="4.85546875" style="34" customWidth="1"/>
    <col min="35" max="35" width="5.140625" style="33" hidden="1" customWidth="1"/>
    <col min="36" max="36" width="5.28515625" style="33" hidden="1" customWidth="1"/>
    <col min="37" max="37" width="3.85546875" style="31" bestFit="1" customWidth="1"/>
    <col min="38" max="39" width="3.42578125" style="31" customWidth="1"/>
    <col min="40" max="40" width="3.85546875" style="31" customWidth="1"/>
    <col min="41" max="41" width="4.140625" style="31" customWidth="1"/>
    <col min="42" max="45" width="3.42578125" style="31" customWidth="1"/>
    <col min="46" max="46" width="3.85546875" style="31" customWidth="1"/>
    <col min="47" max="47" width="2.5703125" style="28" customWidth="1"/>
    <col min="48" max="48" width="2.5703125" style="28" hidden="1" customWidth="1"/>
    <col min="49" max="49" width="3.85546875" style="31" bestFit="1" customWidth="1"/>
    <col min="50" max="51" width="3.42578125" style="31" customWidth="1"/>
    <col min="52" max="52" width="3.85546875" style="31" customWidth="1"/>
    <col min="53" max="53" width="4" style="31" customWidth="1"/>
    <col min="54" max="57" width="3.42578125" style="31" customWidth="1"/>
    <col min="58" max="58" width="3.85546875" style="31" customWidth="1"/>
    <col min="59" max="59" width="2.5703125" style="28" customWidth="1"/>
    <col min="60" max="60" width="2.5703125" style="28" hidden="1" customWidth="1"/>
    <col min="61" max="61" width="3.85546875" style="31" bestFit="1" customWidth="1"/>
    <col min="62" max="63" width="3.42578125" style="31" customWidth="1"/>
    <col min="64" max="65" width="3.85546875" style="31" customWidth="1"/>
    <col min="66" max="68" width="3.42578125" style="31" customWidth="1"/>
    <col min="69" max="69" width="3.85546875" style="31" bestFit="1" customWidth="1"/>
    <col min="70" max="70" width="3.85546875" style="31" customWidth="1"/>
    <col min="71" max="71" width="2.5703125" style="28" customWidth="1"/>
    <col min="72" max="72" width="2.5703125" style="28" hidden="1" customWidth="1"/>
    <col min="73" max="73" width="5.28515625" style="35" customWidth="1"/>
    <col min="74" max="74" width="6.140625" style="36" hidden="1" customWidth="1"/>
    <col min="75" max="75" width="5.28515625" style="35" customWidth="1"/>
    <col min="76" max="76" width="6.140625" style="36" hidden="1" customWidth="1"/>
    <col min="77" max="77" width="5.28515625" style="35" customWidth="1"/>
    <col min="78" max="78" width="6.140625" style="36" hidden="1" customWidth="1"/>
    <col min="79" max="79" width="5.140625" style="34" bestFit="1" customWidth="1"/>
    <col min="80" max="81" width="5.140625" style="34" hidden="1" customWidth="1"/>
    <col min="82" max="82" width="4.85546875" style="37" customWidth="1"/>
    <col min="83" max="83" width="4.42578125" style="37" hidden="1" customWidth="1"/>
    <col min="84" max="84" width="6.140625" style="38" bestFit="1" customWidth="1"/>
    <col min="85" max="85" width="6.42578125" style="40" customWidth="1"/>
    <col min="86" max="86" width="5.42578125" style="39" customWidth="1"/>
    <col min="87" max="87" width="6.42578125" style="40" customWidth="1"/>
    <col min="88" max="88" width="4.7109375" style="39" customWidth="1"/>
    <col min="89" max="90" width="7.42578125" style="41" customWidth="1"/>
    <col min="91" max="91" width="7.42578125" style="46" customWidth="1"/>
    <col min="92" max="92" width="6.85546875" style="46" customWidth="1"/>
    <col min="93" max="93" width="4.42578125" style="114" bestFit="1" customWidth="1"/>
    <col min="94" max="94" width="6.85546875" style="46" customWidth="1"/>
    <col min="95" max="95" width="4.42578125" style="114" bestFit="1" customWidth="1"/>
    <col min="96" max="96" width="6.85546875" style="47" customWidth="1"/>
    <col min="97" max="97" width="4.42578125" style="48" bestFit="1" customWidth="1"/>
    <col min="98" max="98" width="6.5703125" style="41" customWidth="1"/>
    <col min="99" max="99" width="4.42578125" style="41" bestFit="1" customWidth="1"/>
    <col min="100" max="100" width="7.42578125" style="41" customWidth="1"/>
    <col min="101" max="101" width="4.140625" style="42" customWidth="1"/>
    <col min="102" max="102" width="5.7109375" style="42" bestFit="1" customWidth="1"/>
    <col min="103" max="103" width="10.140625" style="43" bestFit="1" customWidth="1"/>
    <col min="104" max="104" width="10.140625" style="44" bestFit="1" customWidth="1"/>
    <col min="105" max="105" width="5.42578125" style="45" customWidth="1"/>
    <col min="106" max="16384" width="9.85546875" style="1"/>
  </cols>
  <sheetData>
    <row r="1" spans="1:106" s="62" customFormat="1" x14ac:dyDescent="0.3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49"/>
      <c r="CV1" s="49"/>
      <c r="CW1" s="50"/>
      <c r="CX1" s="50"/>
      <c r="CY1" s="51"/>
      <c r="CZ1" s="52"/>
      <c r="DA1" s="53"/>
    </row>
    <row r="2" spans="1:106" s="62" customFormat="1" x14ac:dyDescent="0.3">
      <c r="A2" s="120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49"/>
      <c r="CV2" s="49"/>
      <c r="CW2" s="50"/>
      <c r="CX2" s="50"/>
      <c r="CY2" s="51"/>
      <c r="CZ2" s="52"/>
      <c r="DA2" s="53"/>
    </row>
    <row r="3" spans="1:106" s="62" customFormat="1" x14ac:dyDescent="0.3">
      <c r="A3" s="120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49"/>
      <c r="CV3" s="49"/>
      <c r="CW3" s="50"/>
      <c r="CX3" s="50"/>
      <c r="CY3" s="51"/>
      <c r="CZ3" s="52"/>
      <c r="DA3" s="53"/>
    </row>
    <row r="4" spans="1:106" s="62" customFormat="1" ht="15" customHeight="1" x14ac:dyDescent="0.2">
      <c r="A4" s="64"/>
      <c r="B4" s="65"/>
      <c r="C4" s="69"/>
      <c r="D4" s="65"/>
      <c r="E4" s="69"/>
      <c r="F4" s="65"/>
      <c r="G4" s="63"/>
      <c r="H4" s="121" t="s">
        <v>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3"/>
      <c r="AK4" s="124" t="s">
        <v>2</v>
      </c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11"/>
      <c r="CC4" s="111"/>
      <c r="CD4" s="126" t="s">
        <v>3</v>
      </c>
      <c r="CE4" s="126"/>
      <c r="CF4" s="127"/>
      <c r="CG4" s="128" t="s">
        <v>1</v>
      </c>
      <c r="CH4" s="129"/>
      <c r="CI4" s="130" t="s">
        <v>4</v>
      </c>
      <c r="CJ4" s="131"/>
      <c r="CK4" s="132" t="s">
        <v>5</v>
      </c>
      <c r="CL4" s="133"/>
      <c r="CM4" s="134"/>
      <c r="CN4" s="135"/>
      <c r="CO4" s="136"/>
      <c r="CP4" s="135"/>
      <c r="CQ4" s="136"/>
      <c r="CR4" s="128" t="s">
        <v>98</v>
      </c>
      <c r="CS4" s="137"/>
      <c r="CT4" s="138" t="s">
        <v>99</v>
      </c>
      <c r="CU4" s="131"/>
      <c r="CV4" s="132" t="s">
        <v>5</v>
      </c>
      <c r="CW4" s="133"/>
      <c r="CX4" s="134"/>
      <c r="CY4" s="139" t="s">
        <v>6</v>
      </c>
      <c r="CZ4" s="140"/>
      <c r="DA4" s="141"/>
      <c r="DB4" s="89"/>
    </row>
    <row r="5" spans="1:106" s="62" customFormat="1" ht="16.5" customHeight="1" x14ac:dyDescent="0.2">
      <c r="A5" s="142" t="s">
        <v>7</v>
      </c>
      <c r="B5" s="144" t="s">
        <v>41</v>
      </c>
      <c r="C5" s="135" t="s">
        <v>40</v>
      </c>
      <c r="D5" s="136"/>
      <c r="E5" s="135" t="s">
        <v>39</v>
      </c>
      <c r="F5" s="136"/>
      <c r="G5" s="123" t="s">
        <v>8</v>
      </c>
      <c r="H5" s="124"/>
      <c r="I5" s="124"/>
      <c r="J5" s="124"/>
      <c r="K5" s="124"/>
      <c r="L5" s="124"/>
      <c r="M5" s="124"/>
      <c r="N5" s="124"/>
      <c r="O5" s="124" t="s">
        <v>9</v>
      </c>
      <c r="P5" s="124"/>
      <c r="Q5" s="124"/>
      <c r="R5" s="124"/>
      <c r="S5" s="124"/>
      <c r="T5" s="124"/>
      <c r="U5" s="124"/>
      <c r="V5" s="124"/>
      <c r="W5" s="124" t="s">
        <v>10</v>
      </c>
      <c r="X5" s="124"/>
      <c r="Y5" s="124"/>
      <c r="Z5" s="124"/>
      <c r="AA5" s="124"/>
      <c r="AB5" s="124"/>
      <c r="AC5" s="124"/>
      <c r="AD5" s="121"/>
      <c r="AE5" s="147" t="s">
        <v>11</v>
      </c>
      <c r="AF5" s="148" t="s">
        <v>12</v>
      </c>
      <c r="AG5" s="149" t="s">
        <v>13</v>
      </c>
      <c r="AH5" s="150"/>
      <c r="AI5" s="151"/>
      <c r="AJ5" s="151"/>
      <c r="AK5" s="152" t="s">
        <v>11</v>
      </c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 t="s">
        <v>12</v>
      </c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 t="s">
        <v>13</v>
      </c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17" t="s">
        <v>11</v>
      </c>
      <c r="BV5" s="117"/>
      <c r="BW5" s="117" t="s">
        <v>12</v>
      </c>
      <c r="BX5" s="117"/>
      <c r="BY5" s="117" t="s">
        <v>13</v>
      </c>
      <c r="BZ5" s="118"/>
      <c r="CA5" s="119" t="s">
        <v>14</v>
      </c>
      <c r="CB5" s="146" t="s">
        <v>15</v>
      </c>
      <c r="CC5" s="146"/>
      <c r="CD5" s="126"/>
      <c r="CE5" s="126"/>
      <c r="CF5" s="127"/>
      <c r="CG5" s="128"/>
      <c r="CH5" s="129"/>
      <c r="CI5" s="130"/>
      <c r="CJ5" s="131"/>
      <c r="CK5" s="132"/>
      <c r="CL5" s="133"/>
      <c r="CM5" s="134"/>
      <c r="CN5" s="135" t="s">
        <v>40</v>
      </c>
      <c r="CO5" s="136"/>
      <c r="CP5" s="135" t="s">
        <v>39</v>
      </c>
      <c r="CQ5" s="136"/>
      <c r="CR5" s="128"/>
      <c r="CS5" s="137"/>
      <c r="CT5" s="138"/>
      <c r="CU5" s="131"/>
      <c r="CV5" s="132"/>
      <c r="CW5" s="133"/>
      <c r="CX5" s="134"/>
      <c r="CY5" s="139"/>
      <c r="CZ5" s="140"/>
      <c r="DA5" s="141"/>
      <c r="DB5" s="89"/>
    </row>
    <row r="6" spans="1:106" s="62" customFormat="1" ht="123" customHeight="1" x14ac:dyDescent="0.2">
      <c r="A6" s="143"/>
      <c r="B6" s="145"/>
      <c r="C6" s="108" t="s">
        <v>16</v>
      </c>
      <c r="D6" s="71" t="s">
        <v>17</v>
      </c>
      <c r="E6" s="108" t="s">
        <v>16</v>
      </c>
      <c r="F6" s="71" t="s">
        <v>17</v>
      </c>
      <c r="G6" s="109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73" t="s">
        <v>18</v>
      </c>
      <c r="N6" s="6" t="s">
        <v>19</v>
      </c>
      <c r="O6" s="110">
        <v>1</v>
      </c>
      <c r="P6" s="110">
        <v>2</v>
      </c>
      <c r="Q6" s="110">
        <v>3</v>
      </c>
      <c r="R6" s="110">
        <v>4</v>
      </c>
      <c r="S6" s="110">
        <v>5</v>
      </c>
      <c r="T6" s="110">
        <v>6</v>
      </c>
      <c r="U6" s="73" t="s">
        <v>18</v>
      </c>
      <c r="V6" s="6" t="s">
        <v>19</v>
      </c>
      <c r="W6" s="110">
        <v>1</v>
      </c>
      <c r="X6" s="110">
        <v>6</v>
      </c>
      <c r="Y6" s="110">
        <v>3</v>
      </c>
      <c r="Z6" s="110">
        <v>4</v>
      </c>
      <c r="AA6" s="110">
        <v>5</v>
      </c>
      <c r="AB6" s="110">
        <v>6</v>
      </c>
      <c r="AC6" s="73" t="s">
        <v>18</v>
      </c>
      <c r="AD6" s="98" t="s">
        <v>19</v>
      </c>
      <c r="AE6" s="147"/>
      <c r="AF6" s="148"/>
      <c r="AG6" s="149"/>
      <c r="AH6" s="99" t="s">
        <v>20</v>
      </c>
      <c r="AI6" s="54" t="s">
        <v>21</v>
      </c>
      <c r="AJ6" s="54" t="s">
        <v>22</v>
      </c>
      <c r="AK6" s="7" t="s">
        <v>23</v>
      </c>
      <c r="AL6" s="7" t="s">
        <v>24</v>
      </c>
      <c r="AM6" s="7" t="s">
        <v>25</v>
      </c>
      <c r="AN6" s="8" t="s">
        <v>26</v>
      </c>
      <c r="AO6" s="7" t="s">
        <v>27</v>
      </c>
      <c r="AP6" s="7" t="s">
        <v>28</v>
      </c>
      <c r="AQ6" s="8" t="s">
        <v>29</v>
      </c>
      <c r="AR6" s="7" t="s">
        <v>30</v>
      </c>
      <c r="AS6" s="7" t="s">
        <v>31</v>
      </c>
      <c r="AT6" s="7" t="s">
        <v>32</v>
      </c>
      <c r="AU6" s="75" t="s">
        <v>18</v>
      </c>
      <c r="AV6" s="9" t="s">
        <v>19</v>
      </c>
      <c r="AW6" s="7" t="s">
        <v>23</v>
      </c>
      <c r="AX6" s="7" t="s">
        <v>24</v>
      </c>
      <c r="AY6" s="7" t="s">
        <v>25</v>
      </c>
      <c r="AZ6" s="8" t="s">
        <v>26</v>
      </c>
      <c r="BA6" s="7" t="s">
        <v>27</v>
      </c>
      <c r="BB6" s="7" t="s">
        <v>28</v>
      </c>
      <c r="BC6" s="8" t="s">
        <v>29</v>
      </c>
      <c r="BD6" s="7" t="s">
        <v>30</v>
      </c>
      <c r="BE6" s="7" t="s">
        <v>31</v>
      </c>
      <c r="BF6" s="7" t="s">
        <v>32</v>
      </c>
      <c r="BG6" s="77" t="s">
        <v>18</v>
      </c>
      <c r="BH6" s="10" t="s">
        <v>19</v>
      </c>
      <c r="BI6" s="7" t="s">
        <v>23</v>
      </c>
      <c r="BJ6" s="7" t="s">
        <v>24</v>
      </c>
      <c r="BK6" s="7" t="s">
        <v>25</v>
      </c>
      <c r="BL6" s="8" t="s">
        <v>26</v>
      </c>
      <c r="BM6" s="7" t="s">
        <v>27</v>
      </c>
      <c r="BN6" s="7" t="s">
        <v>28</v>
      </c>
      <c r="BO6" s="8" t="s">
        <v>29</v>
      </c>
      <c r="BP6" s="7" t="s">
        <v>30</v>
      </c>
      <c r="BQ6" s="7" t="s">
        <v>31</v>
      </c>
      <c r="BR6" s="7" t="s">
        <v>32</v>
      </c>
      <c r="BS6" s="77" t="s">
        <v>18</v>
      </c>
      <c r="BT6" s="10" t="s">
        <v>19</v>
      </c>
      <c r="BU6" s="55" t="s">
        <v>33</v>
      </c>
      <c r="BV6" s="56" t="s">
        <v>34</v>
      </c>
      <c r="BW6" s="55" t="s">
        <v>33</v>
      </c>
      <c r="BX6" s="56" t="s">
        <v>34</v>
      </c>
      <c r="BY6" s="55" t="s">
        <v>33</v>
      </c>
      <c r="BZ6" s="104" t="s">
        <v>34</v>
      </c>
      <c r="CA6" s="119"/>
      <c r="CB6" s="11" t="s">
        <v>18</v>
      </c>
      <c r="CC6" s="11" t="s">
        <v>19</v>
      </c>
      <c r="CD6" s="12" t="s">
        <v>18</v>
      </c>
      <c r="CE6" s="12" t="s">
        <v>19</v>
      </c>
      <c r="CF6" s="79" t="s">
        <v>35</v>
      </c>
      <c r="CG6" s="83" t="s">
        <v>16</v>
      </c>
      <c r="CH6" s="58" t="s">
        <v>17</v>
      </c>
      <c r="CI6" s="57" t="s">
        <v>16</v>
      </c>
      <c r="CJ6" s="84" t="s">
        <v>17</v>
      </c>
      <c r="CK6" s="81" t="s">
        <v>16</v>
      </c>
      <c r="CL6" s="59" t="s">
        <v>36</v>
      </c>
      <c r="CM6" s="94" t="s">
        <v>37</v>
      </c>
      <c r="CN6" s="112" t="s">
        <v>16</v>
      </c>
      <c r="CO6" s="107" t="s">
        <v>17</v>
      </c>
      <c r="CP6" s="112" t="s">
        <v>16</v>
      </c>
      <c r="CQ6" s="107" t="s">
        <v>17</v>
      </c>
      <c r="CR6" s="106" t="s">
        <v>16</v>
      </c>
      <c r="CS6" s="107" t="s">
        <v>17</v>
      </c>
      <c r="CT6" s="106" t="s">
        <v>16</v>
      </c>
      <c r="CU6" s="107" t="s">
        <v>17</v>
      </c>
      <c r="CV6" s="81" t="s">
        <v>16</v>
      </c>
      <c r="CW6" s="59" t="s">
        <v>36</v>
      </c>
      <c r="CX6" s="87" t="s">
        <v>38</v>
      </c>
      <c r="CY6" s="90" t="s">
        <v>16</v>
      </c>
      <c r="CZ6" s="59" t="s">
        <v>36</v>
      </c>
      <c r="DA6" s="91" t="s">
        <v>17</v>
      </c>
      <c r="DB6" s="89"/>
    </row>
    <row r="7" spans="1:106" s="62" customFormat="1" x14ac:dyDescent="0.3">
      <c r="A7" s="115" t="s">
        <v>58</v>
      </c>
      <c r="B7" s="68"/>
      <c r="C7" s="69">
        <v>149</v>
      </c>
      <c r="D7" s="72">
        <f t="shared" ref="D7:D16" si="0">IF(ISNUMBER(C7),RANK(C7,C:C),"")</f>
        <v>2</v>
      </c>
      <c r="E7" s="69">
        <v>155</v>
      </c>
      <c r="F7" s="72">
        <f t="shared" ref="F7:F16" si="1">IF(ISNUMBER(E7),RANK(E7,E:E),"")</f>
        <v>1</v>
      </c>
      <c r="G7" s="13">
        <v>3</v>
      </c>
      <c r="H7" s="14">
        <v>7</v>
      </c>
      <c r="I7" s="14">
        <v>10</v>
      </c>
      <c r="J7" s="14">
        <v>7</v>
      </c>
      <c r="K7" s="14">
        <v>2</v>
      </c>
      <c r="L7" s="14">
        <v>0</v>
      </c>
      <c r="M7" s="74">
        <v>4</v>
      </c>
      <c r="N7" s="14"/>
      <c r="O7" s="14">
        <v>4</v>
      </c>
      <c r="P7" s="14">
        <v>9</v>
      </c>
      <c r="Q7" s="14">
        <v>13</v>
      </c>
      <c r="R7" s="14">
        <v>6</v>
      </c>
      <c r="S7" s="14">
        <v>2</v>
      </c>
      <c r="T7" s="14">
        <v>0</v>
      </c>
      <c r="U7" s="74">
        <v>5</v>
      </c>
      <c r="V7" s="14"/>
      <c r="W7" s="14">
        <v>4</v>
      </c>
      <c r="X7" s="14">
        <v>9</v>
      </c>
      <c r="Y7" s="14">
        <v>12</v>
      </c>
      <c r="Z7" s="14">
        <v>5</v>
      </c>
      <c r="AA7" s="14">
        <v>1</v>
      </c>
      <c r="AB7" s="14">
        <v>0</v>
      </c>
      <c r="AC7" s="74">
        <v>6</v>
      </c>
      <c r="AD7" s="15">
        <v>0</v>
      </c>
      <c r="AE7" s="101">
        <f t="shared" ref="AE7:AE16" si="2">IF(ISNONTEXT(A7),"",(MIN(80,(IF(H7&gt;7,10,H7*0.89)+(IF(I7&gt;14,20,I7*1.33))+(IF(J7&gt;14,30,J7*2))+(K7*3))+(L7*4.5))))</f>
        <v>39.53</v>
      </c>
      <c r="AF7" s="16">
        <f t="shared" ref="AF7:AF16" si="3">IF(ISNONTEXT(A7),"",(MIN(80,(IF(P7&gt;7,10,P7*0.89)+(IF(Q7&gt;14,20,Q7*1.33))+(IF(R7&gt;14,30,R7*2))+(S7*3)+(T7*4.5)))))</f>
        <v>45.29</v>
      </c>
      <c r="AG7" s="102">
        <f t="shared" ref="AG7:AG16" si="4">IF(ISNONTEXT(A7),"",(MIN(80,(IF(X7&gt;7,10,X7*0.89)+(IF(Y7&gt;14,20,Y7*1.33))+(IF(Z7&gt;14,30,Z7*2))+(AA7*3)+(AB7*4.5)))))</f>
        <v>38.96</v>
      </c>
      <c r="AH7" s="100">
        <f t="shared" ref="AH7:AH16" si="5">IF(ISNONTEXT(A7),"",(SUM(AE7,AF7,AG7)/3))</f>
        <v>41.26</v>
      </c>
      <c r="AI7" s="60">
        <f t="shared" ref="AI7:AI16" si="6">(M7+U7+AC7)/3*12.5</f>
        <v>62.5</v>
      </c>
      <c r="AJ7" s="60">
        <f t="shared" ref="AJ7:AJ16" si="7">(N7+V7+AD7)/3*25</f>
        <v>0</v>
      </c>
      <c r="AK7" s="17">
        <v>7</v>
      </c>
      <c r="AL7" s="17">
        <v>8</v>
      </c>
      <c r="AM7" s="17">
        <v>10</v>
      </c>
      <c r="AN7" s="17">
        <v>9</v>
      </c>
      <c r="AO7" s="17">
        <v>20</v>
      </c>
      <c r="AP7" s="17">
        <v>10</v>
      </c>
      <c r="AQ7" s="17">
        <v>8</v>
      </c>
      <c r="AR7" s="17">
        <v>9</v>
      </c>
      <c r="AS7" s="17">
        <v>8</v>
      </c>
      <c r="AT7" s="17">
        <v>8</v>
      </c>
      <c r="AU7" s="76">
        <v>2</v>
      </c>
      <c r="AV7" s="18"/>
      <c r="AW7" s="17">
        <v>6</v>
      </c>
      <c r="AX7" s="17">
        <v>5</v>
      </c>
      <c r="AY7" s="17">
        <v>6</v>
      </c>
      <c r="AZ7" s="17">
        <v>5</v>
      </c>
      <c r="BA7" s="17">
        <v>15</v>
      </c>
      <c r="BB7" s="17">
        <v>2</v>
      </c>
      <c r="BC7" s="17">
        <v>3</v>
      </c>
      <c r="BD7" s="17">
        <v>4</v>
      </c>
      <c r="BE7" s="17">
        <v>3</v>
      </c>
      <c r="BF7" s="17">
        <v>4</v>
      </c>
      <c r="BG7" s="76">
        <v>4</v>
      </c>
      <c r="BH7" s="18"/>
      <c r="BI7" s="17">
        <v>6</v>
      </c>
      <c r="BJ7" s="17">
        <v>7</v>
      </c>
      <c r="BK7" s="17">
        <v>7</v>
      </c>
      <c r="BL7" s="17">
        <v>7</v>
      </c>
      <c r="BM7" s="17">
        <v>18</v>
      </c>
      <c r="BN7" s="17">
        <v>8</v>
      </c>
      <c r="BO7" s="17">
        <v>8</v>
      </c>
      <c r="BP7" s="17">
        <v>6</v>
      </c>
      <c r="BQ7" s="17">
        <v>6</v>
      </c>
      <c r="BR7" s="17">
        <v>6</v>
      </c>
      <c r="BS7" s="78">
        <v>4</v>
      </c>
      <c r="BT7" s="27">
        <v>0</v>
      </c>
      <c r="BU7" s="19">
        <f t="shared" ref="BU7:BU16" si="8">((AK7+AL7)*1.5)+AM7+(AN7*2)+AO7+((AP7+AQ7+AR7+AS7+AT7)*0.6)</f>
        <v>96.3</v>
      </c>
      <c r="BV7" s="20">
        <f t="shared" ref="BV7:BV16" si="9">(BU7*2.5)-(((AU7*12.5)+(AV7*25))/2)</f>
        <v>228.25</v>
      </c>
      <c r="BW7" s="19">
        <f t="shared" ref="BW7:BW16" si="10">((AW7+AX7)*1.5)+AY7+(AZ7*2)+BA7+((BB7+BC7+BD7+BE7+BF7)*0.6)</f>
        <v>57.1</v>
      </c>
      <c r="BX7" s="20">
        <f t="shared" ref="BX7:BX16" si="11">(BW7*2.5)-(((BG7*12.5)+(BH7*25))/2)</f>
        <v>117.75</v>
      </c>
      <c r="BY7" s="19">
        <f t="shared" ref="BY7:BY16" si="12">((BI7+BJ7)*1.5)+BK7+(BL7*2)+BM7+((BN7+BO7+BP7+BQ7+BR7)*0.6)</f>
        <v>78.900000000000006</v>
      </c>
      <c r="BZ7" s="105">
        <f t="shared" ref="BZ7:BZ16" si="13">(BY7*2.5)-(((BS7*12.5)+(BT7*25))/2)</f>
        <v>172.25</v>
      </c>
      <c r="CA7" s="103">
        <f t="shared" ref="CA7:CA16" si="14">IF(ISNONTEXT(A7),"",((SUM(BU7,BW7,BY7)/3)))</f>
        <v>77.433333333333337</v>
      </c>
      <c r="CB7" s="21">
        <f t="shared" ref="CB7:CB16" si="15">(AU7+BG7+BS7)/3*12.5</f>
        <v>41.666666666666671</v>
      </c>
      <c r="CC7" s="21">
        <f t="shared" ref="CC7:CC16" si="16">(AV7+BH7+BT7)/3*25</f>
        <v>0</v>
      </c>
      <c r="CD7" s="61">
        <f t="shared" ref="CD7:CD16" si="17">IF(ISNONTEXT(A7),"",((M7+U7+AC7+AU7+BG7+BS7)/6)*12.5)</f>
        <v>52.083333333333336</v>
      </c>
      <c r="CE7" s="61" t="str">
        <f>IF(ISNONTEXT(#REF!),"",((N7+V7+AD7+AV7+BH7+BT7)/6)*25)</f>
        <v/>
      </c>
      <c r="CF7" s="80">
        <f t="shared" ref="CF7:CF16" si="18">IF(ISNONTEXT(A7),"",CD7)</f>
        <v>52.083333333333336</v>
      </c>
      <c r="CG7" s="85">
        <f t="shared" ref="CG7:CG16" si="19">IF(ISNUMBER(BQ7),MAX(0,((AH7*2.5)-(CF7/2))),"")</f>
        <v>77.10833333333332</v>
      </c>
      <c r="CH7" s="22">
        <f t="shared" ref="CH7:CH16" si="20">IF(ISNUMBER(BR7),RANK(CG7,CG:CG),"")</f>
        <v>1</v>
      </c>
      <c r="CI7" s="23">
        <f t="shared" ref="CI7:CI16" si="21">IF(ISNUMBER(BR7),MAX(((CA7*2.5)-(CF7/2)),((CA7*2.5)-(CF7/2))),"")</f>
        <v>167.54166666666669</v>
      </c>
      <c r="CJ7" s="86">
        <f t="shared" ref="CJ7:CJ16" si="22">IF(ISNUMBER(BR7),RANK(CI7,CI:CI),"")</f>
        <v>1</v>
      </c>
      <c r="CK7" s="82">
        <f t="shared" ref="CK7:CK16" si="23">IF(ISNUMBER(AT7),CG7+CI7,"")</f>
        <v>244.65</v>
      </c>
      <c r="CL7" s="24">
        <f t="shared" ref="CL7:CL16" si="24">IF(ISNUMBER(AU7),CH7+CJ7,"")</f>
        <v>2</v>
      </c>
      <c r="CM7" s="95">
        <f t="shared" ref="CM7:CM16" si="25">IF(ISNUMBER(AU7),RANK(CL7,CL:CL,1),"")</f>
        <v>1</v>
      </c>
      <c r="CN7" s="113">
        <f t="shared" ref="CN7:CN16" si="26">C7</f>
        <v>149</v>
      </c>
      <c r="CO7" s="86">
        <f t="shared" ref="CO7:CO16" si="27">IF(ISNUMBER(CN7),RANK(CN7,CN:CN),"")</f>
        <v>2</v>
      </c>
      <c r="CP7" s="113">
        <f t="shared" ref="CP7:CP16" si="28">E7</f>
        <v>155</v>
      </c>
      <c r="CQ7" s="86">
        <f t="shared" ref="CQ7:CQ16" si="29">IF(ISNUMBER(CP7),RANK(CP7,CP:CP),"")</f>
        <v>1</v>
      </c>
      <c r="CR7" s="85">
        <f t="shared" ref="CR7:CR16" si="30">IF(AND(ISNUMBER(E7),ISNUMBER(CH7)),CG7,"")</f>
        <v>77.10833333333332</v>
      </c>
      <c r="CS7" s="86">
        <f t="shared" ref="CS7:CS16" si="31">IF(ISNUMBER(CR7),RANK(CR7,CR:CR),"")</f>
        <v>1</v>
      </c>
      <c r="CT7" s="85">
        <f t="shared" ref="CT7:CT16" si="32">IF(AND(ISNUMBER(E7),ISNUMBER(CH7)),CI7,"")</f>
        <v>167.54166666666669</v>
      </c>
      <c r="CU7" s="86">
        <f t="shared" ref="CU7:CU16" si="33">IF(ISNUMBER(CT7),RANK(CT7,CT:CT),"")</f>
        <v>1</v>
      </c>
      <c r="CV7" s="82">
        <f t="shared" ref="CV7:CV16" si="34">IF(ISNUMBER(CR7),CR7+CT7,"")</f>
        <v>244.65</v>
      </c>
      <c r="CW7" s="25">
        <f t="shared" ref="CW7:CW16" si="35">IF(ISNUMBER(CR7),CS7+CU7,"")</f>
        <v>2</v>
      </c>
      <c r="CX7" s="88">
        <f t="shared" ref="CX7:CX16" si="36">IF(ISNUMBER(CW7),RANK(CW7,CW:CW,1),"")</f>
        <v>1</v>
      </c>
      <c r="CY7" s="92">
        <f t="shared" ref="CY7:CY16" si="37">IF(AND(ISNUMBER(E7),ISNUMBER(CX7)),CV7+CP7+CO7,"")</f>
        <v>401.65</v>
      </c>
      <c r="CZ7" s="26">
        <f t="shared" ref="CZ7:CZ16" si="38">IF(AND(ISNUMBER(E7),ISNUMBER(CY7)),CO7+CQ7+CS7+CU7,"")</f>
        <v>5</v>
      </c>
      <c r="DA7" s="93">
        <f t="shared" ref="DA7:DA16" si="39">IF(ISNUMBER(CZ7),RANK(CZ7,CZ:CZ,1),"")</f>
        <v>1</v>
      </c>
      <c r="DB7" s="89"/>
    </row>
    <row r="8" spans="1:106" s="62" customFormat="1" x14ac:dyDescent="0.3">
      <c r="A8" s="115" t="s">
        <v>62</v>
      </c>
      <c r="B8" s="68"/>
      <c r="C8" s="69">
        <v>165</v>
      </c>
      <c r="D8" s="72">
        <f t="shared" si="0"/>
        <v>1</v>
      </c>
      <c r="E8" s="69">
        <v>155</v>
      </c>
      <c r="F8" s="72">
        <f t="shared" si="1"/>
        <v>1</v>
      </c>
      <c r="G8" s="13">
        <v>2</v>
      </c>
      <c r="H8" s="14">
        <v>7</v>
      </c>
      <c r="I8" s="14">
        <v>10</v>
      </c>
      <c r="J8" s="14">
        <v>1</v>
      </c>
      <c r="K8" s="14">
        <v>0</v>
      </c>
      <c r="L8" s="14">
        <v>0</v>
      </c>
      <c r="M8" s="74">
        <v>6</v>
      </c>
      <c r="N8" s="14"/>
      <c r="O8" s="14">
        <v>2</v>
      </c>
      <c r="P8" s="14">
        <v>8</v>
      </c>
      <c r="Q8" s="14">
        <v>10</v>
      </c>
      <c r="R8" s="14">
        <v>1</v>
      </c>
      <c r="S8" s="14">
        <v>0</v>
      </c>
      <c r="T8" s="14">
        <v>0</v>
      </c>
      <c r="U8" s="74">
        <v>6</v>
      </c>
      <c r="V8" s="14"/>
      <c r="W8" s="14">
        <v>2</v>
      </c>
      <c r="X8" s="14">
        <v>7</v>
      </c>
      <c r="Y8" s="14">
        <v>10</v>
      </c>
      <c r="Z8" s="14">
        <v>1</v>
      </c>
      <c r="AA8" s="14">
        <v>0</v>
      </c>
      <c r="AB8" s="14">
        <v>0</v>
      </c>
      <c r="AC8" s="74">
        <v>6</v>
      </c>
      <c r="AD8" s="15">
        <v>0</v>
      </c>
      <c r="AE8" s="101">
        <f t="shared" si="2"/>
        <v>21.53</v>
      </c>
      <c r="AF8" s="16">
        <f t="shared" si="3"/>
        <v>25.3</v>
      </c>
      <c r="AG8" s="102">
        <f t="shared" si="4"/>
        <v>21.53</v>
      </c>
      <c r="AH8" s="100">
        <f t="shared" si="5"/>
        <v>22.786666666666665</v>
      </c>
      <c r="AI8" s="60">
        <f t="shared" si="6"/>
        <v>75</v>
      </c>
      <c r="AJ8" s="60">
        <f t="shared" si="7"/>
        <v>0</v>
      </c>
      <c r="AK8" s="17">
        <v>3</v>
      </c>
      <c r="AL8" s="17">
        <v>2</v>
      </c>
      <c r="AM8" s="17">
        <v>4</v>
      </c>
      <c r="AN8" s="17">
        <v>3</v>
      </c>
      <c r="AO8" s="17">
        <v>9</v>
      </c>
      <c r="AP8" s="17">
        <v>2</v>
      </c>
      <c r="AQ8" s="17">
        <v>1</v>
      </c>
      <c r="AR8" s="17">
        <v>3</v>
      </c>
      <c r="AS8" s="17">
        <v>3</v>
      </c>
      <c r="AT8" s="17">
        <v>4</v>
      </c>
      <c r="AU8" s="76">
        <v>6</v>
      </c>
      <c r="AV8" s="18"/>
      <c r="AW8" s="17">
        <v>5</v>
      </c>
      <c r="AX8" s="17">
        <v>4</v>
      </c>
      <c r="AY8" s="17">
        <v>8</v>
      </c>
      <c r="AZ8" s="17">
        <v>4</v>
      </c>
      <c r="BA8" s="17">
        <v>14</v>
      </c>
      <c r="BB8" s="17">
        <v>7</v>
      </c>
      <c r="BC8" s="17">
        <v>5</v>
      </c>
      <c r="BD8" s="17">
        <v>5</v>
      </c>
      <c r="BE8" s="17">
        <v>4</v>
      </c>
      <c r="BF8" s="17">
        <v>7</v>
      </c>
      <c r="BG8" s="76">
        <v>8</v>
      </c>
      <c r="BH8" s="18"/>
      <c r="BI8" s="17">
        <v>4</v>
      </c>
      <c r="BJ8" s="17">
        <v>4</v>
      </c>
      <c r="BK8" s="17">
        <v>3</v>
      </c>
      <c r="BL8" s="17">
        <v>4</v>
      </c>
      <c r="BM8" s="17">
        <v>12</v>
      </c>
      <c r="BN8" s="17">
        <v>7</v>
      </c>
      <c r="BO8" s="17">
        <v>5</v>
      </c>
      <c r="BP8" s="17">
        <v>4</v>
      </c>
      <c r="BQ8" s="17">
        <v>4</v>
      </c>
      <c r="BR8" s="17">
        <v>7</v>
      </c>
      <c r="BS8" s="78">
        <v>10</v>
      </c>
      <c r="BT8" s="27">
        <v>0</v>
      </c>
      <c r="BU8" s="19">
        <f t="shared" si="8"/>
        <v>34.299999999999997</v>
      </c>
      <c r="BV8" s="20">
        <f t="shared" si="9"/>
        <v>48.25</v>
      </c>
      <c r="BW8" s="19">
        <f t="shared" si="10"/>
        <v>60.3</v>
      </c>
      <c r="BX8" s="20">
        <f t="shared" si="11"/>
        <v>100.75</v>
      </c>
      <c r="BY8" s="19">
        <f t="shared" si="12"/>
        <v>51.2</v>
      </c>
      <c r="BZ8" s="105">
        <f t="shared" si="13"/>
        <v>65.5</v>
      </c>
      <c r="CA8" s="103">
        <f t="shared" si="14"/>
        <v>48.6</v>
      </c>
      <c r="CB8" s="21">
        <f t="shared" si="15"/>
        <v>100</v>
      </c>
      <c r="CC8" s="21">
        <f t="shared" si="16"/>
        <v>0</v>
      </c>
      <c r="CD8" s="61">
        <f t="shared" si="17"/>
        <v>87.5</v>
      </c>
      <c r="CE8" s="61" t="str">
        <f>IF(ISNONTEXT(#REF!),"",((N8+V8+AD8+AV8+BH8+BT8)/6)*25)</f>
        <v/>
      </c>
      <c r="CF8" s="80">
        <f t="shared" si="18"/>
        <v>87.5</v>
      </c>
      <c r="CG8" s="85">
        <f t="shared" si="19"/>
        <v>13.216666666666661</v>
      </c>
      <c r="CH8" s="22">
        <f t="shared" si="20"/>
        <v>3</v>
      </c>
      <c r="CI8" s="23">
        <f t="shared" si="21"/>
        <v>77.75</v>
      </c>
      <c r="CJ8" s="86">
        <f t="shared" si="22"/>
        <v>5</v>
      </c>
      <c r="CK8" s="82">
        <f t="shared" si="23"/>
        <v>90.966666666666669</v>
      </c>
      <c r="CL8" s="24">
        <f t="shared" si="24"/>
        <v>8</v>
      </c>
      <c r="CM8" s="95">
        <f t="shared" si="25"/>
        <v>4</v>
      </c>
      <c r="CN8" s="113">
        <f t="shared" si="26"/>
        <v>165</v>
      </c>
      <c r="CO8" s="86">
        <f t="shared" si="27"/>
        <v>1</v>
      </c>
      <c r="CP8" s="113">
        <f t="shared" si="28"/>
        <v>155</v>
      </c>
      <c r="CQ8" s="86">
        <f t="shared" si="29"/>
        <v>1</v>
      </c>
      <c r="CR8" s="85">
        <f t="shared" si="30"/>
        <v>13.216666666666661</v>
      </c>
      <c r="CS8" s="86">
        <f t="shared" si="31"/>
        <v>3</v>
      </c>
      <c r="CT8" s="85">
        <f t="shared" si="32"/>
        <v>77.75</v>
      </c>
      <c r="CU8" s="86">
        <f t="shared" si="33"/>
        <v>5</v>
      </c>
      <c r="CV8" s="82">
        <f t="shared" si="34"/>
        <v>90.966666666666669</v>
      </c>
      <c r="CW8" s="25">
        <f t="shared" si="35"/>
        <v>8</v>
      </c>
      <c r="CX8" s="88">
        <f t="shared" si="36"/>
        <v>4</v>
      </c>
      <c r="CY8" s="92">
        <f t="shared" si="37"/>
        <v>246.96666666666667</v>
      </c>
      <c r="CZ8" s="26">
        <f t="shared" si="38"/>
        <v>10</v>
      </c>
      <c r="DA8" s="93">
        <f t="shared" si="39"/>
        <v>2</v>
      </c>
      <c r="DB8" s="89"/>
    </row>
    <row r="9" spans="1:106" s="62" customFormat="1" x14ac:dyDescent="0.3">
      <c r="A9" s="115" t="s">
        <v>59</v>
      </c>
      <c r="B9" s="68"/>
      <c r="C9" s="69">
        <v>117</v>
      </c>
      <c r="D9" s="72">
        <f t="shared" si="0"/>
        <v>6</v>
      </c>
      <c r="E9" s="69">
        <v>128</v>
      </c>
      <c r="F9" s="72">
        <f t="shared" si="1"/>
        <v>3</v>
      </c>
      <c r="G9" s="13">
        <v>2</v>
      </c>
      <c r="H9" s="14">
        <v>8</v>
      </c>
      <c r="I9" s="14">
        <v>7</v>
      </c>
      <c r="J9" s="14">
        <v>0</v>
      </c>
      <c r="K9" s="14">
        <v>0</v>
      </c>
      <c r="L9" s="14">
        <v>0</v>
      </c>
      <c r="M9" s="74">
        <v>3</v>
      </c>
      <c r="N9" s="14"/>
      <c r="O9" s="14">
        <v>5</v>
      </c>
      <c r="P9" s="14">
        <v>7</v>
      </c>
      <c r="Q9" s="14">
        <v>8</v>
      </c>
      <c r="R9" s="14">
        <v>0</v>
      </c>
      <c r="S9" s="14">
        <v>0</v>
      </c>
      <c r="T9" s="14">
        <v>0</v>
      </c>
      <c r="U9" s="74">
        <v>2</v>
      </c>
      <c r="V9" s="14"/>
      <c r="W9" s="14">
        <v>2</v>
      </c>
      <c r="X9" s="14">
        <v>6</v>
      </c>
      <c r="Y9" s="14">
        <v>9</v>
      </c>
      <c r="Z9" s="14">
        <v>0</v>
      </c>
      <c r="AA9" s="14">
        <v>0</v>
      </c>
      <c r="AB9" s="14">
        <v>0</v>
      </c>
      <c r="AC9" s="74">
        <v>2</v>
      </c>
      <c r="AD9" s="15">
        <v>0</v>
      </c>
      <c r="AE9" s="101">
        <f t="shared" si="2"/>
        <v>19.310000000000002</v>
      </c>
      <c r="AF9" s="16">
        <f t="shared" si="3"/>
        <v>16.87</v>
      </c>
      <c r="AG9" s="102">
        <f t="shared" si="4"/>
        <v>17.310000000000002</v>
      </c>
      <c r="AH9" s="100">
        <f t="shared" si="5"/>
        <v>17.830000000000002</v>
      </c>
      <c r="AI9" s="60">
        <f t="shared" si="6"/>
        <v>29.166666666666668</v>
      </c>
      <c r="AJ9" s="60">
        <f t="shared" si="7"/>
        <v>0</v>
      </c>
      <c r="AK9" s="17">
        <v>5</v>
      </c>
      <c r="AL9" s="17">
        <v>5</v>
      </c>
      <c r="AM9" s="17">
        <v>3</v>
      </c>
      <c r="AN9" s="17">
        <v>2</v>
      </c>
      <c r="AO9" s="17">
        <v>12</v>
      </c>
      <c r="AP9" s="17">
        <v>1</v>
      </c>
      <c r="AQ9" s="17">
        <v>2</v>
      </c>
      <c r="AR9" s="17">
        <v>1</v>
      </c>
      <c r="AS9" s="17">
        <v>1</v>
      </c>
      <c r="AT9" s="17">
        <v>2</v>
      </c>
      <c r="AU9" s="76">
        <v>2</v>
      </c>
      <c r="AV9" s="18"/>
      <c r="AW9" s="17">
        <v>5</v>
      </c>
      <c r="AX9" s="17">
        <v>5</v>
      </c>
      <c r="AY9" s="17">
        <v>6</v>
      </c>
      <c r="AZ9" s="17">
        <v>5</v>
      </c>
      <c r="BA9" s="17">
        <v>15</v>
      </c>
      <c r="BB9" s="17">
        <v>4</v>
      </c>
      <c r="BC9" s="17">
        <v>6</v>
      </c>
      <c r="BD9" s="17">
        <v>4</v>
      </c>
      <c r="BE9" s="17">
        <v>4</v>
      </c>
      <c r="BF9" s="17">
        <v>4</v>
      </c>
      <c r="BG9" s="76">
        <v>4</v>
      </c>
      <c r="BH9" s="18"/>
      <c r="BI9" s="17">
        <v>6</v>
      </c>
      <c r="BJ9" s="17">
        <v>6</v>
      </c>
      <c r="BK9" s="17">
        <v>7</v>
      </c>
      <c r="BL9" s="17">
        <v>6</v>
      </c>
      <c r="BM9" s="17">
        <v>16</v>
      </c>
      <c r="BN9" s="17">
        <v>5</v>
      </c>
      <c r="BO9" s="17">
        <v>5</v>
      </c>
      <c r="BP9" s="17">
        <v>5</v>
      </c>
      <c r="BQ9" s="17">
        <v>5</v>
      </c>
      <c r="BR9" s="17">
        <v>4</v>
      </c>
      <c r="BS9" s="78">
        <v>2</v>
      </c>
      <c r="BT9" s="27">
        <v>0</v>
      </c>
      <c r="BU9" s="19">
        <f t="shared" si="8"/>
        <v>38.200000000000003</v>
      </c>
      <c r="BV9" s="20">
        <f t="shared" si="9"/>
        <v>83</v>
      </c>
      <c r="BW9" s="19">
        <f t="shared" si="10"/>
        <v>59.2</v>
      </c>
      <c r="BX9" s="20">
        <f t="shared" si="11"/>
        <v>123</v>
      </c>
      <c r="BY9" s="19">
        <f t="shared" si="12"/>
        <v>67.400000000000006</v>
      </c>
      <c r="BZ9" s="105">
        <f t="shared" si="13"/>
        <v>156</v>
      </c>
      <c r="CA9" s="103">
        <f t="shared" si="14"/>
        <v>54.933333333333337</v>
      </c>
      <c r="CB9" s="21">
        <f t="shared" si="15"/>
        <v>33.333333333333329</v>
      </c>
      <c r="CC9" s="21">
        <f t="shared" si="16"/>
        <v>0</v>
      </c>
      <c r="CD9" s="61">
        <f t="shared" si="17"/>
        <v>31.25</v>
      </c>
      <c r="CE9" s="61" t="str">
        <f>IF(ISNONTEXT(#REF!),"",((N9+V9+AD9+AV9+BH9+BT9)/6)*25)</f>
        <v/>
      </c>
      <c r="CF9" s="80">
        <f t="shared" si="18"/>
        <v>31.25</v>
      </c>
      <c r="CG9" s="85">
        <f t="shared" si="19"/>
        <v>28.950000000000003</v>
      </c>
      <c r="CH9" s="22">
        <f t="shared" si="20"/>
        <v>2</v>
      </c>
      <c r="CI9" s="23">
        <f t="shared" si="21"/>
        <v>121.70833333333334</v>
      </c>
      <c r="CJ9" s="86">
        <f t="shared" si="22"/>
        <v>2</v>
      </c>
      <c r="CK9" s="82">
        <f t="shared" si="23"/>
        <v>150.65833333333336</v>
      </c>
      <c r="CL9" s="24">
        <f t="shared" si="24"/>
        <v>4</v>
      </c>
      <c r="CM9" s="95">
        <f t="shared" si="25"/>
        <v>2</v>
      </c>
      <c r="CN9" s="113">
        <f t="shared" si="26"/>
        <v>117</v>
      </c>
      <c r="CO9" s="86">
        <f t="shared" si="27"/>
        <v>6</v>
      </c>
      <c r="CP9" s="113">
        <f t="shared" si="28"/>
        <v>128</v>
      </c>
      <c r="CQ9" s="86">
        <f t="shared" si="29"/>
        <v>3</v>
      </c>
      <c r="CR9" s="85">
        <f t="shared" si="30"/>
        <v>28.950000000000003</v>
      </c>
      <c r="CS9" s="86">
        <f t="shared" si="31"/>
        <v>2</v>
      </c>
      <c r="CT9" s="85">
        <f t="shared" si="32"/>
        <v>121.70833333333334</v>
      </c>
      <c r="CU9" s="86">
        <f t="shared" si="33"/>
        <v>2</v>
      </c>
      <c r="CV9" s="82">
        <f t="shared" si="34"/>
        <v>150.65833333333336</v>
      </c>
      <c r="CW9" s="25">
        <f t="shared" si="35"/>
        <v>4</v>
      </c>
      <c r="CX9" s="88">
        <f t="shared" si="36"/>
        <v>2</v>
      </c>
      <c r="CY9" s="92">
        <f t="shared" si="37"/>
        <v>284.65833333333336</v>
      </c>
      <c r="CZ9" s="26">
        <f t="shared" si="38"/>
        <v>13</v>
      </c>
      <c r="DA9" s="93">
        <f t="shared" si="39"/>
        <v>3</v>
      </c>
      <c r="DB9" s="89"/>
    </row>
    <row r="10" spans="1:106" s="62" customFormat="1" x14ac:dyDescent="0.3">
      <c r="A10" s="115" t="s">
        <v>60</v>
      </c>
      <c r="B10" s="68"/>
      <c r="C10" s="69">
        <v>124</v>
      </c>
      <c r="D10" s="72">
        <f t="shared" si="0"/>
        <v>5</v>
      </c>
      <c r="E10" s="69">
        <v>117</v>
      </c>
      <c r="F10" s="72">
        <f t="shared" si="1"/>
        <v>5</v>
      </c>
      <c r="G10" s="13">
        <v>5</v>
      </c>
      <c r="H10" s="14">
        <v>12</v>
      </c>
      <c r="I10" s="14">
        <v>3</v>
      </c>
      <c r="J10" s="14">
        <v>0</v>
      </c>
      <c r="K10" s="14">
        <v>0</v>
      </c>
      <c r="L10" s="14">
        <v>0</v>
      </c>
      <c r="M10" s="74">
        <v>3</v>
      </c>
      <c r="N10" s="14"/>
      <c r="O10" s="14">
        <v>4</v>
      </c>
      <c r="P10" s="14">
        <v>11</v>
      </c>
      <c r="Q10" s="14">
        <v>3</v>
      </c>
      <c r="R10" s="14">
        <v>0</v>
      </c>
      <c r="S10" s="14">
        <v>0</v>
      </c>
      <c r="T10" s="14">
        <v>0</v>
      </c>
      <c r="U10" s="74">
        <v>4</v>
      </c>
      <c r="V10" s="14"/>
      <c r="W10" s="14">
        <v>3</v>
      </c>
      <c r="X10" s="14">
        <v>9</v>
      </c>
      <c r="Y10" s="14">
        <v>4</v>
      </c>
      <c r="Z10" s="14">
        <v>0</v>
      </c>
      <c r="AA10" s="14">
        <v>0</v>
      </c>
      <c r="AB10" s="14">
        <v>0</v>
      </c>
      <c r="AC10" s="74">
        <v>3</v>
      </c>
      <c r="AD10" s="15">
        <v>0</v>
      </c>
      <c r="AE10" s="101">
        <f t="shared" si="2"/>
        <v>13.99</v>
      </c>
      <c r="AF10" s="16">
        <f t="shared" si="3"/>
        <v>13.99</v>
      </c>
      <c r="AG10" s="102">
        <f t="shared" si="4"/>
        <v>15.32</v>
      </c>
      <c r="AH10" s="100">
        <f t="shared" si="5"/>
        <v>14.433333333333332</v>
      </c>
      <c r="AI10" s="60">
        <f t="shared" si="6"/>
        <v>41.666666666666671</v>
      </c>
      <c r="AJ10" s="60">
        <f t="shared" si="7"/>
        <v>0</v>
      </c>
      <c r="AK10" s="17">
        <v>6</v>
      </c>
      <c r="AL10" s="17">
        <v>5</v>
      </c>
      <c r="AM10" s="17">
        <v>5</v>
      </c>
      <c r="AN10" s="17">
        <v>4</v>
      </c>
      <c r="AO10" s="17">
        <v>10</v>
      </c>
      <c r="AP10" s="17">
        <v>3</v>
      </c>
      <c r="AQ10" s="17">
        <v>5</v>
      </c>
      <c r="AR10" s="17">
        <v>6</v>
      </c>
      <c r="AS10" s="17">
        <v>2</v>
      </c>
      <c r="AT10" s="17">
        <v>5</v>
      </c>
      <c r="AU10" s="76">
        <v>4</v>
      </c>
      <c r="AV10" s="18"/>
      <c r="AW10" s="17">
        <v>4</v>
      </c>
      <c r="AX10" s="17">
        <v>5</v>
      </c>
      <c r="AY10" s="17">
        <v>3</v>
      </c>
      <c r="AZ10" s="17">
        <v>4</v>
      </c>
      <c r="BA10" s="17">
        <v>15</v>
      </c>
      <c r="BB10" s="17">
        <v>0</v>
      </c>
      <c r="BC10" s="17">
        <v>2</v>
      </c>
      <c r="BD10" s="17">
        <v>2</v>
      </c>
      <c r="BE10" s="17">
        <v>1</v>
      </c>
      <c r="BF10" s="17">
        <v>2</v>
      </c>
      <c r="BG10" s="76">
        <v>4</v>
      </c>
      <c r="BH10" s="18"/>
      <c r="BI10" s="17">
        <v>3</v>
      </c>
      <c r="BJ10" s="17">
        <v>2</v>
      </c>
      <c r="BK10" s="17">
        <v>2</v>
      </c>
      <c r="BL10" s="17">
        <v>2</v>
      </c>
      <c r="BM10" s="17">
        <v>9</v>
      </c>
      <c r="BN10" s="17">
        <v>2</v>
      </c>
      <c r="BO10" s="17">
        <v>4</v>
      </c>
      <c r="BP10" s="17">
        <v>4</v>
      </c>
      <c r="BQ10" s="17">
        <v>4</v>
      </c>
      <c r="BR10" s="17">
        <v>4</v>
      </c>
      <c r="BS10" s="78">
        <v>4</v>
      </c>
      <c r="BT10" s="27">
        <v>0</v>
      </c>
      <c r="BU10" s="19">
        <f t="shared" si="8"/>
        <v>52.1</v>
      </c>
      <c r="BV10" s="20">
        <f t="shared" si="9"/>
        <v>105.25</v>
      </c>
      <c r="BW10" s="19">
        <f t="shared" si="10"/>
        <v>43.7</v>
      </c>
      <c r="BX10" s="20">
        <f t="shared" si="11"/>
        <v>84.25</v>
      </c>
      <c r="BY10" s="19">
        <f t="shared" si="12"/>
        <v>33.299999999999997</v>
      </c>
      <c r="BZ10" s="105">
        <f t="shared" si="13"/>
        <v>58.25</v>
      </c>
      <c r="CA10" s="103">
        <f t="shared" si="14"/>
        <v>43.033333333333339</v>
      </c>
      <c r="CB10" s="21">
        <f t="shared" si="15"/>
        <v>50</v>
      </c>
      <c r="CC10" s="21">
        <f t="shared" si="16"/>
        <v>0</v>
      </c>
      <c r="CD10" s="61">
        <f t="shared" si="17"/>
        <v>45.833333333333329</v>
      </c>
      <c r="CE10" s="61" t="str">
        <f>IF(ISNONTEXT(#REF!),"",((N10+V10+AD10+AV10+BH10+BT10)/6)*25)</f>
        <v/>
      </c>
      <c r="CF10" s="80">
        <f t="shared" si="18"/>
        <v>45.833333333333329</v>
      </c>
      <c r="CG10" s="85">
        <f t="shared" si="19"/>
        <v>13.166666666666664</v>
      </c>
      <c r="CH10" s="22">
        <f t="shared" si="20"/>
        <v>4</v>
      </c>
      <c r="CI10" s="23">
        <f t="shared" si="21"/>
        <v>84.666666666666686</v>
      </c>
      <c r="CJ10" s="86">
        <f t="shared" si="22"/>
        <v>3</v>
      </c>
      <c r="CK10" s="82">
        <f t="shared" si="23"/>
        <v>97.833333333333343</v>
      </c>
      <c r="CL10" s="24">
        <f t="shared" si="24"/>
        <v>7</v>
      </c>
      <c r="CM10" s="95">
        <f t="shared" si="25"/>
        <v>3</v>
      </c>
      <c r="CN10" s="113">
        <f t="shared" si="26"/>
        <v>124</v>
      </c>
      <c r="CO10" s="86">
        <f t="shared" si="27"/>
        <v>5</v>
      </c>
      <c r="CP10" s="113">
        <f t="shared" si="28"/>
        <v>117</v>
      </c>
      <c r="CQ10" s="86">
        <f t="shared" si="29"/>
        <v>5</v>
      </c>
      <c r="CR10" s="85">
        <f t="shared" si="30"/>
        <v>13.166666666666664</v>
      </c>
      <c r="CS10" s="86">
        <f t="shared" si="31"/>
        <v>4</v>
      </c>
      <c r="CT10" s="85">
        <f t="shared" si="32"/>
        <v>84.666666666666686</v>
      </c>
      <c r="CU10" s="86">
        <f t="shared" si="33"/>
        <v>3</v>
      </c>
      <c r="CV10" s="82">
        <f t="shared" si="34"/>
        <v>97.833333333333343</v>
      </c>
      <c r="CW10" s="25">
        <f t="shared" si="35"/>
        <v>7</v>
      </c>
      <c r="CX10" s="88">
        <f t="shared" si="36"/>
        <v>3</v>
      </c>
      <c r="CY10" s="92">
        <f t="shared" si="37"/>
        <v>219.83333333333334</v>
      </c>
      <c r="CZ10" s="26">
        <f t="shared" si="38"/>
        <v>17</v>
      </c>
      <c r="DA10" s="93">
        <f t="shared" si="39"/>
        <v>4</v>
      </c>
      <c r="DB10" s="89"/>
    </row>
    <row r="11" spans="1:106" s="62" customFormat="1" x14ac:dyDescent="0.3">
      <c r="A11" s="115" t="s">
        <v>55</v>
      </c>
      <c r="B11" s="68"/>
      <c r="C11" s="69">
        <v>128</v>
      </c>
      <c r="D11" s="72">
        <f t="shared" si="0"/>
        <v>4</v>
      </c>
      <c r="E11" s="69">
        <v>128</v>
      </c>
      <c r="F11" s="72">
        <f t="shared" si="1"/>
        <v>3</v>
      </c>
      <c r="G11" s="13">
        <v>6</v>
      </c>
      <c r="H11" s="14">
        <v>10</v>
      </c>
      <c r="I11" s="14">
        <v>3</v>
      </c>
      <c r="J11" s="14">
        <v>0</v>
      </c>
      <c r="K11" s="14">
        <v>0</v>
      </c>
      <c r="L11" s="14">
        <v>0</v>
      </c>
      <c r="M11" s="74">
        <v>4</v>
      </c>
      <c r="N11" s="14"/>
      <c r="O11" s="14">
        <v>5</v>
      </c>
      <c r="P11" s="14">
        <v>9</v>
      </c>
      <c r="Q11" s="14">
        <v>4</v>
      </c>
      <c r="R11" s="14">
        <v>0</v>
      </c>
      <c r="S11" s="14">
        <v>0</v>
      </c>
      <c r="T11" s="14">
        <v>0</v>
      </c>
      <c r="U11" s="74">
        <v>3</v>
      </c>
      <c r="V11" s="14"/>
      <c r="W11" s="14">
        <v>5</v>
      </c>
      <c r="X11" s="14">
        <v>9</v>
      </c>
      <c r="Y11" s="14">
        <v>3</v>
      </c>
      <c r="Z11" s="14">
        <v>0</v>
      </c>
      <c r="AA11" s="14">
        <v>0</v>
      </c>
      <c r="AB11" s="14">
        <v>0</v>
      </c>
      <c r="AC11" s="74">
        <v>4</v>
      </c>
      <c r="AD11" s="15">
        <v>0</v>
      </c>
      <c r="AE11" s="101">
        <f t="shared" si="2"/>
        <v>13.99</v>
      </c>
      <c r="AF11" s="16">
        <f t="shared" si="3"/>
        <v>15.32</v>
      </c>
      <c r="AG11" s="102">
        <f t="shared" si="4"/>
        <v>13.99</v>
      </c>
      <c r="AH11" s="100">
        <f t="shared" si="5"/>
        <v>14.433333333333335</v>
      </c>
      <c r="AI11" s="60">
        <f t="shared" si="6"/>
        <v>45.833333333333329</v>
      </c>
      <c r="AJ11" s="60">
        <f t="shared" si="7"/>
        <v>0</v>
      </c>
      <c r="AK11" s="17">
        <v>3</v>
      </c>
      <c r="AL11" s="17">
        <v>3</v>
      </c>
      <c r="AM11" s="17">
        <v>3</v>
      </c>
      <c r="AN11" s="17">
        <v>4</v>
      </c>
      <c r="AO11" s="17">
        <v>8</v>
      </c>
      <c r="AP11" s="17">
        <v>3</v>
      </c>
      <c r="AQ11" s="17">
        <v>3</v>
      </c>
      <c r="AR11" s="17">
        <v>3</v>
      </c>
      <c r="AS11" s="17">
        <v>2</v>
      </c>
      <c r="AT11" s="17">
        <v>8</v>
      </c>
      <c r="AU11" s="76">
        <v>4</v>
      </c>
      <c r="AV11" s="18"/>
      <c r="AW11" s="17">
        <v>3</v>
      </c>
      <c r="AX11" s="17">
        <v>2</v>
      </c>
      <c r="AY11" s="17">
        <v>3</v>
      </c>
      <c r="AZ11" s="17">
        <v>2</v>
      </c>
      <c r="BA11" s="17">
        <v>6</v>
      </c>
      <c r="BB11" s="17">
        <v>1</v>
      </c>
      <c r="BC11" s="17">
        <v>0</v>
      </c>
      <c r="BD11" s="17">
        <v>1</v>
      </c>
      <c r="BE11" s="17">
        <v>0</v>
      </c>
      <c r="BF11" s="17">
        <v>4</v>
      </c>
      <c r="BG11" s="76">
        <v>6</v>
      </c>
      <c r="BH11" s="18"/>
      <c r="BI11" s="17">
        <v>2</v>
      </c>
      <c r="BJ11" s="17">
        <v>2</v>
      </c>
      <c r="BK11" s="17">
        <v>2</v>
      </c>
      <c r="BL11" s="17">
        <v>2</v>
      </c>
      <c r="BM11" s="17">
        <v>6</v>
      </c>
      <c r="BN11" s="17">
        <v>2</v>
      </c>
      <c r="BO11" s="17">
        <v>2</v>
      </c>
      <c r="BP11" s="17">
        <v>4</v>
      </c>
      <c r="BQ11" s="17">
        <v>2</v>
      </c>
      <c r="BR11" s="17">
        <v>2</v>
      </c>
      <c r="BS11" s="78">
        <v>7</v>
      </c>
      <c r="BT11" s="27">
        <v>0</v>
      </c>
      <c r="BU11" s="19">
        <f t="shared" si="8"/>
        <v>39.4</v>
      </c>
      <c r="BV11" s="20">
        <f t="shared" si="9"/>
        <v>73.5</v>
      </c>
      <c r="BW11" s="19">
        <f t="shared" si="10"/>
        <v>24.1</v>
      </c>
      <c r="BX11" s="20">
        <f t="shared" si="11"/>
        <v>22.75</v>
      </c>
      <c r="BY11" s="19">
        <f t="shared" si="12"/>
        <v>25.2</v>
      </c>
      <c r="BZ11" s="105">
        <f t="shared" si="13"/>
        <v>19.25</v>
      </c>
      <c r="CA11" s="103">
        <f t="shared" si="14"/>
        <v>29.566666666666666</v>
      </c>
      <c r="CB11" s="21">
        <f t="shared" si="15"/>
        <v>70.833333333333343</v>
      </c>
      <c r="CC11" s="21">
        <f t="shared" si="16"/>
        <v>0</v>
      </c>
      <c r="CD11" s="61">
        <f t="shared" si="17"/>
        <v>58.333333333333336</v>
      </c>
      <c r="CE11" s="61" t="str">
        <f>IF(ISNONTEXT(#REF!),"",((N11+V11+AD11+AV11+BH11+BT11)/6)*25)</f>
        <v/>
      </c>
      <c r="CF11" s="80">
        <f t="shared" si="18"/>
        <v>58.333333333333336</v>
      </c>
      <c r="CG11" s="85">
        <f t="shared" si="19"/>
        <v>6.9166666666666679</v>
      </c>
      <c r="CH11" s="22">
        <f t="shared" si="20"/>
        <v>6</v>
      </c>
      <c r="CI11" s="23">
        <f t="shared" si="21"/>
        <v>44.75</v>
      </c>
      <c r="CJ11" s="86">
        <f t="shared" si="22"/>
        <v>8</v>
      </c>
      <c r="CK11" s="82">
        <f t="shared" si="23"/>
        <v>51.666666666666671</v>
      </c>
      <c r="CL11" s="24">
        <f t="shared" si="24"/>
        <v>14</v>
      </c>
      <c r="CM11" s="95">
        <f t="shared" si="25"/>
        <v>7</v>
      </c>
      <c r="CN11" s="113">
        <f t="shared" si="26"/>
        <v>128</v>
      </c>
      <c r="CO11" s="86">
        <f t="shared" si="27"/>
        <v>4</v>
      </c>
      <c r="CP11" s="113">
        <f t="shared" si="28"/>
        <v>128</v>
      </c>
      <c r="CQ11" s="86">
        <f t="shared" si="29"/>
        <v>3</v>
      </c>
      <c r="CR11" s="85">
        <f t="shared" si="30"/>
        <v>6.9166666666666679</v>
      </c>
      <c r="CS11" s="86">
        <f t="shared" si="31"/>
        <v>6</v>
      </c>
      <c r="CT11" s="85">
        <f t="shared" si="32"/>
        <v>44.75</v>
      </c>
      <c r="CU11" s="86">
        <f t="shared" si="33"/>
        <v>8</v>
      </c>
      <c r="CV11" s="82">
        <f t="shared" si="34"/>
        <v>51.666666666666671</v>
      </c>
      <c r="CW11" s="25">
        <f t="shared" si="35"/>
        <v>14</v>
      </c>
      <c r="CX11" s="88">
        <f t="shared" si="36"/>
        <v>7</v>
      </c>
      <c r="CY11" s="92">
        <f t="shared" si="37"/>
        <v>183.66666666666669</v>
      </c>
      <c r="CZ11" s="26">
        <f t="shared" si="38"/>
        <v>21</v>
      </c>
      <c r="DA11" s="93">
        <f t="shared" si="39"/>
        <v>5</v>
      </c>
      <c r="DB11" s="89"/>
    </row>
    <row r="12" spans="1:106" s="62" customFormat="1" x14ac:dyDescent="0.3">
      <c r="A12" s="115" t="s">
        <v>53</v>
      </c>
      <c r="B12" s="66"/>
      <c r="C12" s="69">
        <v>114</v>
      </c>
      <c r="D12" s="72">
        <f t="shared" si="0"/>
        <v>7</v>
      </c>
      <c r="E12" s="69">
        <v>112</v>
      </c>
      <c r="F12" s="72">
        <f t="shared" si="1"/>
        <v>6</v>
      </c>
      <c r="G12" s="13">
        <v>2</v>
      </c>
      <c r="H12" s="14">
        <v>15</v>
      </c>
      <c r="I12" s="14">
        <v>5</v>
      </c>
      <c r="J12" s="14">
        <v>0</v>
      </c>
      <c r="K12" s="14">
        <v>0</v>
      </c>
      <c r="L12" s="14">
        <v>0</v>
      </c>
      <c r="M12" s="74">
        <v>4</v>
      </c>
      <c r="N12" s="14"/>
      <c r="O12" s="14">
        <v>1</v>
      </c>
      <c r="P12" s="14">
        <v>15</v>
      </c>
      <c r="Q12" s="14">
        <v>5</v>
      </c>
      <c r="R12" s="14">
        <v>0</v>
      </c>
      <c r="S12" s="14">
        <v>0</v>
      </c>
      <c r="T12" s="14">
        <v>0</v>
      </c>
      <c r="U12" s="74">
        <v>4</v>
      </c>
      <c r="V12" s="14"/>
      <c r="W12" s="14">
        <v>1</v>
      </c>
      <c r="X12" s="14">
        <v>12</v>
      </c>
      <c r="Y12" s="14">
        <v>5</v>
      </c>
      <c r="Z12" s="14">
        <v>0</v>
      </c>
      <c r="AA12" s="14">
        <v>0</v>
      </c>
      <c r="AB12" s="14">
        <v>0</v>
      </c>
      <c r="AC12" s="74">
        <v>4</v>
      </c>
      <c r="AD12" s="15">
        <v>0</v>
      </c>
      <c r="AE12" s="101">
        <f t="shared" si="2"/>
        <v>16.649999999999999</v>
      </c>
      <c r="AF12" s="16">
        <f t="shared" si="3"/>
        <v>16.649999999999999</v>
      </c>
      <c r="AG12" s="102">
        <f t="shared" si="4"/>
        <v>16.649999999999999</v>
      </c>
      <c r="AH12" s="100">
        <f t="shared" si="5"/>
        <v>16.649999999999999</v>
      </c>
      <c r="AI12" s="60">
        <f t="shared" si="6"/>
        <v>50</v>
      </c>
      <c r="AJ12" s="60">
        <f t="shared" si="7"/>
        <v>0</v>
      </c>
      <c r="AK12" s="17">
        <v>4</v>
      </c>
      <c r="AL12" s="17">
        <v>4</v>
      </c>
      <c r="AM12" s="17">
        <v>3</v>
      </c>
      <c r="AN12" s="17">
        <v>4</v>
      </c>
      <c r="AO12" s="17">
        <v>9</v>
      </c>
      <c r="AP12" s="17">
        <v>4</v>
      </c>
      <c r="AQ12" s="17">
        <v>4</v>
      </c>
      <c r="AR12" s="17">
        <v>2</v>
      </c>
      <c r="AS12" s="17">
        <v>4</v>
      </c>
      <c r="AT12" s="17">
        <v>4</v>
      </c>
      <c r="AU12" s="76">
        <v>6</v>
      </c>
      <c r="AV12" s="18"/>
      <c r="AW12" s="17">
        <v>4</v>
      </c>
      <c r="AX12" s="17">
        <v>4</v>
      </c>
      <c r="AY12" s="17">
        <v>3</v>
      </c>
      <c r="AZ12" s="17">
        <v>3</v>
      </c>
      <c r="BA12" s="17">
        <v>9</v>
      </c>
      <c r="BB12" s="17">
        <v>2</v>
      </c>
      <c r="BC12" s="17">
        <v>1</v>
      </c>
      <c r="BD12" s="17">
        <v>0</v>
      </c>
      <c r="BE12" s="17">
        <v>3</v>
      </c>
      <c r="BF12" s="17">
        <v>3</v>
      </c>
      <c r="BG12" s="76">
        <v>6</v>
      </c>
      <c r="BH12" s="18"/>
      <c r="BI12" s="17">
        <v>6</v>
      </c>
      <c r="BJ12" s="17">
        <v>5</v>
      </c>
      <c r="BK12" s="17">
        <v>6</v>
      </c>
      <c r="BL12" s="17">
        <v>5</v>
      </c>
      <c r="BM12" s="17">
        <v>12</v>
      </c>
      <c r="BN12" s="17">
        <v>8</v>
      </c>
      <c r="BO12" s="17">
        <v>3</v>
      </c>
      <c r="BP12" s="17">
        <v>3</v>
      </c>
      <c r="BQ12" s="17">
        <v>5</v>
      </c>
      <c r="BR12" s="17">
        <v>4</v>
      </c>
      <c r="BS12" s="76">
        <v>4</v>
      </c>
      <c r="BT12" s="18">
        <v>0</v>
      </c>
      <c r="BU12" s="19">
        <f t="shared" si="8"/>
        <v>42.8</v>
      </c>
      <c r="BV12" s="20">
        <f t="shared" si="9"/>
        <v>69.5</v>
      </c>
      <c r="BW12" s="19">
        <f t="shared" si="10"/>
        <v>35.4</v>
      </c>
      <c r="BX12" s="20">
        <f t="shared" si="11"/>
        <v>51</v>
      </c>
      <c r="BY12" s="19">
        <f t="shared" si="12"/>
        <v>58.3</v>
      </c>
      <c r="BZ12" s="105">
        <f t="shared" si="13"/>
        <v>120.75</v>
      </c>
      <c r="CA12" s="103">
        <f t="shared" si="14"/>
        <v>45.5</v>
      </c>
      <c r="CB12" s="21">
        <f t="shared" si="15"/>
        <v>66.666666666666657</v>
      </c>
      <c r="CC12" s="21">
        <f t="shared" si="16"/>
        <v>0</v>
      </c>
      <c r="CD12" s="61">
        <f t="shared" si="17"/>
        <v>58.333333333333336</v>
      </c>
      <c r="CE12" s="61" t="str">
        <f>IF(ISNONTEXT(#REF!),"",((N12+V12+AD12+AV12+BH12+BT12)/6)*25)</f>
        <v/>
      </c>
      <c r="CF12" s="80">
        <f t="shared" si="18"/>
        <v>58.333333333333336</v>
      </c>
      <c r="CG12" s="85">
        <f t="shared" si="19"/>
        <v>12.458333333333332</v>
      </c>
      <c r="CH12" s="22">
        <f t="shared" si="20"/>
        <v>5</v>
      </c>
      <c r="CI12" s="23">
        <f t="shared" si="21"/>
        <v>84.583333333333329</v>
      </c>
      <c r="CJ12" s="86">
        <f t="shared" si="22"/>
        <v>4</v>
      </c>
      <c r="CK12" s="82">
        <f t="shared" si="23"/>
        <v>97.041666666666657</v>
      </c>
      <c r="CL12" s="24">
        <f t="shared" si="24"/>
        <v>9</v>
      </c>
      <c r="CM12" s="95">
        <f t="shared" si="25"/>
        <v>5</v>
      </c>
      <c r="CN12" s="113">
        <f t="shared" si="26"/>
        <v>114</v>
      </c>
      <c r="CO12" s="86">
        <f t="shared" si="27"/>
        <v>7</v>
      </c>
      <c r="CP12" s="113">
        <f t="shared" si="28"/>
        <v>112</v>
      </c>
      <c r="CQ12" s="86">
        <f t="shared" si="29"/>
        <v>6</v>
      </c>
      <c r="CR12" s="85">
        <f t="shared" si="30"/>
        <v>12.458333333333332</v>
      </c>
      <c r="CS12" s="86">
        <f t="shared" si="31"/>
        <v>5</v>
      </c>
      <c r="CT12" s="85">
        <f t="shared" si="32"/>
        <v>84.583333333333329</v>
      </c>
      <c r="CU12" s="86">
        <f t="shared" si="33"/>
        <v>4</v>
      </c>
      <c r="CV12" s="82">
        <f t="shared" si="34"/>
        <v>97.041666666666657</v>
      </c>
      <c r="CW12" s="25">
        <f t="shared" si="35"/>
        <v>9</v>
      </c>
      <c r="CX12" s="88">
        <f t="shared" si="36"/>
        <v>5</v>
      </c>
      <c r="CY12" s="92">
        <f t="shared" si="37"/>
        <v>216.04166666666666</v>
      </c>
      <c r="CZ12" s="26">
        <f t="shared" si="38"/>
        <v>22</v>
      </c>
      <c r="DA12" s="93">
        <f t="shared" si="39"/>
        <v>6</v>
      </c>
      <c r="DB12" s="89"/>
    </row>
    <row r="13" spans="1:106" s="62" customFormat="1" x14ac:dyDescent="0.3">
      <c r="A13" s="115" t="s">
        <v>57</v>
      </c>
      <c r="B13" s="68"/>
      <c r="C13" s="69">
        <v>130</v>
      </c>
      <c r="D13" s="72">
        <f t="shared" si="0"/>
        <v>3</v>
      </c>
      <c r="E13" s="69">
        <v>105</v>
      </c>
      <c r="F13" s="72">
        <f t="shared" si="1"/>
        <v>7</v>
      </c>
      <c r="G13" s="13">
        <v>4</v>
      </c>
      <c r="H13" s="14">
        <v>10</v>
      </c>
      <c r="I13" s="14">
        <v>3</v>
      </c>
      <c r="J13" s="14">
        <v>0</v>
      </c>
      <c r="K13" s="14">
        <v>0</v>
      </c>
      <c r="L13" s="14">
        <v>0</v>
      </c>
      <c r="M13" s="74">
        <v>5</v>
      </c>
      <c r="N13" s="14"/>
      <c r="O13" s="14">
        <v>4</v>
      </c>
      <c r="P13" s="14">
        <v>8</v>
      </c>
      <c r="Q13" s="14">
        <v>3</v>
      </c>
      <c r="R13" s="14">
        <v>0</v>
      </c>
      <c r="S13" s="14">
        <v>0</v>
      </c>
      <c r="T13" s="14">
        <v>0</v>
      </c>
      <c r="U13" s="74">
        <v>6</v>
      </c>
      <c r="V13" s="14"/>
      <c r="W13" s="14">
        <v>4</v>
      </c>
      <c r="X13" s="14">
        <v>8</v>
      </c>
      <c r="Y13" s="14">
        <v>3</v>
      </c>
      <c r="Z13" s="14">
        <v>0</v>
      </c>
      <c r="AA13" s="14">
        <v>0</v>
      </c>
      <c r="AB13" s="14">
        <v>0</v>
      </c>
      <c r="AC13" s="74">
        <v>6</v>
      </c>
      <c r="AD13" s="15">
        <v>0</v>
      </c>
      <c r="AE13" s="101">
        <f t="shared" si="2"/>
        <v>13.99</v>
      </c>
      <c r="AF13" s="16">
        <f t="shared" si="3"/>
        <v>13.99</v>
      </c>
      <c r="AG13" s="102">
        <f t="shared" si="4"/>
        <v>13.99</v>
      </c>
      <c r="AH13" s="100">
        <f t="shared" si="5"/>
        <v>13.99</v>
      </c>
      <c r="AI13" s="60">
        <f t="shared" si="6"/>
        <v>70.833333333333343</v>
      </c>
      <c r="AJ13" s="60">
        <f t="shared" si="7"/>
        <v>0</v>
      </c>
      <c r="AK13" s="17">
        <v>3</v>
      </c>
      <c r="AL13" s="17">
        <v>2</v>
      </c>
      <c r="AM13" s="17">
        <v>3</v>
      </c>
      <c r="AN13" s="17">
        <v>2</v>
      </c>
      <c r="AO13" s="17">
        <v>9</v>
      </c>
      <c r="AP13" s="17">
        <v>4</v>
      </c>
      <c r="AQ13" s="17">
        <v>4</v>
      </c>
      <c r="AR13" s="17">
        <v>4</v>
      </c>
      <c r="AS13" s="17">
        <v>4</v>
      </c>
      <c r="AT13" s="17">
        <v>4</v>
      </c>
      <c r="AU13" s="76">
        <v>9</v>
      </c>
      <c r="AV13" s="18"/>
      <c r="AW13" s="17">
        <v>3</v>
      </c>
      <c r="AX13" s="17">
        <v>4</v>
      </c>
      <c r="AY13" s="17">
        <v>5</v>
      </c>
      <c r="AZ13" s="17">
        <v>4</v>
      </c>
      <c r="BA13" s="17">
        <v>10</v>
      </c>
      <c r="BB13" s="17">
        <v>5</v>
      </c>
      <c r="BC13" s="17">
        <v>5</v>
      </c>
      <c r="BD13" s="17">
        <v>4</v>
      </c>
      <c r="BE13" s="17">
        <v>3</v>
      </c>
      <c r="BF13" s="17">
        <v>5</v>
      </c>
      <c r="BG13" s="76">
        <v>5</v>
      </c>
      <c r="BH13" s="18"/>
      <c r="BI13" s="17">
        <v>3</v>
      </c>
      <c r="BJ13" s="17">
        <v>2</v>
      </c>
      <c r="BK13" s="17">
        <v>2</v>
      </c>
      <c r="BL13" s="17">
        <v>1</v>
      </c>
      <c r="BM13" s="17">
        <v>3</v>
      </c>
      <c r="BN13" s="17">
        <v>1</v>
      </c>
      <c r="BO13" s="17">
        <v>1</v>
      </c>
      <c r="BP13" s="17">
        <v>1</v>
      </c>
      <c r="BQ13" s="17">
        <v>1</v>
      </c>
      <c r="BR13" s="17">
        <v>3</v>
      </c>
      <c r="BS13" s="78">
        <v>6</v>
      </c>
      <c r="BT13" s="27">
        <v>0</v>
      </c>
      <c r="BU13" s="19">
        <f t="shared" si="8"/>
        <v>35.5</v>
      </c>
      <c r="BV13" s="20">
        <f t="shared" si="9"/>
        <v>32.5</v>
      </c>
      <c r="BW13" s="19">
        <f t="shared" si="10"/>
        <v>46.7</v>
      </c>
      <c r="BX13" s="20">
        <f t="shared" si="11"/>
        <v>85.5</v>
      </c>
      <c r="BY13" s="19">
        <f t="shared" si="12"/>
        <v>18.7</v>
      </c>
      <c r="BZ13" s="105">
        <f t="shared" si="13"/>
        <v>9.25</v>
      </c>
      <c r="CA13" s="103">
        <f t="shared" si="14"/>
        <v>33.633333333333333</v>
      </c>
      <c r="CB13" s="21">
        <f t="shared" si="15"/>
        <v>83.333333333333343</v>
      </c>
      <c r="CC13" s="21">
        <f t="shared" si="16"/>
        <v>0</v>
      </c>
      <c r="CD13" s="61">
        <f t="shared" si="17"/>
        <v>77.083333333333343</v>
      </c>
      <c r="CE13" s="61" t="str">
        <f>IF(ISNONTEXT(#REF!),"",((N13+V13+AD13+AV13+BH13+BT13)/6)*25)</f>
        <v/>
      </c>
      <c r="CF13" s="80">
        <f t="shared" si="18"/>
        <v>77.083333333333343</v>
      </c>
      <c r="CG13" s="85">
        <f t="shared" si="19"/>
        <v>0</v>
      </c>
      <c r="CH13" s="22">
        <f t="shared" si="20"/>
        <v>8</v>
      </c>
      <c r="CI13" s="23">
        <f t="shared" si="21"/>
        <v>45.541666666666657</v>
      </c>
      <c r="CJ13" s="86">
        <f t="shared" si="22"/>
        <v>7</v>
      </c>
      <c r="CK13" s="82">
        <f t="shared" si="23"/>
        <v>45.541666666666657</v>
      </c>
      <c r="CL13" s="24">
        <f t="shared" si="24"/>
        <v>15</v>
      </c>
      <c r="CM13" s="95">
        <f t="shared" si="25"/>
        <v>8</v>
      </c>
      <c r="CN13" s="113">
        <f t="shared" si="26"/>
        <v>130</v>
      </c>
      <c r="CO13" s="86">
        <f t="shared" si="27"/>
        <v>3</v>
      </c>
      <c r="CP13" s="113">
        <f t="shared" si="28"/>
        <v>105</v>
      </c>
      <c r="CQ13" s="86">
        <f t="shared" si="29"/>
        <v>7</v>
      </c>
      <c r="CR13" s="85">
        <f t="shared" si="30"/>
        <v>0</v>
      </c>
      <c r="CS13" s="86">
        <f t="shared" si="31"/>
        <v>8</v>
      </c>
      <c r="CT13" s="85">
        <f t="shared" si="32"/>
        <v>45.541666666666657</v>
      </c>
      <c r="CU13" s="86">
        <f t="shared" si="33"/>
        <v>7</v>
      </c>
      <c r="CV13" s="82">
        <f t="shared" si="34"/>
        <v>45.541666666666657</v>
      </c>
      <c r="CW13" s="25">
        <f t="shared" si="35"/>
        <v>15</v>
      </c>
      <c r="CX13" s="88">
        <f t="shared" si="36"/>
        <v>8</v>
      </c>
      <c r="CY13" s="92">
        <f t="shared" si="37"/>
        <v>153.54166666666666</v>
      </c>
      <c r="CZ13" s="26">
        <f t="shared" si="38"/>
        <v>25</v>
      </c>
      <c r="DA13" s="93">
        <f t="shared" si="39"/>
        <v>7</v>
      </c>
      <c r="DB13" s="89"/>
    </row>
    <row r="14" spans="1:106" s="62" customFormat="1" x14ac:dyDescent="0.3">
      <c r="A14" s="115" t="s">
        <v>54</v>
      </c>
      <c r="B14" s="67"/>
      <c r="C14" s="69">
        <v>98</v>
      </c>
      <c r="D14" s="72">
        <f t="shared" si="0"/>
        <v>8</v>
      </c>
      <c r="E14" s="69">
        <v>90</v>
      </c>
      <c r="F14" s="72">
        <f t="shared" si="1"/>
        <v>8</v>
      </c>
      <c r="G14" s="13">
        <v>6</v>
      </c>
      <c r="H14" s="14">
        <v>9</v>
      </c>
      <c r="I14" s="14">
        <v>1</v>
      </c>
      <c r="J14" s="14">
        <v>0</v>
      </c>
      <c r="K14" s="14">
        <v>0</v>
      </c>
      <c r="L14" s="14">
        <v>0</v>
      </c>
      <c r="M14" s="74">
        <v>3</v>
      </c>
      <c r="N14" s="14"/>
      <c r="O14" s="14">
        <v>5</v>
      </c>
      <c r="P14" s="14">
        <v>8</v>
      </c>
      <c r="Q14" s="14">
        <v>1</v>
      </c>
      <c r="R14" s="14">
        <v>0</v>
      </c>
      <c r="S14" s="14">
        <v>0</v>
      </c>
      <c r="T14" s="14">
        <v>0</v>
      </c>
      <c r="U14" s="74">
        <v>4</v>
      </c>
      <c r="V14" s="14"/>
      <c r="W14" s="14">
        <v>5</v>
      </c>
      <c r="X14" s="14">
        <v>8</v>
      </c>
      <c r="Y14" s="14">
        <v>1</v>
      </c>
      <c r="Z14" s="14">
        <v>0</v>
      </c>
      <c r="AA14" s="14">
        <v>0</v>
      </c>
      <c r="AB14" s="14">
        <v>0</v>
      </c>
      <c r="AC14" s="74">
        <v>3</v>
      </c>
      <c r="AD14" s="15">
        <v>0</v>
      </c>
      <c r="AE14" s="101">
        <f t="shared" si="2"/>
        <v>11.33</v>
      </c>
      <c r="AF14" s="16">
        <f t="shared" si="3"/>
        <v>11.33</v>
      </c>
      <c r="AG14" s="102">
        <f t="shared" si="4"/>
        <v>11.33</v>
      </c>
      <c r="AH14" s="100">
        <f t="shared" si="5"/>
        <v>11.33</v>
      </c>
      <c r="AI14" s="60">
        <f t="shared" si="6"/>
        <v>41.666666666666671</v>
      </c>
      <c r="AJ14" s="60">
        <f t="shared" si="7"/>
        <v>0</v>
      </c>
      <c r="AK14" s="17">
        <v>2</v>
      </c>
      <c r="AL14" s="17">
        <v>2</v>
      </c>
      <c r="AM14" s="17">
        <v>1</v>
      </c>
      <c r="AN14" s="17">
        <v>2</v>
      </c>
      <c r="AO14" s="17">
        <v>6</v>
      </c>
      <c r="AP14" s="17">
        <v>1</v>
      </c>
      <c r="AQ14" s="17">
        <v>1</v>
      </c>
      <c r="AR14" s="17">
        <v>1</v>
      </c>
      <c r="AS14" s="17">
        <v>1</v>
      </c>
      <c r="AT14" s="17">
        <v>5</v>
      </c>
      <c r="AU14" s="76">
        <v>4</v>
      </c>
      <c r="AV14" s="18"/>
      <c r="AW14" s="17">
        <v>3</v>
      </c>
      <c r="AX14" s="17">
        <v>2</v>
      </c>
      <c r="AY14" s="17">
        <v>2</v>
      </c>
      <c r="AZ14" s="17">
        <v>2</v>
      </c>
      <c r="BA14" s="17">
        <v>6</v>
      </c>
      <c r="BB14" s="17">
        <v>4</v>
      </c>
      <c r="BC14" s="17">
        <v>4</v>
      </c>
      <c r="BD14" s="17">
        <v>4</v>
      </c>
      <c r="BE14" s="17">
        <v>2</v>
      </c>
      <c r="BF14" s="17">
        <v>2</v>
      </c>
      <c r="BG14" s="76">
        <v>7</v>
      </c>
      <c r="BH14" s="18"/>
      <c r="BI14" s="17">
        <v>4</v>
      </c>
      <c r="BJ14" s="17">
        <v>3</v>
      </c>
      <c r="BK14" s="17">
        <v>5</v>
      </c>
      <c r="BL14" s="17">
        <v>4</v>
      </c>
      <c r="BM14" s="17">
        <v>9</v>
      </c>
      <c r="BN14" s="17">
        <v>4</v>
      </c>
      <c r="BO14" s="17">
        <v>2</v>
      </c>
      <c r="BP14" s="17">
        <v>3</v>
      </c>
      <c r="BQ14" s="17">
        <v>2</v>
      </c>
      <c r="BR14" s="17">
        <v>4</v>
      </c>
      <c r="BS14" s="78">
        <v>6</v>
      </c>
      <c r="BT14" s="27">
        <v>1</v>
      </c>
      <c r="BU14" s="19">
        <f t="shared" si="8"/>
        <v>22.4</v>
      </c>
      <c r="BV14" s="20">
        <f t="shared" si="9"/>
        <v>31</v>
      </c>
      <c r="BW14" s="19">
        <f t="shared" si="10"/>
        <v>29.1</v>
      </c>
      <c r="BX14" s="20">
        <f t="shared" si="11"/>
        <v>29</v>
      </c>
      <c r="BY14" s="19">
        <f t="shared" si="12"/>
        <v>41.5</v>
      </c>
      <c r="BZ14" s="105">
        <f t="shared" si="13"/>
        <v>53.75</v>
      </c>
      <c r="CA14" s="103">
        <f t="shared" si="14"/>
        <v>31</v>
      </c>
      <c r="CB14" s="21">
        <f t="shared" si="15"/>
        <v>70.833333333333343</v>
      </c>
      <c r="CC14" s="21">
        <f t="shared" si="16"/>
        <v>8.3333333333333321</v>
      </c>
      <c r="CD14" s="61">
        <f t="shared" si="17"/>
        <v>56.25</v>
      </c>
      <c r="CE14" s="61" t="str">
        <f>IF(ISNONTEXT(#REF!),"",((N14+V14+AD14+AV14+BH14+BT14)/6)*25)</f>
        <v/>
      </c>
      <c r="CF14" s="80">
        <f t="shared" si="18"/>
        <v>56.25</v>
      </c>
      <c r="CG14" s="85">
        <f t="shared" si="19"/>
        <v>0.19999999999999929</v>
      </c>
      <c r="CH14" s="22">
        <f t="shared" si="20"/>
        <v>7</v>
      </c>
      <c r="CI14" s="23">
        <f t="shared" si="21"/>
        <v>49.375</v>
      </c>
      <c r="CJ14" s="86">
        <f t="shared" si="22"/>
        <v>6</v>
      </c>
      <c r="CK14" s="82">
        <f t="shared" si="23"/>
        <v>49.575000000000003</v>
      </c>
      <c r="CL14" s="24">
        <f t="shared" si="24"/>
        <v>13</v>
      </c>
      <c r="CM14" s="95">
        <f t="shared" si="25"/>
        <v>6</v>
      </c>
      <c r="CN14" s="113">
        <f t="shared" si="26"/>
        <v>98</v>
      </c>
      <c r="CO14" s="86">
        <f t="shared" si="27"/>
        <v>8</v>
      </c>
      <c r="CP14" s="113">
        <f t="shared" si="28"/>
        <v>90</v>
      </c>
      <c r="CQ14" s="86">
        <f t="shared" si="29"/>
        <v>8</v>
      </c>
      <c r="CR14" s="85">
        <f t="shared" si="30"/>
        <v>0.19999999999999929</v>
      </c>
      <c r="CS14" s="86">
        <f t="shared" si="31"/>
        <v>7</v>
      </c>
      <c r="CT14" s="85">
        <f t="shared" si="32"/>
        <v>49.375</v>
      </c>
      <c r="CU14" s="86">
        <f t="shared" si="33"/>
        <v>6</v>
      </c>
      <c r="CV14" s="82">
        <f t="shared" si="34"/>
        <v>49.575000000000003</v>
      </c>
      <c r="CW14" s="25">
        <f t="shared" si="35"/>
        <v>13</v>
      </c>
      <c r="CX14" s="88">
        <f t="shared" si="36"/>
        <v>6</v>
      </c>
      <c r="CY14" s="92">
        <f t="shared" si="37"/>
        <v>147.57499999999999</v>
      </c>
      <c r="CZ14" s="26">
        <f t="shared" si="38"/>
        <v>29</v>
      </c>
      <c r="DA14" s="93">
        <f t="shared" si="39"/>
        <v>8</v>
      </c>
      <c r="DB14" s="89"/>
    </row>
    <row r="15" spans="1:106" s="62" customFormat="1" x14ac:dyDescent="0.3">
      <c r="A15" s="115" t="s">
        <v>61</v>
      </c>
      <c r="B15" s="68"/>
      <c r="C15" s="69">
        <v>81</v>
      </c>
      <c r="D15" s="72">
        <f t="shared" si="0"/>
        <v>10</v>
      </c>
      <c r="E15" s="69">
        <v>85</v>
      </c>
      <c r="F15" s="72">
        <f t="shared" si="1"/>
        <v>9</v>
      </c>
      <c r="G15" s="13">
        <v>6</v>
      </c>
      <c r="H15" s="14">
        <v>6</v>
      </c>
      <c r="I15" s="14">
        <v>0</v>
      </c>
      <c r="J15" s="14">
        <v>0</v>
      </c>
      <c r="K15" s="14">
        <v>0</v>
      </c>
      <c r="L15" s="14">
        <v>0</v>
      </c>
      <c r="M15" s="74">
        <v>5</v>
      </c>
      <c r="N15" s="14"/>
      <c r="O15" s="14">
        <v>6</v>
      </c>
      <c r="P15" s="14">
        <v>7</v>
      </c>
      <c r="Q15" s="14">
        <v>0</v>
      </c>
      <c r="R15" s="14">
        <v>0</v>
      </c>
      <c r="S15" s="14">
        <v>0</v>
      </c>
      <c r="T15" s="14">
        <v>0</v>
      </c>
      <c r="U15" s="74">
        <v>4</v>
      </c>
      <c r="V15" s="14"/>
      <c r="W15" s="14">
        <v>5</v>
      </c>
      <c r="X15" s="14">
        <v>6</v>
      </c>
      <c r="Y15" s="14">
        <v>0</v>
      </c>
      <c r="Z15" s="14">
        <v>0</v>
      </c>
      <c r="AA15" s="14">
        <v>0</v>
      </c>
      <c r="AB15" s="14">
        <v>0</v>
      </c>
      <c r="AC15" s="74">
        <v>4</v>
      </c>
      <c r="AD15" s="15">
        <v>0</v>
      </c>
      <c r="AE15" s="101">
        <f t="shared" si="2"/>
        <v>5.34</v>
      </c>
      <c r="AF15" s="16">
        <f t="shared" si="3"/>
        <v>6.23</v>
      </c>
      <c r="AG15" s="102">
        <f t="shared" si="4"/>
        <v>5.34</v>
      </c>
      <c r="AH15" s="100">
        <f t="shared" si="5"/>
        <v>5.6366666666666667</v>
      </c>
      <c r="AI15" s="60">
        <f t="shared" si="6"/>
        <v>54.166666666666664</v>
      </c>
      <c r="AJ15" s="60">
        <f t="shared" si="7"/>
        <v>0</v>
      </c>
      <c r="AK15" s="17">
        <v>2</v>
      </c>
      <c r="AL15" s="17">
        <v>3</v>
      </c>
      <c r="AM15" s="17">
        <v>2</v>
      </c>
      <c r="AN15" s="17">
        <v>2</v>
      </c>
      <c r="AO15" s="17">
        <v>6</v>
      </c>
      <c r="AP15" s="17">
        <v>0</v>
      </c>
      <c r="AQ15" s="17">
        <v>2</v>
      </c>
      <c r="AR15" s="17">
        <v>0</v>
      </c>
      <c r="AS15" s="17">
        <v>1</v>
      </c>
      <c r="AT15" s="17">
        <v>2</v>
      </c>
      <c r="AU15" s="76">
        <v>5</v>
      </c>
      <c r="AV15" s="18"/>
      <c r="AW15" s="17">
        <v>4</v>
      </c>
      <c r="AX15" s="17">
        <v>4</v>
      </c>
      <c r="AY15" s="17">
        <v>4</v>
      </c>
      <c r="AZ15" s="17">
        <v>4</v>
      </c>
      <c r="BA15" s="17">
        <v>8</v>
      </c>
      <c r="BB15" s="17">
        <v>3</v>
      </c>
      <c r="BC15" s="17">
        <v>4</v>
      </c>
      <c r="BD15" s="17">
        <v>2</v>
      </c>
      <c r="BE15" s="17">
        <v>2</v>
      </c>
      <c r="BF15" s="17">
        <v>4</v>
      </c>
      <c r="BG15" s="76">
        <v>6</v>
      </c>
      <c r="BH15" s="18"/>
      <c r="BI15" s="17">
        <v>3</v>
      </c>
      <c r="BJ15" s="17">
        <v>2</v>
      </c>
      <c r="BK15" s="17">
        <v>2</v>
      </c>
      <c r="BL15" s="17">
        <v>2</v>
      </c>
      <c r="BM15" s="17">
        <v>6</v>
      </c>
      <c r="BN15" s="17">
        <v>2</v>
      </c>
      <c r="BO15" s="17">
        <v>2</v>
      </c>
      <c r="BP15" s="17">
        <v>2</v>
      </c>
      <c r="BQ15" s="17">
        <v>2</v>
      </c>
      <c r="BR15" s="17">
        <v>4</v>
      </c>
      <c r="BS15" s="78">
        <v>9</v>
      </c>
      <c r="BT15" s="27">
        <v>0</v>
      </c>
      <c r="BU15" s="19">
        <f t="shared" si="8"/>
        <v>22.5</v>
      </c>
      <c r="BV15" s="20">
        <f t="shared" si="9"/>
        <v>25</v>
      </c>
      <c r="BW15" s="19">
        <f t="shared" si="10"/>
        <v>41</v>
      </c>
      <c r="BX15" s="20">
        <f t="shared" si="11"/>
        <v>65</v>
      </c>
      <c r="BY15" s="19">
        <f t="shared" si="12"/>
        <v>26.7</v>
      </c>
      <c r="BZ15" s="105">
        <f t="shared" si="13"/>
        <v>10.5</v>
      </c>
      <c r="CA15" s="103">
        <f t="shared" si="14"/>
        <v>30.066666666666666</v>
      </c>
      <c r="CB15" s="21">
        <f t="shared" si="15"/>
        <v>83.333333333333343</v>
      </c>
      <c r="CC15" s="21">
        <f t="shared" si="16"/>
        <v>0</v>
      </c>
      <c r="CD15" s="61">
        <f t="shared" si="17"/>
        <v>68.75</v>
      </c>
      <c r="CE15" s="61" t="str">
        <f>IF(ISNONTEXT(#REF!),"",((N15+V15+AD15+AV15+BH15+BT15)/6)*25)</f>
        <v/>
      </c>
      <c r="CF15" s="80">
        <f t="shared" si="18"/>
        <v>68.75</v>
      </c>
      <c r="CG15" s="85">
        <f t="shared" si="19"/>
        <v>0</v>
      </c>
      <c r="CH15" s="22">
        <f t="shared" si="20"/>
        <v>8</v>
      </c>
      <c r="CI15" s="23">
        <f t="shared" si="21"/>
        <v>40.791666666666671</v>
      </c>
      <c r="CJ15" s="86">
        <f t="shared" si="22"/>
        <v>9</v>
      </c>
      <c r="CK15" s="82">
        <f t="shared" si="23"/>
        <v>40.791666666666671</v>
      </c>
      <c r="CL15" s="24">
        <f t="shared" si="24"/>
        <v>17</v>
      </c>
      <c r="CM15" s="95">
        <f t="shared" si="25"/>
        <v>9</v>
      </c>
      <c r="CN15" s="113">
        <f t="shared" si="26"/>
        <v>81</v>
      </c>
      <c r="CO15" s="86">
        <f t="shared" si="27"/>
        <v>10</v>
      </c>
      <c r="CP15" s="113">
        <f t="shared" si="28"/>
        <v>85</v>
      </c>
      <c r="CQ15" s="86">
        <f t="shared" si="29"/>
        <v>9</v>
      </c>
      <c r="CR15" s="85">
        <f t="shared" si="30"/>
        <v>0</v>
      </c>
      <c r="CS15" s="86">
        <f t="shared" si="31"/>
        <v>8</v>
      </c>
      <c r="CT15" s="85">
        <f t="shared" si="32"/>
        <v>40.791666666666671</v>
      </c>
      <c r="CU15" s="86">
        <f t="shared" si="33"/>
        <v>9</v>
      </c>
      <c r="CV15" s="82">
        <f t="shared" si="34"/>
        <v>40.791666666666671</v>
      </c>
      <c r="CW15" s="25">
        <f t="shared" si="35"/>
        <v>17</v>
      </c>
      <c r="CX15" s="88">
        <f t="shared" si="36"/>
        <v>9</v>
      </c>
      <c r="CY15" s="92">
        <f t="shared" si="37"/>
        <v>135.79166666666669</v>
      </c>
      <c r="CZ15" s="26">
        <f t="shared" si="38"/>
        <v>36</v>
      </c>
      <c r="DA15" s="93">
        <f t="shared" si="39"/>
        <v>9</v>
      </c>
      <c r="DB15" s="89"/>
    </row>
    <row r="16" spans="1:106" s="62" customFormat="1" x14ac:dyDescent="0.3">
      <c r="A16" s="115" t="s">
        <v>56</v>
      </c>
      <c r="B16" s="68"/>
      <c r="C16" s="69">
        <v>84</v>
      </c>
      <c r="D16" s="72">
        <f t="shared" si="0"/>
        <v>9</v>
      </c>
      <c r="E16" s="69">
        <v>60</v>
      </c>
      <c r="F16" s="72">
        <f t="shared" si="1"/>
        <v>10</v>
      </c>
      <c r="G16" s="13">
        <v>5</v>
      </c>
      <c r="H16" s="14">
        <v>3</v>
      </c>
      <c r="I16" s="14">
        <v>0</v>
      </c>
      <c r="J16" s="14">
        <v>0</v>
      </c>
      <c r="K16" s="14">
        <v>0</v>
      </c>
      <c r="L16" s="14">
        <v>0</v>
      </c>
      <c r="M16" s="74">
        <v>4</v>
      </c>
      <c r="N16" s="14"/>
      <c r="O16" s="14">
        <v>5</v>
      </c>
      <c r="P16" s="14">
        <v>3</v>
      </c>
      <c r="Q16" s="14">
        <v>0</v>
      </c>
      <c r="R16" s="14">
        <v>0</v>
      </c>
      <c r="S16" s="14">
        <v>0</v>
      </c>
      <c r="T16" s="14">
        <v>0</v>
      </c>
      <c r="U16" s="74">
        <v>3</v>
      </c>
      <c r="V16" s="14"/>
      <c r="W16" s="14">
        <v>7</v>
      </c>
      <c r="X16" s="14">
        <v>3</v>
      </c>
      <c r="Y16" s="14">
        <v>0</v>
      </c>
      <c r="Z16" s="14">
        <v>0</v>
      </c>
      <c r="AA16" s="14">
        <v>0</v>
      </c>
      <c r="AB16" s="14">
        <v>0</v>
      </c>
      <c r="AC16" s="74">
        <v>3</v>
      </c>
      <c r="AD16" s="15">
        <v>0</v>
      </c>
      <c r="AE16" s="101">
        <f t="shared" si="2"/>
        <v>2.67</v>
      </c>
      <c r="AF16" s="16">
        <f t="shared" si="3"/>
        <v>2.67</v>
      </c>
      <c r="AG16" s="102">
        <f t="shared" si="4"/>
        <v>2.67</v>
      </c>
      <c r="AH16" s="100">
        <f t="shared" si="5"/>
        <v>2.67</v>
      </c>
      <c r="AI16" s="60">
        <f t="shared" si="6"/>
        <v>41.666666666666671</v>
      </c>
      <c r="AJ16" s="60">
        <f t="shared" si="7"/>
        <v>0</v>
      </c>
      <c r="AK16" s="17">
        <v>2</v>
      </c>
      <c r="AL16" s="17">
        <v>1</v>
      </c>
      <c r="AM16" s="17">
        <v>2</v>
      </c>
      <c r="AN16" s="17">
        <v>1</v>
      </c>
      <c r="AO16" s="17">
        <v>3</v>
      </c>
      <c r="AP16" s="17">
        <v>0</v>
      </c>
      <c r="AQ16" s="17">
        <v>0</v>
      </c>
      <c r="AR16" s="17">
        <v>1</v>
      </c>
      <c r="AS16" s="17">
        <v>0</v>
      </c>
      <c r="AT16" s="17">
        <v>4</v>
      </c>
      <c r="AU16" s="76">
        <v>4</v>
      </c>
      <c r="AV16" s="18"/>
      <c r="AW16" s="17">
        <v>1</v>
      </c>
      <c r="AX16" s="17">
        <v>1</v>
      </c>
      <c r="AY16" s="17">
        <v>1</v>
      </c>
      <c r="AZ16" s="17">
        <v>1</v>
      </c>
      <c r="BA16" s="17">
        <v>6</v>
      </c>
      <c r="BB16" s="17">
        <v>2</v>
      </c>
      <c r="BC16" s="17">
        <v>2</v>
      </c>
      <c r="BD16" s="17">
        <v>2</v>
      </c>
      <c r="BE16" s="17">
        <v>2</v>
      </c>
      <c r="BF16" s="17">
        <v>2</v>
      </c>
      <c r="BG16" s="76">
        <v>6</v>
      </c>
      <c r="BH16" s="18"/>
      <c r="BI16" s="17">
        <v>3</v>
      </c>
      <c r="BJ16" s="17">
        <v>3</v>
      </c>
      <c r="BK16" s="17">
        <v>3</v>
      </c>
      <c r="BL16" s="17">
        <v>3</v>
      </c>
      <c r="BM16" s="17">
        <v>6</v>
      </c>
      <c r="BN16" s="17">
        <v>3</v>
      </c>
      <c r="BO16" s="17">
        <v>2</v>
      </c>
      <c r="BP16" s="17">
        <v>3</v>
      </c>
      <c r="BQ16" s="17">
        <v>0</v>
      </c>
      <c r="BR16" s="17">
        <v>4</v>
      </c>
      <c r="BS16" s="78">
        <v>3</v>
      </c>
      <c r="BT16" s="27">
        <v>0</v>
      </c>
      <c r="BU16" s="19">
        <f t="shared" si="8"/>
        <v>14.5</v>
      </c>
      <c r="BV16" s="20">
        <f t="shared" si="9"/>
        <v>11.25</v>
      </c>
      <c r="BW16" s="19">
        <f t="shared" si="10"/>
        <v>18</v>
      </c>
      <c r="BX16" s="20">
        <f t="shared" si="11"/>
        <v>7.5</v>
      </c>
      <c r="BY16" s="19">
        <f t="shared" si="12"/>
        <v>31.2</v>
      </c>
      <c r="BZ16" s="105">
        <f t="shared" si="13"/>
        <v>59.25</v>
      </c>
      <c r="CA16" s="103">
        <f t="shared" si="14"/>
        <v>21.233333333333334</v>
      </c>
      <c r="CB16" s="21">
        <f t="shared" si="15"/>
        <v>54.166666666666664</v>
      </c>
      <c r="CC16" s="21">
        <f t="shared" si="16"/>
        <v>0</v>
      </c>
      <c r="CD16" s="61">
        <f t="shared" si="17"/>
        <v>47.916666666666671</v>
      </c>
      <c r="CE16" s="61" t="str">
        <f>IF(ISNONTEXT(#REF!),"",((N16+V16+AD16+AV16+BH16+BT16)/6)*25)</f>
        <v/>
      </c>
      <c r="CF16" s="80">
        <f t="shared" si="18"/>
        <v>47.916666666666671</v>
      </c>
      <c r="CG16" s="85">
        <f t="shared" si="19"/>
        <v>0</v>
      </c>
      <c r="CH16" s="22">
        <f t="shared" si="20"/>
        <v>8</v>
      </c>
      <c r="CI16" s="23">
        <f t="shared" si="21"/>
        <v>29.125</v>
      </c>
      <c r="CJ16" s="86">
        <f t="shared" si="22"/>
        <v>10</v>
      </c>
      <c r="CK16" s="82">
        <f t="shared" si="23"/>
        <v>29.125</v>
      </c>
      <c r="CL16" s="24">
        <f t="shared" si="24"/>
        <v>18</v>
      </c>
      <c r="CM16" s="95">
        <f t="shared" si="25"/>
        <v>10</v>
      </c>
      <c r="CN16" s="113">
        <f t="shared" si="26"/>
        <v>84</v>
      </c>
      <c r="CO16" s="86">
        <f t="shared" si="27"/>
        <v>9</v>
      </c>
      <c r="CP16" s="113">
        <f t="shared" si="28"/>
        <v>60</v>
      </c>
      <c r="CQ16" s="86">
        <f t="shared" si="29"/>
        <v>10</v>
      </c>
      <c r="CR16" s="85">
        <f t="shared" si="30"/>
        <v>0</v>
      </c>
      <c r="CS16" s="86">
        <f t="shared" si="31"/>
        <v>8</v>
      </c>
      <c r="CT16" s="85">
        <f t="shared" si="32"/>
        <v>29.125</v>
      </c>
      <c r="CU16" s="86">
        <f t="shared" si="33"/>
        <v>10</v>
      </c>
      <c r="CV16" s="82">
        <f t="shared" si="34"/>
        <v>29.125</v>
      </c>
      <c r="CW16" s="25">
        <f t="shared" si="35"/>
        <v>18</v>
      </c>
      <c r="CX16" s="88">
        <f t="shared" si="36"/>
        <v>10</v>
      </c>
      <c r="CY16" s="92">
        <f t="shared" si="37"/>
        <v>98.125</v>
      </c>
      <c r="CZ16" s="26">
        <f t="shared" si="38"/>
        <v>37</v>
      </c>
      <c r="DA16" s="93">
        <f t="shared" si="39"/>
        <v>10</v>
      </c>
      <c r="DB16" s="89"/>
    </row>
    <row r="17" spans="1:105" s="2" customFormat="1" ht="29.25" customHeight="1" x14ac:dyDescent="0.3">
      <c r="A17" s="28"/>
      <c r="B17" s="29"/>
      <c r="C17" s="29"/>
      <c r="D17" s="29"/>
      <c r="E17" s="29"/>
      <c r="F17" s="29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0"/>
      <c r="AB17" s="30"/>
      <c r="AC17" s="30"/>
      <c r="AD17" s="30"/>
      <c r="AE17" s="32"/>
      <c r="AF17" s="32"/>
      <c r="AG17" s="32"/>
      <c r="AH17" s="34"/>
      <c r="AI17" s="33"/>
      <c r="AJ17" s="33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28"/>
      <c r="AV17" s="28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28"/>
      <c r="BH17" s="28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28"/>
      <c r="BT17" s="28"/>
      <c r="BU17" s="35"/>
      <c r="BV17" s="36"/>
      <c r="BW17" s="35"/>
      <c r="BX17" s="36"/>
      <c r="BY17" s="35"/>
      <c r="BZ17" s="36"/>
      <c r="CA17" s="34"/>
      <c r="CB17" s="34"/>
      <c r="CC17" s="34"/>
      <c r="CD17" s="37"/>
      <c r="CE17" s="37"/>
      <c r="CF17" s="38"/>
      <c r="CG17" s="40"/>
      <c r="CH17" s="39"/>
      <c r="CI17" s="40"/>
      <c r="CJ17" s="39"/>
      <c r="CK17" s="41"/>
      <c r="CL17" s="41"/>
      <c r="CM17" s="46"/>
      <c r="CN17" s="46"/>
      <c r="CO17" s="114"/>
      <c r="CP17" s="46"/>
      <c r="CQ17" s="114"/>
      <c r="CR17" s="47"/>
      <c r="CS17" s="48"/>
      <c r="CT17" s="41"/>
      <c r="CU17" s="41"/>
      <c r="CV17" s="41"/>
      <c r="CW17" s="42"/>
      <c r="CX17" s="42"/>
      <c r="CY17" s="43"/>
      <c r="CZ17" s="44"/>
      <c r="DA17" s="45"/>
    </row>
    <row r="18" spans="1:105" s="2" customFormat="1" ht="29.25" customHeight="1" x14ac:dyDescent="0.3">
      <c r="A18" s="28"/>
      <c r="B18" s="29"/>
      <c r="C18" s="29"/>
      <c r="D18" s="29"/>
      <c r="E18" s="29"/>
      <c r="F18" s="29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0"/>
      <c r="AB18" s="30"/>
      <c r="AC18" s="30"/>
      <c r="AD18" s="30"/>
      <c r="AE18" s="32"/>
      <c r="AF18" s="32"/>
      <c r="AG18" s="32"/>
      <c r="AH18" s="34"/>
      <c r="AI18" s="33"/>
      <c r="AJ18" s="33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28"/>
      <c r="AV18" s="28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28"/>
      <c r="BH18" s="28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28"/>
      <c r="BT18" s="28"/>
      <c r="BU18" s="35"/>
      <c r="BV18" s="36"/>
      <c r="BW18" s="35"/>
      <c r="BX18" s="36"/>
      <c r="BY18" s="35"/>
      <c r="BZ18" s="36"/>
      <c r="CA18" s="34"/>
      <c r="CB18" s="34"/>
      <c r="CC18" s="34"/>
      <c r="CD18" s="37"/>
      <c r="CE18" s="37"/>
      <c r="CF18" s="38"/>
      <c r="CG18" s="40"/>
      <c r="CH18" s="39"/>
      <c r="CI18" s="40"/>
      <c r="CJ18" s="39"/>
      <c r="CK18" s="41"/>
      <c r="CL18" s="41"/>
      <c r="CM18" s="46"/>
      <c r="CN18" s="46"/>
      <c r="CO18" s="114"/>
      <c r="CP18" s="46"/>
      <c r="CQ18" s="114"/>
      <c r="CR18" s="47"/>
      <c r="CS18" s="48"/>
      <c r="CT18" s="41"/>
      <c r="CU18" s="41"/>
      <c r="CV18" s="41"/>
      <c r="CW18" s="42"/>
      <c r="CX18" s="42"/>
      <c r="CY18" s="43"/>
      <c r="CZ18" s="44"/>
      <c r="DA18" s="45"/>
    </row>
    <row r="19" spans="1:105" s="2" customFormat="1" ht="29.25" customHeight="1" x14ac:dyDescent="0.3">
      <c r="A19" s="28"/>
      <c r="B19" s="29"/>
      <c r="C19" s="29"/>
      <c r="D19" s="29"/>
      <c r="E19" s="29"/>
      <c r="F19" s="29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0"/>
      <c r="AB19" s="30"/>
      <c r="AC19" s="30"/>
      <c r="AD19" s="30"/>
      <c r="AE19" s="32"/>
      <c r="AF19" s="32"/>
      <c r="AG19" s="32"/>
      <c r="AH19" s="34"/>
      <c r="AI19" s="33"/>
      <c r="AJ19" s="33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28"/>
      <c r="AV19" s="28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28"/>
      <c r="BH19" s="28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28"/>
      <c r="BT19" s="28"/>
      <c r="BU19" s="35"/>
      <c r="BV19" s="36"/>
      <c r="BW19" s="35"/>
      <c r="BX19" s="36"/>
      <c r="BY19" s="35"/>
      <c r="BZ19" s="36"/>
      <c r="CA19" s="34"/>
      <c r="CB19" s="34"/>
      <c r="CC19" s="34"/>
      <c r="CD19" s="37"/>
      <c r="CE19" s="37"/>
      <c r="CF19" s="38"/>
      <c r="CG19" s="40"/>
      <c r="CH19" s="39"/>
      <c r="CI19" s="40"/>
      <c r="CJ19" s="39"/>
      <c r="CK19" s="41"/>
      <c r="CL19" s="41"/>
      <c r="CM19" s="46"/>
      <c r="CN19" s="46"/>
      <c r="CO19" s="114"/>
      <c r="CP19" s="46"/>
      <c r="CQ19" s="114"/>
      <c r="CR19" s="47"/>
      <c r="CS19" s="48"/>
      <c r="CT19" s="41"/>
      <c r="CU19" s="41"/>
      <c r="CV19" s="41"/>
      <c r="CW19" s="42"/>
      <c r="CX19" s="42"/>
      <c r="CY19" s="43"/>
      <c r="CZ19" s="44"/>
      <c r="DA19" s="45"/>
    </row>
    <row r="20" spans="1:105" s="2" customFormat="1" ht="29.25" customHeight="1" x14ac:dyDescent="0.3">
      <c r="A20" s="28"/>
      <c r="B20" s="29"/>
      <c r="C20" s="29"/>
      <c r="D20" s="29"/>
      <c r="E20" s="29"/>
      <c r="F20" s="29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0"/>
      <c r="AB20" s="30"/>
      <c r="AC20" s="30"/>
      <c r="AD20" s="30"/>
      <c r="AE20" s="32"/>
      <c r="AF20" s="32"/>
      <c r="AG20" s="32"/>
      <c r="AH20" s="34"/>
      <c r="AI20" s="33"/>
      <c r="AJ20" s="33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28"/>
      <c r="AV20" s="28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28"/>
      <c r="BH20" s="28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28"/>
      <c r="BT20" s="28"/>
      <c r="BU20" s="35"/>
      <c r="BV20" s="36"/>
      <c r="BW20" s="35"/>
      <c r="BX20" s="36"/>
      <c r="BY20" s="35"/>
      <c r="BZ20" s="36"/>
      <c r="CA20" s="34"/>
      <c r="CB20" s="34"/>
      <c r="CC20" s="34"/>
      <c r="CD20" s="37"/>
      <c r="CE20" s="37"/>
      <c r="CF20" s="38"/>
      <c r="CG20" s="40"/>
      <c r="CH20" s="39"/>
      <c r="CI20" s="40"/>
      <c r="CJ20" s="39"/>
      <c r="CK20" s="41"/>
      <c r="CL20" s="41"/>
      <c r="CM20" s="46"/>
      <c r="CN20" s="46"/>
      <c r="CO20" s="114"/>
      <c r="CP20" s="46"/>
      <c r="CQ20" s="114"/>
      <c r="CR20" s="47"/>
      <c r="CS20" s="48"/>
      <c r="CT20" s="41"/>
      <c r="CU20" s="41"/>
      <c r="CV20" s="41"/>
      <c r="CW20" s="42"/>
      <c r="CX20" s="42"/>
      <c r="CY20" s="43"/>
      <c r="CZ20" s="44"/>
      <c r="DA20" s="45"/>
    </row>
    <row r="21" spans="1:105" s="2" customFormat="1" ht="29.25" customHeight="1" x14ac:dyDescent="0.3">
      <c r="A21" s="28"/>
      <c r="B21" s="29"/>
      <c r="C21" s="29"/>
      <c r="D21" s="29"/>
      <c r="E21" s="29"/>
      <c r="F21" s="29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0"/>
      <c r="AB21" s="30"/>
      <c r="AC21" s="30"/>
      <c r="AD21" s="30"/>
      <c r="AE21" s="32"/>
      <c r="AF21" s="32"/>
      <c r="AG21" s="32"/>
      <c r="AH21" s="34"/>
      <c r="AI21" s="33"/>
      <c r="AJ21" s="33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28"/>
      <c r="AV21" s="28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28"/>
      <c r="BH21" s="28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28"/>
      <c r="BT21" s="28"/>
      <c r="BU21" s="35"/>
      <c r="BV21" s="36"/>
      <c r="BW21" s="35"/>
      <c r="BX21" s="36"/>
      <c r="BY21" s="35"/>
      <c r="BZ21" s="36"/>
      <c r="CA21" s="34"/>
      <c r="CB21" s="34"/>
      <c r="CC21" s="34"/>
      <c r="CD21" s="37"/>
      <c r="CE21" s="37"/>
      <c r="CF21" s="38"/>
      <c r="CG21" s="40"/>
      <c r="CH21" s="39"/>
      <c r="CI21" s="40"/>
      <c r="CJ21" s="39"/>
      <c r="CK21" s="41"/>
      <c r="CL21" s="41"/>
      <c r="CM21" s="46"/>
      <c r="CN21" s="46"/>
      <c r="CO21" s="114"/>
      <c r="CP21" s="46"/>
      <c r="CQ21" s="114"/>
      <c r="CR21" s="47"/>
      <c r="CS21" s="48"/>
      <c r="CT21" s="41"/>
      <c r="CU21" s="41"/>
      <c r="CV21" s="41"/>
      <c r="CW21" s="42"/>
      <c r="CX21" s="42"/>
      <c r="CY21" s="43"/>
      <c r="CZ21" s="44"/>
      <c r="DA21" s="45"/>
    </row>
    <row r="22" spans="1:105" s="2" customFormat="1" ht="29.25" customHeight="1" x14ac:dyDescent="0.3">
      <c r="A22" s="28"/>
      <c r="B22" s="29"/>
      <c r="C22" s="29"/>
      <c r="D22" s="29"/>
      <c r="E22" s="29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0"/>
      <c r="AB22" s="30"/>
      <c r="AC22" s="30"/>
      <c r="AD22" s="30"/>
      <c r="AE22" s="32"/>
      <c r="AF22" s="32"/>
      <c r="AG22" s="32"/>
      <c r="AH22" s="34"/>
      <c r="AI22" s="33"/>
      <c r="AJ22" s="33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28"/>
      <c r="AV22" s="28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28"/>
      <c r="BH22" s="28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28"/>
      <c r="BT22" s="28"/>
      <c r="BU22" s="35"/>
      <c r="BV22" s="36"/>
      <c r="BW22" s="35"/>
      <c r="BX22" s="36"/>
      <c r="BY22" s="35"/>
      <c r="BZ22" s="36"/>
      <c r="CA22" s="34"/>
      <c r="CB22" s="34"/>
      <c r="CC22" s="34"/>
      <c r="CD22" s="37"/>
      <c r="CE22" s="37"/>
      <c r="CF22" s="38"/>
      <c r="CG22" s="40"/>
      <c r="CH22" s="39"/>
      <c r="CI22" s="40"/>
      <c r="CJ22" s="39"/>
      <c r="CK22" s="41"/>
      <c r="CL22" s="41"/>
      <c r="CM22" s="46"/>
      <c r="CN22" s="46"/>
      <c r="CO22" s="114"/>
      <c r="CP22" s="46"/>
      <c r="CQ22" s="114"/>
      <c r="CR22" s="47"/>
      <c r="CS22" s="48"/>
      <c r="CT22" s="41"/>
      <c r="CU22" s="41"/>
      <c r="CV22" s="41"/>
      <c r="CW22" s="42"/>
      <c r="CX22" s="42"/>
      <c r="CY22" s="43"/>
      <c r="CZ22" s="44"/>
      <c r="DA22" s="45"/>
    </row>
    <row r="23" spans="1:105" s="2" customFormat="1" ht="29.25" customHeight="1" x14ac:dyDescent="0.3">
      <c r="A23" s="28"/>
      <c r="B23" s="29"/>
      <c r="C23" s="29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0"/>
      <c r="AB23" s="30"/>
      <c r="AC23" s="30"/>
      <c r="AD23" s="30"/>
      <c r="AE23" s="32"/>
      <c r="AF23" s="32"/>
      <c r="AG23" s="32"/>
      <c r="AH23" s="34"/>
      <c r="AI23" s="33"/>
      <c r="AJ23" s="33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28"/>
      <c r="AV23" s="28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28"/>
      <c r="BH23" s="28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28"/>
      <c r="BT23" s="28"/>
      <c r="BU23" s="35"/>
      <c r="BV23" s="36"/>
      <c r="BW23" s="35"/>
      <c r="BX23" s="36"/>
      <c r="BY23" s="35"/>
      <c r="BZ23" s="36"/>
      <c r="CA23" s="34"/>
      <c r="CB23" s="34"/>
      <c r="CC23" s="34"/>
      <c r="CD23" s="37"/>
      <c r="CE23" s="37"/>
      <c r="CF23" s="38"/>
      <c r="CG23" s="40"/>
      <c r="CH23" s="39"/>
      <c r="CI23" s="40"/>
      <c r="CJ23" s="39"/>
      <c r="CK23" s="41"/>
      <c r="CL23" s="41"/>
      <c r="CM23" s="46"/>
      <c r="CN23" s="46"/>
      <c r="CO23" s="114"/>
      <c r="CP23" s="46"/>
      <c r="CQ23" s="114"/>
      <c r="CR23" s="47"/>
      <c r="CS23" s="48"/>
      <c r="CT23" s="41"/>
      <c r="CU23" s="41"/>
      <c r="CV23" s="41"/>
      <c r="CW23" s="42"/>
      <c r="CX23" s="42"/>
      <c r="CY23" s="43"/>
      <c r="CZ23" s="44"/>
      <c r="DA23" s="45"/>
    </row>
    <row r="24" spans="1:105" s="2" customFormat="1" ht="29.25" customHeight="1" x14ac:dyDescent="0.3">
      <c r="A24" s="28"/>
      <c r="B24" s="29"/>
      <c r="C24" s="29"/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0"/>
      <c r="AB24" s="30"/>
      <c r="AC24" s="30"/>
      <c r="AD24" s="30"/>
      <c r="AE24" s="32"/>
      <c r="AF24" s="32"/>
      <c r="AG24" s="32"/>
      <c r="AH24" s="34"/>
      <c r="AI24" s="33"/>
      <c r="AJ24" s="33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28"/>
      <c r="AV24" s="28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28"/>
      <c r="BH24" s="28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28"/>
      <c r="BT24" s="28"/>
      <c r="BU24" s="35"/>
      <c r="BV24" s="36"/>
      <c r="BW24" s="35"/>
      <c r="BX24" s="36"/>
      <c r="BY24" s="35"/>
      <c r="BZ24" s="36"/>
      <c r="CA24" s="34"/>
      <c r="CB24" s="34"/>
      <c r="CC24" s="34"/>
      <c r="CD24" s="37"/>
      <c r="CE24" s="37"/>
      <c r="CF24" s="38"/>
      <c r="CG24" s="40"/>
      <c r="CH24" s="39"/>
      <c r="CI24" s="40"/>
      <c r="CJ24" s="39"/>
      <c r="CK24" s="41"/>
      <c r="CL24" s="41"/>
      <c r="CM24" s="46"/>
      <c r="CN24" s="46"/>
      <c r="CO24" s="114"/>
      <c r="CP24" s="46"/>
      <c r="CQ24" s="114"/>
      <c r="CR24" s="47"/>
      <c r="CS24" s="48"/>
      <c r="CT24" s="41"/>
      <c r="CU24" s="41"/>
      <c r="CV24" s="41"/>
      <c r="CW24" s="42"/>
      <c r="CX24" s="42"/>
      <c r="CY24" s="43"/>
      <c r="CZ24" s="44"/>
      <c r="DA24" s="45"/>
    </row>
    <row r="25" spans="1:105" s="2" customFormat="1" ht="29.25" customHeight="1" x14ac:dyDescent="0.3">
      <c r="A25" s="28"/>
      <c r="B25" s="29"/>
      <c r="C25" s="29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0"/>
      <c r="AB25" s="30"/>
      <c r="AC25" s="30"/>
      <c r="AD25" s="30"/>
      <c r="AE25" s="32"/>
      <c r="AF25" s="32"/>
      <c r="AG25" s="32"/>
      <c r="AH25" s="34"/>
      <c r="AI25" s="33"/>
      <c r="AJ25" s="33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28"/>
      <c r="AV25" s="28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28"/>
      <c r="BH25" s="28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28"/>
      <c r="BT25" s="28"/>
      <c r="BU25" s="35"/>
      <c r="BV25" s="36"/>
      <c r="BW25" s="35"/>
      <c r="BX25" s="36"/>
      <c r="BY25" s="35"/>
      <c r="BZ25" s="36"/>
      <c r="CA25" s="34"/>
      <c r="CB25" s="34"/>
      <c r="CC25" s="34"/>
      <c r="CD25" s="37"/>
      <c r="CE25" s="37"/>
      <c r="CF25" s="38"/>
      <c r="CG25" s="40"/>
      <c r="CH25" s="39"/>
      <c r="CI25" s="40"/>
      <c r="CJ25" s="39"/>
      <c r="CK25" s="41"/>
      <c r="CL25" s="41"/>
      <c r="CM25" s="46"/>
      <c r="CN25" s="46"/>
      <c r="CO25" s="114"/>
      <c r="CP25" s="46"/>
      <c r="CQ25" s="114"/>
      <c r="CR25" s="47"/>
      <c r="CS25" s="48"/>
      <c r="CT25" s="41"/>
      <c r="CU25" s="41"/>
      <c r="CV25" s="41"/>
      <c r="CW25" s="42"/>
      <c r="CX25" s="42"/>
      <c r="CY25" s="43"/>
      <c r="CZ25" s="44"/>
      <c r="DA25" s="45"/>
    </row>
    <row r="26" spans="1:105" s="2" customFormat="1" ht="29.25" customHeight="1" x14ac:dyDescent="0.3">
      <c r="A26" s="28"/>
      <c r="B26" s="29"/>
      <c r="C26" s="29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0"/>
      <c r="AB26" s="30"/>
      <c r="AC26" s="30"/>
      <c r="AD26" s="30"/>
      <c r="AE26" s="32"/>
      <c r="AF26" s="32"/>
      <c r="AG26" s="32"/>
      <c r="AH26" s="34"/>
      <c r="AI26" s="33"/>
      <c r="AJ26" s="33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8"/>
      <c r="AV26" s="28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28"/>
      <c r="BH26" s="28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28"/>
      <c r="BT26" s="28"/>
      <c r="BU26" s="35"/>
      <c r="BV26" s="36"/>
      <c r="BW26" s="35"/>
      <c r="BX26" s="36"/>
      <c r="BY26" s="35"/>
      <c r="BZ26" s="36"/>
      <c r="CA26" s="34"/>
      <c r="CB26" s="34"/>
      <c r="CC26" s="34"/>
      <c r="CD26" s="37"/>
      <c r="CE26" s="37"/>
      <c r="CF26" s="38"/>
      <c r="CG26" s="40"/>
      <c r="CH26" s="39"/>
      <c r="CI26" s="40"/>
      <c r="CJ26" s="39"/>
      <c r="CK26" s="41"/>
      <c r="CL26" s="41"/>
      <c r="CM26" s="46"/>
      <c r="CN26" s="46"/>
      <c r="CO26" s="114"/>
      <c r="CP26" s="46"/>
      <c r="CQ26" s="114"/>
      <c r="CR26" s="47"/>
      <c r="CS26" s="48"/>
      <c r="CT26" s="41"/>
      <c r="CU26" s="41"/>
      <c r="CV26" s="41"/>
      <c r="CW26" s="42"/>
      <c r="CX26" s="42"/>
      <c r="CY26" s="43"/>
      <c r="CZ26" s="44"/>
      <c r="DA26" s="45"/>
    </row>
    <row r="27" spans="1:105" s="2" customFormat="1" ht="29.25" customHeight="1" x14ac:dyDescent="0.3">
      <c r="A27" s="28"/>
      <c r="B27" s="29"/>
      <c r="C27" s="29"/>
      <c r="D27" s="29"/>
      <c r="E27" s="29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0"/>
      <c r="AB27" s="30"/>
      <c r="AC27" s="30"/>
      <c r="AD27" s="30"/>
      <c r="AE27" s="32"/>
      <c r="AF27" s="32"/>
      <c r="AG27" s="32"/>
      <c r="AH27" s="34"/>
      <c r="AI27" s="33"/>
      <c r="AJ27" s="33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8"/>
      <c r="AV27" s="28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28"/>
      <c r="BH27" s="28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/>
      <c r="BT27" s="28"/>
      <c r="BU27" s="35"/>
      <c r="BV27" s="36"/>
      <c r="BW27" s="35"/>
      <c r="BX27" s="36"/>
      <c r="BY27" s="35"/>
      <c r="BZ27" s="36"/>
      <c r="CA27" s="34"/>
      <c r="CB27" s="34"/>
      <c r="CC27" s="34"/>
      <c r="CD27" s="37"/>
      <c r="CE27" s="37"/>
      <c r="CF27" s="38"/>
      <c r="CG27" s="40"/>
      <c r="CH27" s="39"/>
      <c r="CI27" s="40"/>
      <c r="CJ27" s="39"/>
      <c r="CK27" s="41"/>
      <c r="CL27" s="41"/>
      <c r="CM27" s="46"/>
      <c r="CN27" s="46"/>
      <c r="CO27" s="114"/>
      <c r="CP27" s="46"/>
      <c r="CQ27" s="114"/>
      <c r="CR27" s="47"/>
      <c r="CS27" s="48"/>
      <c r="CT27" s="41"/>
      <c r="CU27" s="41"/>
      <c r="CV27" s="41"/>
      <c r="CW27" s="42"/>
      <c r="CX27" s="42"/>
      <c r="CY27" s="43"/>
      <c r="CZ27" s="44"/>
      <c r="DA27" s="45"/>
    </row>
    <row r="28" spans="1:105" s="2" customFormat="1" ht="29.25" customHeight="1" x14ac:dyDescent="0.3">
      <c r="A28" s="28"/>
      <c r="B28" s="29"/>
      <c r="C28" s="29"/>
      <c r="D28" s="29"/>
      <c r="E28" s="29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0"/>
      <c r="AB28" s="30"/>
      <c r="AC28" s="30"/>
      <c r="AD28" s="30"/>
      <c r="AE28" s="32"/>
      <c r="AF28" s="32"/>
      <c r="AG28" s="32"/>
      <c r="AH28" s="34"/>
      <c r="AI28" s="33"/>
      <c r="AJ28" s="33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28"/>
      <c r="AV28" s="28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28"/>
      <c r="BH28" s="28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28"/>
      <c r="BT28" s="28"/>
      <c r="BU28" s="35"/>
      <c r="BV28" s="36"/>
      <c r="BW28" s="35"/>
      <c r="BX28" s="36"/>
      <c r="BY28" s="35"/>
      <c r="BZ28" s="36"/>
      <c r="CA28" s="34"/>
      <c r="CB28" s="34"/>
      <c r="CC28" s="34"/>
      <c r="CD28" s="37"/>
      <c r="CE28" s="37"/>
      <c r="CF28" s="38"/>
      <c r="CG28" s="40"/>
      <c r="CH28" s="39"/>
      <c r="CI28" s="40"/>
      <c r="CJ28" s="39"/>
      <c r="CK28" s="41"/>
      <c r="CL28" s="41"/>
      <c r="CM28" s="46"/>
      <c r="CN28" s="46"/>
      <c r="CO28" s="114"/>
      <c r="CP28" s="46"/>
      <c r="CQ28" s="114"/>
      <c r="CR28" s="47"/>
      <c r="CS28" s="48"/>
      <c r="CT28" s="41"/>
      <c r="CU28" s="41"/>
      <c r="CV28" s="41"/>
      <c r="CW28" s="42"/>
      <c r="CX28" s="42"/>
      <c r="CY28" s="43"/>
      <c r="CZ28" s="44"/>
      <c r="DA28" s="45"/>
    </row>
    <row r="29" spans="1:105" s="2" customFormat="1" ht="29.25" customHeight="1" x14ac:dyDescent="0.3">
      <c r="A29" s="28"/>
      <c r="B29" s="29"/>
      <c r="C29" s="29"/>
      <c r="D29" s="29"/>
      <c r="E29" s="29"/>
      <c r="F29" s="29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30"/>
      <c r="AC29" s="30"/>
      <c r="AD29" s="30"/>
      <c r="AE29" s="32"/>
      <c r="AF29" s="32"/>
      <c r="AG29" s="32"/>
      <c r="AH29" s="34"/>
      <c r="AI29" s="33"/>
      <c r="AJ29" s="33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8"/>
      <c r="AV29" s="28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28"/>
      <c r="BH29" s="28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28"/>
      <c r="BT29" s="28"/>
      <c r="BU29" s="35"/>
      <c r="BV29" s="36"/>
      <c r="BW29" s="35"/>
      <c r="BX29" s="36"/>
      <c r="BY29" s="35"/>
      <c r="BZ29" s="36"/>
      <c r="CA29" s="34"/>
      <c r="CB29" s="34"/>
      <c r="CC29" s="34"/>
      <c r="CD29" s="37"/>
      <c r="CE29" s="37"/>
      <c r="CF29" s="38"/>
      <c r="CG29" s="40"/>
      <c r="CH29" s="39"/>
      <c r="CI29" s="40"/>
      <c r="CJ29" s="39"/>
      <c r="CK29" s="41"/>
      <c r="CL29" s="41"/>
      <c r="CM29" s="46"/>
      <c r="CN29" s="46"/>
      <c r="CO29" s="114"/>
      <c r="CP29" s="46"/>
      <c r="CQ29" s="114"/>
      <c r="CR29" s="47"/>
      <c r="CS29" s="48"/>
      <c r="CT29" s="41"/>
      <c r="CU29" s="41"/>
      <c r="CV29" s="41"/>
      <c r="CW29" s="42"/>
      <c r="CX29" s="42"/>
      <c r="CY29" s="43"/>
      <c r="CZ29" s="44"/>
      <c r="DA29" s="45"/>
    </row>
    <row r="30" spans="1:105" s="2" customFormat="1" ht="29.25" customHeight="1" x14ac:dyDescent="0.3">
      <c r="A30" s="28"/>
      <c r="B30" s="29"/>
      <c r="C30" s="29"/>
      <c r="D30" s="29"/>
      <c r="E30" s="29"/>
      <c r="F30" s="29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0"/>
      <c r="AB30" s="30"/>
      <c r="AC30" s="30"/>
      <c r="AD30" s="30"/>
      <c r="AE30" s="32"/>
      <c r="AF30" s="32"/>
      <c r="AG30" s="32"/>
      <c r="AH30" s="34"/>
      <c r="AI30" s="33"/>
      <c r="AJ30" s="33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28"/>
      <c r="AV30" s="2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28"/>
      <c r="BH30" s="28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28"/>
      <c r="BT30" s="28"/>
      <c r="BU30" s="35"/>
      <c r="BV30" s="36"/>
      <c r="BW30" s="35"/>
      <c r="BX30" s="36"/>
      <c r="BY30" s="35"/>
      <c r="BZ30" s="36"/>
      <c r="CA30" s="34"/>
      <c r="CB30" s="34"/>
      <c r="CC30" s="34"/>
      <c r="CD30" s="37"/>
      <c r="CE30" s="37"/>
      <c r="CF30" s="38"/>
      <c r="CG30" s="40"/>
      <c r="CH30" s="39"/>
      <c r="CI30" s="40"/>
      <c r="CJ30" s="39"/>
      <c r="CK30" s="41"/>
      <c r="CL30" s="41"/>
      <c r="CM30" s="46"/>
      <c r="CN30" s="46"/>
      <c r="CO30" s="114"/>
      <c r="CP30" s="46"/>
      <c r="CQ30" s="114"/>
      <c r="CR30" s="47"/>
      <c r="CS30" s="48"/>
      <c r="CT30" s="41"/>
      <c r="CU30" s="41"/>
      <c r="CV30" s="41"/>
      <c r="CW30" s="42"/>
      <c r="CX30" s="42"/>
      <c r="CY30" s="43"/>
      <c r="CZ30" s="44"/>
      <c r="DA30" s="45"/>
    </row>
    <row r="31" spans="1:105" s="2" customFormat="1" ht="29.25" customHeight="1" x14ac:dyDescent="0.3">
      <c r="A31" s="28"/>
      <c r="B31" s="29"/>
      <c r="C31" s="29"/>
      <c r="D31" s="29"/>
      <c r="E31" s="29"/>
      <c r="F31" s="29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0"/>
      <c r="AB31" s="30"/>
      <c r="AC31" s="30"/>
      <c r="AD31" s="30"/>
      <c r="AE31" s="32"/>
      <c r="AF31" s="32"/>
      <c r="AG31" s="32"/>
      <c r="AH31" s="34"/>
      <c r="AI31" s="33"/>
      <c r="AJ31" s="33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28"/>
      <c r="AV31" s="2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28"/>
      <c r="BH31" s="28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28"/>
      <c r="BT31" s="28"/>
      <c r="BU31" s="35"/>
      <c r="BV31" s="36"/>
      <c r="BW31" s="35"/>
      <c r="BX31" s="36"/>
      <c r="BY31" s="35"/>
      <c r="BZ31" s="36"/>
      <c r="CA31" s="34"/>
      <c r="CB31" s="34"/>
      <c r="CC31" s="34"/>
      <c r="CD31" s="37"/>
      <c r="CE31" s="37"/>
      <c r="CF31" s="38"/>
      <c r="CG31" s="40"/>
      <c r="CH31" s="39"/>
      <c r="CI31" s="40"/>
      <c r="CJ31" s="39"/>
      <c r="CK31" s="41"/>
      <c r="CL31" s="41"/>
      <c r="CM31" s="46"/>
      <c r="CN31" s="46"/>
      <c r="CO31" s="114"/>
      <c r="CP31" s="46"/>
      <c r="CQ31" s="114"/>
      <c r="CR31" s="47"/>
      <c r="CS31" s="48"/>
      <c r="CT31" s="41"/>
      <c r="CU31" s="41"/>
      <c r="CV31" s="41"/>
      <c r="CW31" s="42"/>
      <c r="CX31" s="42"/>
      <c r="CY31" s="43"/>
      <c r="CZ31" s="44"/>
      <c r="DA31" s="45"/>
    </row>
    <row r="32" spans="1:105" s="2" customFormat="1" ht="29.25" customHeight="1" x14ac:dyDescent="0.3">
      <c r="A32" s="28"/>
      <c r="B32" s="29"/>
      <c r="C32" s="29"/>
      <c r="D32" s="29"/>
      <c r="E32" s="29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s="30"/>
      <c r="AC32" s="30"/>
      <c r="AD32" s="30"/>
      <c r="AE32" s="32"/>
      <c r="AF32" s="32"/>
      <c r="AG32" s="32"/>
      <c r="AH32" s="34"/>
      <c r="AI32" s="33"/>
      <c r="AJ32" s="33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28"/>
      <c r="AV32" s="2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28"/>
      <c r="BH32" s="28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28"/>
      <c r="BT32" s="28"/>
      <c r="BU32" s="35"/>
      <c r="BV32" s="36"/>
      <c r="BW32" s="35"/>
      <c r="BX32" s="36"/>
      <c r="BY32" s="35"/>
      <c r="BZ32" s="36"/>
      <c r="CA32" s="34"/>
      <c r="CB32" s="34"/>
      <c r="CC32" s="34"/>
      <c r="CD32" s="37"/>
      <c r="CE32" s="37"/>
      <c r="CF32" s="38"/>
      <c r="CG32" s="40"/>
      <c r="CH32" s="39"/>
      <c r="CI32" s="40"/>
      <c r="CJ32" s="39"/>
      <c r="CK32" s="41"/>
      <c r="CL32" s="41"/>
      <c r="CM32" s="46"/>
      <c r="CN32" s="46"/>
      <c r="CO32" s="114"/>
      <c r="CP32" s="46"/>
      <c r="CQ32" s="114"/>
      <c r="CR32" s="47"/>
      <c r="CS32" s="48"/>
      <c r="CT32" s="41"/>
      <c r="CU32" s="41"/>
      <c r="CV32" s="41"/>
      <c r="CW32" s="42"/>
      <c r="CX32" s="42"/>
      <c r="CY32" s="43"/>
      <c r="CZ32" s="44"/>
      <c r="DA32" s="45"/>
    </row>
    <row r="33" spans="1:105" s="2" customFormat="1" ht="29.25" customHeight="1" x14ac:dyDescent="0.3">
      <c r="A33" s="28"/>
      <c r="B33" s="29"/>
      <c r="C33" s="29"/>
      <c r="D33" s="29"/>
      <c r="E33" s="29"/>
      <c r="F33" s="29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0"/>
      <c r="AB33" s="30"/>
      <c r="AC33" s="30"/>
      <c r="AD33" s="30"/>
      <c r="AE33" s="32"/>
      <c r="AF33" s="32"/>
      <c r="AG33" s="32"/>
      <c r="AH33" s="34"/>
      <c r="AI33" s="33"/>
      <c r="AJ33" s="33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28"/>
      <c r="AV33" s="2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28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28"/>
      <c r="BT33" s="28"/>
      <c r="BU33" s="35"/>
      <c r="BV33" s="36"/>
      <c r="BW33" s="35"/>
      <c r="BX33" s="36"/>
      <c r="BY33" s="35"/>
      <c r="BZ33" s="36"/>
      <c r="CA33" s="34"/>
      <c r="CB33" s="34"/>
      <c r="CC33" s="34"/>
      <c r="CD33" s="37"/>
      <c r="CE33" s="37"/>
      <c r="CF33" s="38"/>
      <c r="CG33" s="40"/>
      <c r="CH33" s="39"/>
      <c r="CI33" s="40"/>
      <c r="CJ33" s="39"/>
      <c r="CK33" s="41"/>
      <c r="CL33" s="41"/>
      <c r="CM33" s="46"/>
      <c r="CN33" s="46"/>
      <c r="CO33" s="114"/>
      <c r="CP33" s="46"/>
      <c r="CQ33" s="114"/>
      <c r="CR33" s="47"/>
      <c r="CS33" s="48"/>
      <c r="CT33" s="41"/>
      <c r="CU33" s="41"/>
      <c r="CV33" s="41"/>
      <c r="CW33" s="42"/>
      <c r="CX33" s="42"/>
      <c r="CY33" s="43"/>
      <c r="CZ33" s="44"/>
      <c r="DA33" s="45"/>
    </row>
    <row r="34" spans="1:105" s="2" customFormat="1" ht="29.25" customHeight="1" x14ac:dyDescent="0.3">
      <c r="A34" s="28"/>
      <c r="B34" s="29"/>
      <c r="C34" s="29"/>
      <c r="D34" s="29"/>
      <c r="E34" s="29"/>
      <c r="F34" s="29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0"/>
      <c r="AB34" s="30"/>
      <c r="AC34" s="30"/>
      <c r="AD34" s="30"/>
      <c r="AE34" s="32"/>
      <c r="AF34" s="32"/>
      <c r="AG34" s="32"/>
      <c r="AH34" s="34"/>
      <c r="AI34" s="33"/>
      <c r="AJ34" s="33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28"/>
      <c r="AV34" s="2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28"/>
      <c r="BH34" s="28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28"/>
      <c r="BT34" s="28"/>
      <c r="BU34" s="35"/>
      <c r="BV34" s="36"/>
      <c r="BW34" s="35"/>
      <c r="BX34" s="36"/>
      <c r="BY34" s="35"/>
      <c r="BZ34" s="36"/>
      <c r="CA34" s="34"/>
      <c r="CB34" s="34"/>
      <c r="CC34" s="34"/>
      <c r="CD34" s="37"/>
      <c r="CE34" s="37"/>
      <c r="CF34" s="38"/>
      <c r="CG34" s="40"/>
      <c r="CH34" s="39"/>
      <c r="CI34" s="40"/>
      <c r="CJ34" s="39"/>
      <c r="CK34" s="41"/>
      <c r="CL34" s="41"/>
      <c r="CM34" s="46"/>
      <c r="CN34" s="46"/>
      <c r="CO34" s="114"/>
      <c r="CP34" s="46"/>
      <c r="CQ34" s="114"/>
      <c r="CR34" s="47"/>
      <c r="CS34" s="48"/>
      <c r="CT34" s="41"/>
      <c r="CU34" s="41"/>
      <c r="CV34" s="41"/>
      <c r="CW34" s="42"/>
      <c r="CX34" s="42"/>
      <c r="CY34" s="43"/>
      <c r="CZ34" s="44"/>
      <c r="DA34" s="45"/>
    </row>
    <row r="35" spans="1:105" s="2" customFormat="1" ht="29.25" customHeight="1" x14ac:dyDescent="0.3">
      <c r="A35" s="28"/>
      <c r="B35" s="29"/>
      <c r="C35" s="29"/>
      <c r="D35" s="29"/>
      <c r="E35" s="29"/>
      <c r="F35" s="29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0"/>
      <c r="AB35" s="30"/>
      <c r="AC35" s="30"/>
      <c r="AD35" s="30"/>
      <c r="AE35" s="32"/>
      <c r="AF35" s="32"/>
      <c r="AG35" s="32"/>
      <c r="AH35" s="34"/>
      <c r="AI35" s="33"/>
      <c r="AJ35" s="33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28"/>
      <c r="AV35" s="28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28"/>
      <c r="BH35" s="28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28"/>
      <c r="BT35" s="28"/>
      <c r="BU35" s="35"/>
      <c r="BV35" s="36"/>
      <c r="BW35" s="35"/>
      <c r="BX35" s="36"/>
      <c r="BY35" s="35"/>
      <c r="BZ35" s="36"/>
      <c r="CA35" s="34"/>
      <c r="CB35" s="34"/>
      <c r="CC35" s="34"/>
      <c r="CD35" s="37"/>
      <c r="CE35" s="37"/>
      <c r="CF35" s="38"/>
      <c r="CG35" s="40"/>
      <c r="CH35" s="39"/>
      <c r="CI35" s="40"/>
      <c r="CJ35" s="39"/>
      <c r="CK35" s="41"/>
      <c r="CL35" s="41"/>
      <c r="CM35" s="46"/>
      <c r="CN35" s="46"/>
      <c r="CO35" s="114"/>
      <c r="CP35" s="46"/>
      <c r="CQ35" s="114"/>
      <c r="CR35" s="47"/>
      <c r="CS35" s="48"/>
      <c r="CT35" s="41"/>
      <c r="CU35" s="41"/>
      <c r="CV35" s="41"/>
      <c r="CW35" s="42"/>
      <c r="CX35" s="42"/>
      <c r="CY35" s="43"/>
      <c r="CZ35" s="44"/>
      <c r="DA35" s="45"/>
    </row>
    <row r="36" spans="1:105" s="2" customFormat="1" ht="29.25" customHeight="1" x14ac:dyDescent="0.3">
      <c r="A36" s="28"/>
      <c r="B36" s="29"/>
      <c r="C36" s="29"/>
      <c r="D36" s="29"/>
      <c r="E36" s="29"/>
      <c r="F36" s="29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0"/>
      <c r="AB36" s="30"/>
      <c r="AC36" s="30"/>
      <c r="AD36" s="30"/>
      <c r="AE36" s="32"/>
      <c r="AF36" s="32"/>
      <c r="AG36" s="32"/>
      <c r="AH36" s="34"/>
      <c r="AI36" s="33"/>
      <c r="AJ36" s="33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28"/>
      <c r="AV36" s="28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28"/>
      <c r="BH36" s="28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28"/>
      <c r="BT36" s="28"/>
      <c r="BU36" s="35"/>
      <c r="BV36" s="36"/>
      <c r="BW36" s="35"/>
      <c r="BX36" s="36"/>
      <c r="BY36" s="35"/>
      <c r="BZ36" s="36"/>
      <c r="CA36" s="34"/>
      <c r="CB36" s="34"/>
      <c r="CC36" s="34"/>
      <c r="CD36" s="37"/>
      <c r="CE36" s="37"/>
      <c r="CF36" s="38"/>
      <c r="CG36" s="40"/>
      <c r="CH36" s="39"/>
      <c r="CI36" s="40"/>
      <c r="CJ36" s="39"/>
      <c r="CK36" s="41"/>
      <c r="CL36" s="41"/>
      <c r="CM36" s="46"/>
      <c r="CN36" s="46"/>
      <c r="CO36" s="114"/>
      <c r="CP36" s="46"/>
      <c r="CQ36" s="114"/>
      <c r="CR36" s="47"/>
      <c r="CS36" s="48"/>
      <c r="CT36" s="41"/>
      <c r="CU36" s="41"/>
      <c r="CV36" s="41"/>
      <c r="CW36" s="42"/>
      <c r="CX36" s="42"/>
      <c r="CY36" s="43"/>
      <c r="CZ36" s="44"/>
      <c r="DA36" s="45"/>
    </row>
    <row r="37" spans="1:105" s="2" customFormat="1" ht="29.25" customHeight="1" x14ac:dyDescent="0.3">
      <c r="A37" s="28"/>
      <c r="B37" s="29"/>
      <c r="C37" s="29"/>
      <c r="D37" s="29"/>
      <c r="E37" s="29"/>
      <c r="F37" s="29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0"/>
      <c r="AB37" s="30"/>
      <c r="AC37" s="30"/>
      <c r="AD37" s="30"/>
      <c r="AE37" s="32"/>
      <c r="AF37" s="32"/>
      <c r="AG37" s="32"/>
      <c r="AH37" s="34"/>
      <c r="AI37" s="33"/>
      <c r="AJ37" s="33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28"/>
      <c r="AV37" s="28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28"/>
      <c r="BH37" s="28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28"/>
      <c r="BT37" s="28"/>
      <c r="BU37" s="35"/>
      <c r="BV37" s="36"/>
      <c r="BW37" s="35"/>
      <c r="BX37" s="36"/>
      <c r="BY37" s="35"/>
      <c r="BZ37" s="36"/>
      <c r="CA37" s="34"/>
      <c r="CB37" s="34"/>
      <c r="CC37" s="34"/>
      <c r="CD37" s="37"/>
      <c r="CE37" s="37"/>
      <c r="CF37" s="38"/>
      <c r="CG37" s="40"/>
      <c r="CH37" s="39"/>
      <c r="CI37" s="40"/>
      <c r="CJ37" s="39"/>
      <c r="CK37" s="41"/>
      <c r="CL37" s="41"/>
      <c r="CM37" s="46"/>
      <c r="CN37" s="46"/>
      <c r="CO37" s="114"/>
      <c r="CP37" s="46"/>
      <c r="CQ37" s="114"/>
      <c r="CR37" s="47"/>
      <c r="CS37" s="48"/>
      <c r="CT37" s="41"/>
      <c r="CU37" s="41"/>
      <c r="CV37" s="41"/>
      <c r="CW37" s="42"/>
      <c r="CX37" s="42"/>
      <c r="CY37" s="43"/>
      <c r="CZ37" s="44"/>
      <c r="DA37" s="45"/>
    </row>
    <row r="38" spans="1:105" s="2" customFormat="1" ht="29.25" customHeight="1" x14ac:dyDescent="0.3">
      <c r="A38" s="28"/>
      <c r="B38" s="29"/>
      <c r="C38" s="29"/>
      <c r="D38" s="29"/>
      <c r="E38" s="29"/>
      <c r="F38" s="29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0"/>
      <c r="AB38" s="30"/>
      <c r="AC38" s="30"/>
      <c r="AD38" s="30"/>
      <c r="AE38" s="32"/>
      <c r="AF38" s="32"/>
      <c r="AG38" s="32"/>
      <c r="AH38" s="34"/>
      <c r="AI38" s="33"/>
      <c r="AJ38" s="33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28"/>
      <c r="AV38" s="28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28"/>
      <c r="BH38" s="28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28"/>
      <c r="BT38" s="28"/>
      <c r="BU38" s="35"/>
      <c r="BV38" s="36"/>
      <c r="BW38" s="35"/>
      <c r="BX38" s="36"/>
      <c r="BY38" s="35"/>
      <c r="BZ38" s="36"/>
      <c r="CA38" s="34"/>
      <c r="CB38" s="34"/>
      <c r="CC38" s="34"/>
      <c r="CD38" s="37"/>
      <c r="CE38" s="37"/>
      <c r="CF38" s="38"/>
      <c r="CG38" s="40"/>
      <c r="CH38" s="39"/>
      <c r="CI38" s="40"/>
      <c r="CJ38" s="39"/>
      <c r="CK38" s="41"/>
      <c r="CL38" s="41"/>
      <c r="CM38" s="46"/>
      <c r="CN38" s="46"/>
      <c r="CO38" s="114"/>
      <c r="CP38" s="46"/>
      <c r="CQ38" s="114"/>
      <c r="CR38" s="47"/>
      <c r="CS38" s="48"/>
      <c r="CT38" s="41"/>
      <c r="CU38" s="41"/>
      <c r="CV38" s="41"/>
      <c r="CW38" s="42"/>
      <c r="CX38" s="42"/>
      <c r="CY38" s="43"/>
      <c r="CZ38" s="44"/>
      <c r="DA38" s="45"/>
    </row>
    <row r="39" spans="1:105" s="2" customFormat="1" ht="29.25" customHeight="1" x14ac:dyDescent="0.3">
      <c r="A39" s="28"/>
      <c r="B39" s="29"/>
      <c r="C39" s="29"/>
      <c r="D39" s="29"/>
      <c r="E39" s="29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0"/>
      <c r="AB39" s="30"/>
      <c r="AC39" s="30"/>
      <c r="AD39" s="30"/>
      <c r="AE39" s="32"/>
      <c r="AF39" s="32"/>
      <c r="AG39" s="32"/>
      <c r="AH39" s="34"/>
      <c r="AI39" s="33"/>
      <c r="AJ39" s="3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28"/>
      <c r="AV39" s="28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28"/>
      <c r="BH39" s="28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28"/>
      <c r="BT39" s="28"/>
      <c r="BU39" s="35"/>
      <c r="BV39" s="36"/>
      <c r="BW39" s="35"/>
      <c r="BX39" s="36"/>
      <c r="BY39" s="35"/>
      <c r="BZ39" s="36"/>
      <c r="CA39" s="34"/>
      <c r="CB39" s="34"/>
      <c r="CC39" s="34"/>
      <c r="CD39" s="37"/>
      <c r="CE39" s="37"/>
      <c r="CF39" s="38"/>
      <c r="CG39" s="40"/>
      <c r="CH39" s="39"/>
      <c r="CI39" s="40"/>
      <c r="CJ39" s="39"/>
      <c r="CK39" s="41"/>
      <c r="CL39" s="41"/>
      <c r="CM39" s="46"/>
      <c r="CN39" s="46"/>
      <c r="CO39" s="114"/>
      <c r="CP39" s="46"/>
      <c r="CQ39" s="114"/>
      <c r="CR39" s="47"/>
      <c r="CS39" s="48"/>
      <c r="CT39" s="41"/>
      <c r="CU39" s="41"/>
      <c r="CV39" s="41"/>
      <c r="CW39" s="42"/>
      <c r="CX39" s="42"/>
      <c r="CY39" s="43"/>
      <c r="CZ39" s="44"/>
      <c r="DA39" s="45"/>
    </row>
    <row r="40" spans="1:105" s="2" customFormat="1" ht="29.25" customHeight="1" x14ac:dyDescent="0.3">
      <c r="A40" s="28"/>
      <c r="B40" s="29"/>
      <c r="C40" s="29"/>
      <c r="D40" s="29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s="30"/>
      <c r="AC40" s="30"/>
      <c r="AD40" s="30"/>
      <c r="AE40" s="32"/>
      <c r="AF40" s="32"/>
      <c r="AG40" s="32"/>
      <c r="AH40" s="34"/>
      <c r="AI40" s="33"/>
      <c r="AJ40" s="3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28"/>
      <c r="AV40" s="28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28"/>
      <c r="BH40" s="28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28"/>
      <c r="BT40" s="28"/>
      <c r="BU40" s="35"/>
      <c r="BV40" s="36"/>
      <c r="BW40" s="35"/>
      <c r="BX40" s="36"/>
      <c r="BY40" s="35"/>
      <c r="BZ40" s="36"/>
      <c r="CA40" s="34"/>
      <c r="CB40" s="34"/>
      <c r="CC40" s="34"/>
      <c r="CD40" s="37"/>
      <c r="CE40" s="37"/>
      <c r="CF40" s="38"/>
      <c r="CG40" s="40"/>
      <c r="CH40" s="39"/>
      <c r="CI40" s="40"/>
      <c r="CJ40" s="39"/>
      <c r="CK40" s="41"/>
      <c r="CL40" s="41"/>
      <c r="CM40" s="46"/>
      <c r="CN40" s="46"/>
      <c r="CO40" s="114"/>
      <c r="CP40" s="46"/>
      <c r="CQ40" s="114"/>
      <c r="CR40" s="47"/>
      <c r="CS40" s="48"/>
      <c r="CT40" s="41"/>
      <c r="CU40" s="41"/>
      <c r="CV40" s="41"/>
      <c r="CW40" s="42"/>
      <c r="CX40" s="42"/>
      <c r="CY40" s="43"/>
      <c r="CZ40" s="44"/>
      <c r="DA40" s="45"/>
    </row>
    <row r="41" spans="1:105" s="2" customFormat="1" ht="29.25" customHeight="1" x14ac:dyDescent="0.3">
      <c r="A41" s="28"/>
      <c r="B41" s="29"/>
      <c r="C41" s="29"/>
      <c r="D41" s="29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s="30"/>
      <c r="AC41" s="30"/>
      <c r="AD41" s="30"/>
      <c r="AE41" s="32"/>
      <c r="AF41" s="32"/>
      <c r="AG41" s="32"/>
      <c r="AH41" s="34"/>
      <c r="AI41" s="33"/>
      <c r="AJ41" s="3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28"/>
      <c r="AV41" s="28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28"/>
      <c r="BH41" s="28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28"/>
      <c r="BT41" s="28"/>
      <c r="BU41" s="35"/>
      <c r="BV41" s="36"/>
      <c r="BW41" s="35"/>
      <c r="BX41" s="36"/>
      <c r="BY41" s="35"/>
      <c r="BZ41" s="36"/>
      <c r="CA41" s="34"/>
      <c r="CB41" s="34"/>
      <c r="CC41" s="34"/>
      <c r="CD41" s="37"/>
      <c r="CE41" s="37"/>
      <c r="CF41" s="38"/>
      <c r="CG41" s="40"/>
      <c r="CH41" s="39"/>
      <c r="CI41" s="40"/>
      <c r="CJ41" s="39"/>
      <c r="CK41" s="41"/>
      <c r="CL41" s="41"/>
      <c r="CM41" s="46"/>
      <c r="CN41" s="46"/>
      <c r="CO41" s="114"/>
      <c r="CP41" s="46"/>
      <c r="CQ41" s="114"/>
      <c r="CR41" s="47"/>
      <c r="CS41" s="48"/>
      <c r="CT41" s="41"/>
      <c r="CU41" s="41"/>
      <c r="CV41" s="41"/>
      <c r="CW41" s="42"/>
      <c r="CX41" s="42"/>
      <c r="CY41" s="43"/>
      <c r="CZ41" s="44"/>
      <c r="DA41" s="45"/>
    </row>
    <row r="42" spans="1:105" s="2" customFormat="1" ht="29.25" customHeight="1" x14ac:dyDescent="0.3">
      <c r="A42" s="28"/>
      <c r="B42" s="29"/>
      <c r="C42" s="29"/>
      <c r="D42" s="29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0"/>
      <c r="AB42" s="30"/>
      <c r="AC42" s="30"/>
      <c r="AD42" s="30"/>
      <c r="AE42" s="32"/>
      <c r="AF42" s="32"/>
      <c r="AG42" s="32"/>
      <c r="AH42" s="34"/>
      <c r="AI42" s="33"/>
      <c r="AJ42" s="33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28"/>
      <c r="AV42" s="28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28"/>
      <c r="BH42" s="28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28"/>
      <c r="BT42" s="28"/>
      <c r="BU42" s="35"/>
      <c r="BV42" s="36"/>
      <c r="BW42" s="35"/>
      <c r="BX42" s="36"/>
      <c r="BY42" s="35"/>
      <c r="BZ42" s="36"/>
      <c r="CA42" s="34"/>
      <c r="CB42" s="34"/>
      <c r="CC42" s="34"/>
      <c r="CD42" s="37"/>
      <c r="CE42" s="37"/>
      <c r="CF42" s="38"/>
      <c r="CG42" s="40"/>
      <c r="CH42" s="39"/>
      <c r="CI42" s="40"/>
      <c r="CJ42" s="39"/>
      <c r="CK42" s="41"/>
      <c r="CL42" s="41"/>
      <c r="CM42" s="46"/>
      <c r="CN42" s="46"/>
      <c r="CO42" s="114"/>
      <c r="CP42" s="46"/>
      <c r="CQ42" s="114"/>
      <c r="CR42" s="47"/>
      <c r="CS42" s="48"/>
      <c r="CT42" s="41"/>
      <c r="CU42" s="41"/>
      <c r="CV42" s="41"/>
      <c r="CW42" s="42"/>
      <c r="CX42" s="42"/>
      <c r="CY42" s="43"/>
      <c r="CZ42" s="44"/>
      <c r="DA42" s="45"/>
    </row>
    <row r="43" spans="1:105" s="2" customFormat="1" ht="29.25" customHeight="1" x14ac:dyDescent="0.3">
      <c r="A43" s="28"/>
      <c r="B43" s="29"/>
      <c r="C43" s="29"/>
      <c r="D43" s="29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s="30"/>
      <c r="AC43" s="30"/>
      <c r="AD43" s="30"/>
      <c r="AE43" s="32"/>
      <c r="AF43" s="32"/>
      <c r="AG43" s="32"/>
      <c r="AH43" s="34"/>
      <c r="AI43" s="33"/>
      <c r="AJ43" s="33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28"/>
      <c r="AV43" s="28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28"/>
      <c r="BH43" s="28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28"/>
      <c r="BT43" s="28"/>
      <c r="BU43" s="35"/>
      <c r="BV43" s="36"/>
      <c r="BW43" s="35"/>
      <c r="BX43" s="36"/>
      <c r="BY43" s="35"/>
      <c r="BZ43" s="36"/>
      <c r="CA43" s="34"/>
      <c r="CB43" s="34"/>
      <c r="CC43" s="34"/>
      <c r="CD43" s="37"/>
      <c r="CE43" s="37"/>
      <c r="CF43" s="38"/>
      <c r="CG43" s="40"/>
      <c r="CH43" s="39"/>
      <c r="CI43" s="40"/>
      <c r="CJ43" s="39"/>
      <c r="CK43" s="41"/>
      <c r="CL43" s="41"/>
      <c r="CM43" s="46"/>
      <c r="CN43" s="46"/>
      <c r="CO43" s="114"/>
      <c r="CP43" s="46"/>
      <c r="CQ43" s="114"/>
      <c r="CR43" s="47"/>
      <c r="CS43" s="48"/>
      <c r="CT43" s="41"/>
      <c r="CU43" s="41"/>
      <c r="CV43" s="41"/>
      <c r="CW43" s="42"/>
      <c r="CX43" s="42"/>
      <c r="CY43" s="43"/>
      <c r="CZ43" s="44"/>
      <c r="DA43" s="45"/>
    </row>
    <row r="44" spans="1:105" s="2" customFormat="1" ht="29.25" customHeight="1" x14ac:dyDescent="0.3">
      <c r="A44" s="28"/>
      <c r="B44" s="29"/>
      <c r="C44" s="29"/>
      <c r="D44" s="29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s="30"/>
      <c r="AC44" s="30"/>
      <c r="AD44" s="30"/>
      <c r="AE44" s="32"/>
      <c r="AF44" s="32"/>
      <c r="AG44" s="32"/>
      <c r="AH44" s="34"/>
      <c r="AI44" s="33"/>
      <c r="AJ44" s="33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28"/>
      <c r="AV44" s="28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28"/>
      <c r="BH44" s="28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28"/>
      <c r="BT44" s="28"/>
      <c r="BU44" s="35"/>
      <c r="BV44" s="36"/>
      <c r="BW44" s="35"/>
      <c r="BX44" s="36"/>
      <c r="BY44" s="35"/>
      <c r="BZ44" s="36"/>
      <c r="CA44" s="34"/>
      <c r="CB44" s="34"/>
      <c r="CC44" s="34"/>
      <c r="CD44" s="37"/>
      <c r="CE44" s="37"/>
      <c r="CF44" s="38"/>
      <c r="CG44" s="40"/>
      <c r="CH44" s="39"/>
      <c r="CI44" s="40"/>
      <c r="CJ44" s="39"/>
      <c r="CK44" s="41"/>
      <c r="CL44" s="41"/>
      <c r="CM44" s="46"/>
      <c r="CN44" s="46"/>
      <c r="CO44" s="114"/>
      <c r="CP44" s="46"/>
      <c r="CQ44" s="114"/>
      <c r="CR44" s="47"/>
      <c r="CS44" s="48"/>
      <c r="CT44" s="41"/>
      <c r="CU44" s="41"/>
      <c r="CV44" s="41"/>
      <c r="CW44" s="42"/>
      <c r="CX44" s="42"/>
      <c r="CY44" s="43"/>
      <c r="CZ44" s="44"/>
      <c r="DA44" s="45"/>
    </row>
    <row r="45" spans="1:105" s="2" customFormat="1" ht="29.25" customHeight="1" x14ac:dyDescent="0.3">
      <c r="A45" s="28"/>
      <c r="B45" s="29"/>
      <c r="C45" s="29"/>
      <c r="D45" s="29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B45" s="30"/>
      <c r="AC45" s="30"/>
      <c r="AD45" s="30"/>
      <c r="AE45" s="32"/>
      <c r="AF45" s="32"/>
      <c r="AG45" s="32"/>
      <c r="AH45" s="34"/>
      <c r="AI45" s="33"/>
      <c r="AJ45" s="33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28"/>
      <c r="AV45" s="28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28"/>
      <c r="BH45" s="28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28"/>
      <c r="BT45" s="28"/>
      <c r="BU45" s="35"/>
      <c r="BV45" s="36"/>
      <c r="BW45" s="35"/>
      <c r="BX45" s="36"/>
      <c r="BY45" s="35"/>
      <c r="BZ45" s="36"/>
      <c r="CA45" s="34"/>
      <c r="CB45" s="34"/>
      <c r="CC45" s="34"/>
      <c r="CD45" s="37"/>
      <c r="CE45" s="37"/>
      <c r="CF45" s="38"/>
      <c r="CG45" s="40"/>
      <c r="CH45" s="39"/>
      <c r="CI45" s="40"/>
      <c r="CJ45" s="39"/>
      <c r="CK45" s="41"/>
      <c r="CL45" s="41"/>
      <c r="CM45" s="46"/>
      <c r="CN45" s="46"/>
      <c r="CO45" s="114"/>
      <c r="CP45" s="46"/>
      <c r="CQ45" s="114"/>
      <c r="CR45" s="47"/>
      <c r="CS45" s="48"/>
      <c r="CT45" s="41"/>
      <c r="CU45" s="41"/>
      <c r="CV45" s="41"/>
      <c r="CW45" s="42"/>
      <c r="CX45" s="42"/>
      <c r="CY45" s="43"/>
      <c r="CZ45" s="44"/>
      <c r="DA45" s="45"/>
    </row>
    <row r="46" spans="1:105" s="2" customFormat="1" ht="29.25" customHeight="1" x14ac:dyDescent="0.3">
      <c r="A46" s="28"/>
      <c r="B46" s="29"/>
      <c r="C46" s="29"/>
      <c r="D46" s="29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0"/>
      <c r="AB46" s="30"/>
      <c r="AC46" s="30"/>
      <c r="AD46" s="30"/>
      <c r="AE46" s="32"/>
      <c r="AF46" s="32"/>
      <c r="AG46" s="32"/>
      <c r="AH46" s="34"/>
      <c r="AI46" s="33"/>
      <c r="AJ46" s="33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28"/>
      <c r="AV46" s="28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28"/>
      <c r="BH46" s="28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28"/>
      <c r="BT46" s="28"/>
      <c r="BU46" s="35"/>
      <c r="BV46" s="36"/>
      <c r="BW46" s="35"/>
      <c r="BX46" s="36"/>
      <c r="BY46" s="35"/>
      <c r="BZ46" s="36"/>
      <c r="CA46" s="34"/>
      <c r="CB46" s="34"/>
      <c r="CC46" s="34"/>
      <c r="CD46" s="37"/>
      <c r="CE46" s="37"/>
      <c r="CF46" s="38"/>
      <c r="CG46" s="40"/>
      <c r="CH46" s="39"/>
      <c r="CI46" s="40"/>
      <c r="CJ46" s="39"/>
      <c r="CK46" s="41"/>
      <c r="CL46" s="41"/>
      <c r="CM46" s="46"/>
      <c r="CN46" s="46"/>
      <c r="CO46" s="114"/>
      <c r="CP46" s="46"/>
      <c r="CQ46" s="114"/>
      <c r="CR46" s="47"/>
      <c r="CS46" s="48"/>
      <c r="CT46" s="41"/>
      <c r="CU46" s="41"/>
      <c r="CV46" s="41"/>
      <c r="CW46" s="42"/>
      <c r="CX46" s="42"/>
      <c r="CY46" s="43"/>
      <c r="CZ46" s="44"/>
      <c r="DA46" s="45"/>
    </row>
    <row r="47" spans="1:105" s="2" customFormat="1" ht="29.25" customHeight="1" x14ac:dyDescent="0.3">
      <c r="A47" s="28"/>
      <c r="B47" s="29"/>
      <c r="C47" s="29"/>
      <c r="D47" s="29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/>
      <c r="AB47" s="30"/>
      <c r="AC47" s="30"/>
      <c r="AD47" s="30"/>
      <c r="AE47" s="32"/>
      <c r="AF47" s="32"/>
      <c r="AG47" s="32"/>
      <c r="AH47" s="34"/>
      <c r="AI47" s="33"/>
      <c r="AJ47" s="33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28"/>
      <c r="AV47" s="28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28"/>
      <c r="BH47" s="28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28"/>
      <c r="BT47" s="28"/>
      <c r="BU47" s="35"/>
      <c r="BV47" s="36"/>
      <c r="BW47" s="35"/>
      <c r="BX47" s="36"/>
      <c r="BY47" s="35"/>
      <c r="BZ47" s="36"/>
      <c r="CA47" s="34"/>
      <c r="CB47" s="34"/>
      <c r="CC47" s="34"/>
      <c r="CD47" s="37"/>
      <c r="CE47" s="37"/>
      <c r="CF47" s="38"/>
      <c r="CG47" s="40"/>
      <c r="CH47" s="39"/>
      <c r="CI47" s="40"/>
      <c r="CJ47" s="39"/>
      <c r="CK47" s="41"/>
      <c r="CL47" s="41"/>
      <c r="CM47" s="46"/>
      <c r="CN47" s="46"/>
      <c r="CO47" s="114"/>
      <c r="CP47" s="46"/>
      <c r="CQ47" s="114"/>
      <c r="CR47" s="47"/>
      <c r="CS47" s="48"/>
      <c r="CT47" s="41"/>
      <c r="CU47" s="41"/>
      <c r="CV47" s="41"/>
      <c r="CW47" s="42"/>
      <c r="CX47" s="42"/>
      <c r="CY47" s="43"/>
      <c r="CZ47" s="44"/>
      <c r="DA47" s="45"/>
    </row>
    <row r="48" spans="1:105" s="2" customFormat="1" ht="29.25" customHeight="1" x14ac:dyDescent="0.3">
      <c r="A48" s="28"/>
      <c r="B48" s="29"/>
      <c r="C48" s="29"/>
      <c r="D48" s="29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0"/>
      <c r="AB48" s="30"/>
      <c r="AC48" s="30"/>
      <c r="AD48" s="30"/>
      <c r="AE48" s="32"/>
      <c r="AF48" s="32"/>
      <c r="AG48" s="32"/>
      <c r="AH48" s="34"/>
      <c r="AI48" s="33"/>
      <c r="AJ48" s="33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28"/>
      <c r="AV48" s="28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28"/>
      <c r="BH48" s="28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28"/>
      <c r="BT48" s="28"/>
      <c r="BU48" s="35"/>
      <c r="BV48" s="36"/>
      <c r="BW48" s="35"/>
      <c r="BX48" s="36"/>
      <c r="BY48" s="35"/>
      <c r="BZ48" s="36"/>
      <c r="CA48" s="34"/>
      <c r="CB48" s="34"/>
      <c r="CC48" s="34"/>
      <c r="CD48" s="37"/>
      <c r="CE48" s="37"/>
      <c r="CF48" s="38"/>
      <c r="CG48" s="40"/>
      <c r="CH48" s="39"/>
      <c r="CI48" s="40"/>
      <c r="CJ48" s="39"/>
      <c r="CK48" s="41"/>
      <c r="CL48" s="41"/>
      <c r="CM48" s="46"/>
      <c r="CN48" s="46"/>
      <c r="CO48" s="114"/>
      <c r="CP48" s="46"/>
      <c r="CQ48" s="114"/>
      <c r="CR48" s="47"/>
      <c r="CS48" s="48"/>
      <c r="CT48" s="41"/>
      <c r="CU48" s="41"/>
      <c r="CV48" s="41"/>
      <c r="CW48" s="42"/>
      <c r="CX48" s="42"/>
      <c r="CY48" s="43"/>
      <c r="CZ48" s="44"/>
      <c r="DA48" s="45"/>
    </row>
    <row r="49" spans="1:105" s="2" customFormat="1" ht="29.25" customHeight="1" x14ac:dyDescent="0.3">
      <c r="A49" s="28"/>
      <c r="B49" s="29"/>
      <c r="C49" s="29"/>
      <c r="D49" s="29"/>
      <c r="E49" s="29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0"/>
      <c r="AB49" s="30"/>
      <c r="AC49" s="30"/>
      <c r="AD49" s="30"/>
      <c r="AE49" s="32"/>
      <c r="AF49" s="32"/>
      <c r="AG49" s="32"/>
      <c r="AH49" s="34"/>
      <c r="AI49" s="33"/>
      <c r="AJ49" s="33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28"/>
      <c r="AV49" s="28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28"/>
      <c r="BH49" s="28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28"/>
      <c r="BT49" s="28"/>
      <c r="BU49" s="35"/>
      <c r="BV49" s="36"/>
      <c r="BW49" s="35"/>
      <c r="BX49" s="36"/>
      <c r="BY49" s="35"/>
      <c r="BZ49" s="36"/>
      <c r="CA49" s="34"/>
      <c r="CB49" s="34"/>
      <c r="CC49" s="34"/>
      <c r="CD49" s="37"/>
      <c r="CE49" s="37"/>
      <c r="CF49" s="38"/>
      <c r="CG49" s="40"/>
      <c r="CH49" s="39"/>
      <c r="CI49" s="40"/>
      <c r="CJ49" s="39"/>
      <c r="CK49" s="41"/>
      <c r="CL49" s="41"/>
      <c r="CM49" s="46"/>
      <c r="CN49" s="46"/>
      <c r="CO49" s="114"/>
      <c r="CP49" s="46"/>
      <c r="CQ49" s="114"/>
      <c r="CR49" s="47"/>
      <c r="CS49" s="48"/>
      <c r="CT49" s="41"/>
      <c r="CU49" s="41"/>
      <c r="CV49" s="41"/>
      <c r="CW49" s="42"/>
      <c r="CX49" s="42"/>
      <c r="CY49" s="43"/>
      <c r="CZ49" s="44"/>
      <c r="DA49" s="45"/>
    </row>
    <row r="50" spans="1:105" s="2" customFormat="1" ht="29.25" customHeight="1" x14ac:dyDescent="0.3">
      <c r="A50" s="28"/>
      <c r="B50" s="29"/>
      <c r="C50" s="29"/>
      <c r="D50" s="29"/>
      <c r="E50" s="29"/>
      <c r="F50" s="29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0"/>
      <c r="AB50" s="30"/>
      <c r="AC50" s="30"/>
      <c r="AD50" s="30"/>
      <c r="AE50" s="32"/>
      <c r="AF50" s="32"/>
      <c r="AG50" s="32"/>
      <c r="AH50" s="34"/>
      <c r="AI50" s="33"/>
      <c r="AJ50" s="33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28"/>
      <c r="AV50" s="28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28"/>
      <c r="BH50" s="28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28"/>
      <c r="BT50" s="28"/>
      <c r="BU50" s="35"/>
      <c r="BV50" s="36"/>
      <c r="BW50" s="35"/>
      <c r="BX50" s="36"/>
      <c r="BY50" s="35"/>
      <c r="BZ50" s="36"/>
      <c r="CA50" s="34"/>
      <c r="CB50" s="34"/>
      <c r="CC50" s="34"/>
      <c r="CD50" s="37"/>
      <c r="CE50" s="37"/>
      <c r="CF50" s="38"/>
      <c r="CG50" s="40"/>
      <c r="CH50" s="39"/>
      <c r="CI50" s="40"/>
      <c r="CJ50" s="39"/>
      <c r="CK50" s="41"/>
      <c r="CL50" s="41"/>
      <c r="CM50" s="46"/>
      <c r="CN50" s="46"/>
      <c r="CO50" s="114"/>
      <c r="CP50" s="46"/>
      <c r="CQ50" s="114"/>
      <c r="CR50" s="47"/>
      <c r="CS50" s="48"/>
      <c r="CT50" s="41"/>
      <c r="CU50" s="41"/>
      <c r="CV50" s="41"/>
      <c r="CW50" s="42"/>
      <c r="CX50" s="42"/>
      <c r="CY50" s="43"/>
      <c r="CZ50" s="44"/>
      <c r="DA50" s="45"/>
    </row>
    <row r="51" spans="1:105" s="2" customFormat="1" ht="29.25" customHeight="1" x14ac:dyDescent="0.3">
      <c r="A51" s="28"/>
      <c r="B51" s="29"/>
      <c r="C51" s="29"/>
      <c r="D51" s="29"/>
      <c r="E51" s="29"/>
      <c r="F51" s="29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0"/>
      <c r="AB51" s="30"/>
      <c r="AC51" s="30"/>
      <c r="AD51" s="30"/>
      <c r="AE51" s="32"/>
      <c r="AF51" s="32"/>
      <c r="AG51" s="32"/>
      <c r="AH51" s="34"/>
      <c r="AI51" s="33"/>
      <c r="AJ51" s="33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28"/>
      <c r="AV51" s="28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28"/>
      <c r="BH51" s="28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28"/>
      <c r="BT51" s="28"/>
      <c r="BU51" s="35"/>
      <c r="BV51" s="36"/>
      <c r="BW51" s="35"/>
      <c r="BX51" s="36"/>
      <c r="BY51" s="35"/>
      <c r="BZ51" s="36"/>
      <c r="CA51" s="34"/>
      <c r="CB51" s="34"/>
      <c r="CC51" s="34"/>
      <c r="CD51" s="37"/>
      <c r="CE51" s="37"/>
      <c r="CF51" s="38"/>
      <c r="CG51" s="40"/>
      <c r="CH51" s="39"/>
      <c r="CI51" s="40"/>
      <c r="CJ51" s="39"/>
      <c r="CK51" s="41"/>
      <c r="CL51" s="41"/>
      <c r="CM51" s="46"/>
      <c r="CN51" s="46"/>
      <c r="CO51" s="114"/>
      <c r="CP51" s="46"/>
      <c r="CQ51" s="114"/>
      <c r="CR51" s="47"/>
      <c r="CS51" s="48"/>
      <c r="CT51" s="41"/>
      <c r="CU51" s="41"/>
      <c r="CV51" s="41"/>
      <c r="CW51" s="42"/>
      <c r="CX51" s="42"/>
      <c r="CY51" s="43"/>
      <c r="CZ51" s="44"/>
      <c r="DA51" s="45"/>
    </row>
    <row r="52" spans="1:105" s="2" customFormat="1" ht="29.25" customHeight="1" x14ac:dyDescent="0.3">
      <c r="A52" s="28"/>
      <c r="B52" s="29"/>
      <c r="C52" s="29"/>
      <c r="D52" s="29"/>
      <c r="E52" s="29"/>
      <c r="F52" s="29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0"/>
      <c r="AB52" s="30"/>
      <c r="AC52" s="30"/>
      <c r="AD52" s="30"/>
      <c r="AE52" s="32"/>
      <c r="AF52" s="32"/>
      <c r="AG52" s="32"/>
      <c r="AH52" s="34"/>
      <c r="AI52" s="33"/>
      <c r="AJ52" s="33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28"/>
      <c r="AV52" s="28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28"/>
      <c r="BH52" s="28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28"/>
      <c r="BT52" s="28"/>
      <c r="BU52" s="35"/>
      <c r="BV52" s="36"/>
      <c r="BW52" s="35"/>
      <c r="BX52" s="36"/>
      <c r="BY52" s="35"/>
      <c r="BZ52" s="36"/>
      <c r="CA52" s="34"/>
      <c r="CB52" s="34"/>
      <c r="CC52" s="34"/>
      <c r="CD52" s="37"/>
      <c r="CE52" s="37"/>
      <c r="CF52" s="38"/>
      <c r="CG52" s="40"/>
      <c r="CH52" s="39"/>
      <c r="CI52" s="40"/>
      <c r="CJ52" s="39"/>
      <c r="CK52" s="41"/>
      <c r="CL52" s="41"/>
      <c r="CM52" s="46"/>
      <c r="CN52" s="46"/>
      <c r="CO52" s="114"/>
      <c r="CP52" s="46"/>
      <c r="CQ52" s="114"/>
      <c r="CR52" s="47"/>
      <c r="CS52" s="48"/>
      <c r="CT52" s="41"/>
      <c r="CU52" s="41"/>
      <c r="CV52" s="41"/>
      <c r="CW52" s="42"/>
      <c r="CX52" s="42"/>
      <c r="CY52" s="43"/>
      <c r="CZ52" s="44"/>
      <c r="DA52" s="45"/>
    </row>
    <row r="53" spans="1:105" s="2" customFormat="1" ht="29.25" customHeight="1" x14ac:dyDescent="0.3">
      <c r="A53" s="28"/>
      <c r="B53" s="29"/>
      <c r="C53" s="29"/>
      <c r="D53" s="29"/>
      <c r="E53" s="29"/>
      <c r="F53" s="29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0"/>
      <c r="AB53" s="30"/>
      <c r="AC53" s="30"/>
      <c r="AD53" s="30"/>
      <c r="AE53" s="32"/>
      <c r="AF53" s="32"/>
      <c r="AG53" s="32"/>
      <c r="AH53" s="34"/>
      <c r="AI53" s="33"/>
      <c r="AJ53" s="33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28"/>
      <c r="AV53" s="28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28"/>
      <c r="BH53" s="28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28"/>
      <c r="BT53" s="28"/>
      <c r="BU53" s="35"/>
      <c r="BV53" s="36"/>
      <c r="BW53" s="35"/>
      <c r="BX53" s="36"/>
      <c r="BY53" s="35"/>
      <c r="BZ53" s="36"/>
      <c r="CA53" s="34"/>
      <c r="CB53" s="34"/>
      <c r="CC53" s="34"/>
      <c r="CD53" s="37"/>
      <c r="CE53" s="37"/>
      <c r="CF53" s="38"/>
      <c r="CG53" s="40"/>
      <c r="CH53" s="39"/>
      <c r="CI53" s="40"/>
      <c r="CJ53" s="39"/>
      <c r="CK53" s="41"/>
      <c r="CL53" s="41"/>
      <c r="CM53" s="46"/>
      <c r="CN53" s="46"/>
      <c r="CO53" s="114"/>
      <c r="CP53" s="46"/>
      <c r="CQ53" s="114"/>
      <c r="CR53" s="47"/>
      <c r="CS53" s="48"/>
      <c r="CT53" s="41"/>
      <c r="CU53" s="41"/>
      <c r="CV53" s="41"/>
      <c r="CW53" s="42"/>
      <c r="CX53" s="42"/>
      <c r="CY53" s="43"/>
      <c r="CZ53" s="44"/>
      <c r="DA53" s="45"/>
    </row>
    <row r="54" spans="1:105" s="2" customFormat="1" ht="29.25" customHeight="1" x14ac:dyDescent="0.3">
      <c r="A54" s="28"/>
      <c r="B54" s="29"/>
      <c r="C54" s="29"/>
      <c r="D54" s="29"/>
      <c r="E54" s="29"/>
      <c r="F54" s="29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0"/>
      <c r="AB54" s="30"/>
      <c r="AC54" s="30"/>
      <c r="AD54" s="30"/>
      <c r="AE54" s="32"/>
      <c r="AF54" s="32"/>
      <c r="AG54" s="32"/>
      <c r="AH54" s="34"/>
      <c r="AI54" s="33"/>
      <c r="AJ54" s="33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28"/>
      <c r="AV54" s="28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28"/>
      <c r="BH54" s="28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28"/>
      <c r="BT54" s="28"/>
      <c r="BU54" s="35"/>
      <c r="BV54" s="36"/>
      <c r="BW54" s="35"/>
      <c r="BX54" s="36"/>
      <c r="BY54" s="35"/>
      <c r="BZ54" s="36"/>
      <c r="CA54" s="34"/>
      <c r="CB54" s="34"/>
      <c r="CC54" s="34"/>
      <c r="CD54" s="37"/>
      <c r="CE54" s="37"/>
      <c r="CF54" s="38"/>
      <c r="CG54" s="40"/>
      <c r="CH54" s="39"/>
      <c r="CI54" s="40"/>
      <c r="CJ54" s="39"/>
      <c r="CK54" s="41"/>
      <c r="CL54" s="41"/>
      <c r="CM54" s="46"/>
      <c r="CN54" s="46"/>
      <c r="CO54" s="114"/>
      <c r="CP54" s="46"/>
      <c r="CQ54" s="114"/>
      <c r="CR54" s="47"/>
      <c r="CS54" s="48"/>
      <c r="CT54" s="41"/>
      <c r="CU54" s="41"/>
      <c r="CV54" s="41"/>
      <c r="CW54" s="42"/>
      <c r="CX54" s="42"/>
      <c r="CY54" s="43"/>
      <c r="CZ54" s="44"/>
      <c r="DA54" s="45"/>
    </row>
    <row r="55" spans="1:105" s="2" customFormat="1" ht="29.25" customHeight="1" x14ac:dyDescent="0.3">
      <c r="A55" s="28"/>
      <c r="B55" s="29"/>
      <c r="C55" s="29"/>
      <c r="D55" s="29"/>
      <c r="E55" s="29"/>
      <c r="F55" s="29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0"/>
      <c r="AB55" s="30"/>
      <c r="AC55" s="30"/>
      <c r="AD55" s="30"/>
      <c r="AE55" s="32"/>
      <c r="AF55" s="32"/>
      <c r="AG55" s="32"/>
      <c r="AH55" s="34"/>
      <c r="AI55" s="33"/>
      <c r="AJ55" s="33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28"/>
      <c r="AV55" s="28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28"/>
      <c r="BH55" s="28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28"/>
      <c r="BT55" s="28"/>
      <c r="BU55" s="35"/>
      <c r="BV55" s="36"/>
      <c r="BW55" s="35"/>
      <c r="BX55" s="36"/>
      <c r="BY55" s="35"/>
      <c r="BZ55" s="36"/>
      <c r="CA55" s="34"/>
      <c r="CB55" s="34"/>
      <c r="CC55" s="34"/>
      <c r="CD55" s="37"/>
      <c r="CE55" s="37"/>
      <c r="CF55" s="38"/>
      <c r="CG55" s="40"/>
      <c r="CH55" s="39"/>
      <c r="CI55" s="40"/>
      <c r="CJ55" s="39"/>
      <c r="CK55" s="41"/>
      <c r="CL55" s="41"/>
      <c r="CM55" s="46"/>
      <c r="CN55" s="46"/>
      <c r="CO55" s="114"/>
      <c r="CP55" s="46"/>
      <c r="CQ55" s="114"/>
      <c r="CR55" s="47"/>
      <c r="CS55" s="48"/>
      <c r="CT55" s="41"/>
      <c r="CU55" s="41"/>
      <c r="CV55" s="41"/>
      <c r="CW55" s="42"/>
      <c r="CX55" s="42"/>
      <c r="CY55" s="43"/>
      <c r="CZ55" s="44"/>
      <c r="DA55" s="45"/>
    </row>
    <row r="56" spans="1:105" s="2" customFormat="1" ht="29.25" customHeight="1" x14ac:dyDescent="0.3">
      <c r="A56" s="28"/>
      <c r="B56" s="29"/>
      <c r="C56" s="29"/>
      <c r="D56" s="29"/>
      <c r="E56" s="29"/>
      <c r="F56" s="29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0"/>
      <c r="AB56" s="30"/>
      <c r="AC56" s="30"/>
      <c r="AD56" s="30"/>
      <c r="AE56" s="32"/>
      <c r="AF56" s="32"/>
      <c r="AG56" s="32"/>
      <c r="AH56" s="34"/>
      <c r="AI56" s="33"/>
      <c r="AJ56" s="33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28"/>
      <c r="AV56" s="28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28"/>
      <c r="BH56" s="28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35"/>
      <c r="BV56" s="36"/>
      <c r="BW56" s="35"/>
      <c r="BX56" s="36"/>
      <c r="BY56" s="35"/>
      <c r="BZ56" s="36"/>
      <c r="CA56" s="34"/>
      <c r="CB56" s="34"/>
      <c r="CC56" s="34"/>
      <c r="CD56" s="37"/>
      <c r="CE56" s="37"/>
      <c r="CF56" s="38"/>
      <c r="CG56" s="40"/>
      <c r="CH56" s="39"/>
      <c r="CI56" s="40"/>
      <c r="CJ56" s="39"/>
      <c r="CK56" s="41"/>
      <c r="CL56" s="41"/>
      <c r="CM56" s="46"/>
      <c r="CN56" s="46"/>
      <c r="CO56" s="114"/>
      <c r="CP56" s="46"/>
      <c r="CQ56" s="114"/>
      <c r="CR56" s="47"/>
      <c r="CS56" s="48"/>
      <c r="CT56" s="41"/>
      <c r="CU56" s="41"/>
      <c r="CV56" s="41"/>
      <c r="CW56" s="42"/>
      <c r="CX56" s="42"/>
      <c r="CY56" s="43"/>
      <c r="CZ56" s="44"/>
      <c r="DA56" s="45"/>
    </row>
    <row r="57" spans="1:105" s="2" customFormat="1" ht="29.25" customHeight="1" x14ac:dyDescent="0.3">
      <c r="A57" s="28"/>
      <c r="B57" s="29"/>
      <c r="C57" s="29"/>
      <c r="D57" s="29"/>
      <c r="E57" s="29"/>
      <c r="F57" s="29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0"/>
      <c r="AB57" s="30"/>
      <c r="AC57" s="30"/>
      <c r="AD57" s="30"/>
      <c r="AE57" s="32"/>
      <c r="AF57" s="32"/>
      <c r="AG57" s="32"/>
      <c r="AH57" s="34"/>
      <c r="AI57" s="33"/>
      <c r="AJ57" s="33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8"/>
      <c r="AV57" s="28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28"/>
      <c r="BH57" s="28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28"/>
      <c r="BT57" s="28"/>
      <c r="BU57" s="35"/>
      <c r="BV57" s="36"/>
      <c r="BW57" s="35"/>
      <c r="BX57" s="36"/>
      <c r="BY57" s="35"/>
      <c r="BZ57" s="36"/>
      <c r="CA57" s="34"/>
      <c r="CB57" s="34"/>
      <c r="CC57" s="34"/>
      <c r="CD57" s="37"/>
      <c r="CE57" s="37"/>
      <c r="CF57" s="38"/>
      <c r="CG57" s="40"/>
      <c r="CH57" s="39"/>
      <c r="CI57" s="40"/>
      <c r="CJ57" s="39"/>
      <c r="CK57" s="41"/>
      <c r="CL57" s="41"/>
      <c r="CM57" s="46"/>
      <c r="CN57" s="46"/>
      <c r="CO57" s="114"/>
      <c r="CP57" s="46"/>
      <c r="CQ57" s="114"/>
      <c r="CR57" s="47"/>
      <c r="CS57" s="48"/>
      <c r="CT57" s="41"/>
      <c r="CU57" s="41"/>
      <c r="CV57" s="41"/>
      <c r="CW57" s="42"/>
      <c r="CX57" s="42"/>
      <c r="CY57" s="43"/>
      <c r="CZ57" s="44"/>
      <c r="DA57" s="45"/>
    </row>
    <row r="58" spans="1:105" s="2" customFormat="1" ht="29.25" customHeight="1" x14ac:dyDescent="0.3">
      <c r="A58" s="28"/>
      <c r="B58" s="29"/>
      <c r="C58" s="29"/>
      <c r="D58" s="29"/>
      <c r="E58" s="29"/>
      <c r="F58" s="29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0"/>
      <c r="AB58" s="30"/>
      <c r="AC58" s="30"/>
      <c r="AD58" s="30"/>
      <c r="AE58" s="32"/>
      <c r="AF58" s="32"/>
      <c r="AG58" s="32"/>
      <c r="AH58" s="34"/>
      <c r="AI58" s="33"/>
      <c r="AJ58" s="33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28"/>
      <c r="AV58" s="28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28"/>
      <c r="BH58" s="28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28"/>
      <c r="BT58" s="28"/>
      <c r="BU58" s="35"/>
      <c r="BV58" s="36"/>
      <c r="BW58" s="35"/>
      <c r="BX58" s="36"/>
      <c r="BY58" s="35"/>
      <c r="BZ58" s="36"/>
      <c r="CA58" s="34"/>
      <c r="CB58" s="34"/>
      <c r="CC58" s="34"/>
      <c r="CD58" s="37"/>
      <c r="CE58" s="37"/>
      <c r="CF58" s="38"/>
      <c r="CG58" s="40"/>
      <c r="CH58" s="39"/>
      <c r="CI58" s="40"/>
      <c r="CJ58" s="39"/>
      <c r="CK58" s="41"/>
      <c r="CL58" s="41"/>
      <c r="CM58" s="46"/>
      <c r="CN58" s="46"/>
      <c r="CO58" s="114"/>
      <c r="CP58" s="46"/>
      <c r="CQ58" s="114"/>
      <c r="CR58" s="47"/>
      <c r="CS58" s="48"/>
      <c r="CT58" s="41"/>
      <c r="CU58" s="41"/>
      <c r="CV58" s="41"/>
      <c r="CW58" s="42"/>
      <c r="CX58" s="42"/>
      <c r="CY58" s="43"/>
      <c r="CZ58" s="44"/>
      <c r="DA58" s="45"/>
    </row>
    <row r="59" spans="1:105" s="2" customFormat="1" ht="29.25" customHeight="1" x14ac:dyDescent="0.3">
      <c r="A59" s="28"/>
      <c r="B59" s="29"/>
      <c r="C59" s="29"/>
      <c r="D59" s="29"/>
      <c r="E59" s="29"/>
      <c r="F59" s="29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0"/>
      <c r="AB59" s="30"/>
      <c r="AC59" s="30"/>
      <c r="AD59" s="30"/>
      <c r="AE59" s="32"/>
      <c r="AF59" s="32"/>
      <c r="AG59" s="32"/>
      <c r="AH59" s="34"/>
      <c r="AI59" s="33"/>
      <c r="AJ59" s="33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28"/>
      <c r="AV59" s="28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28"/>
      <c r="BH59" s="28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28"/>
      <c r="BT59" s="28"/>
      <c r="BU59" s="35"/>
      <c r="BV59" s="36"/>
      <c r="BW59" s="35"/>
      <c r="BX59" s="36"/>
      <c r="BY59" s="35"/>
      <c r="BZ59" s="36"/>
      <c r="CA59" s="34"/>
      <c r="CB59" s="34"/>
      <c r="CC59" s="34"/>
      <c r="CD59" s="37"/>
      <c r="CE59" s="37"/>
      <c r="CF59" s="38"/>
      <c r="CG59" s="40"/>
      <c r="CH59" s="39"/>
      <c r="CI59" s="40"/>
      <c r="CJ59" s="39"/>
      <c r="CK59" s="41"/>
      <c r="CL59" s="41"/>
      <c r="CM59" s="46"/>
      <c r="CN59" s="46"/>
      <c r="CO59" s="114"/>
      <c r="CP59" s="46"/>
      <c r="CQ59" s="114"/>
      <c r="CR59" s="47"/>
      <c r="CS59" s="48"/>
      <c r="CT59" s="41"/>
      <c r="CU59" s="41"/>
      <c r="CV59" s="41"/>
      <c r="CW59" s="42"/>
      <c r="CX59" s="42"/>
      <c r="CY59" s="43"/>
      <c r="CZ59" s="44"/>
      <c r="DA59" s="45"/>
    </row>
    <row r="60" spans="1:105" s="2" customFormat="1" ht="29.25" customHeight="1" x14ac:dyDescent="0.3">
      <c r="A60" s="28"/>
      <c r="B60" s="29"/>
      <c r="C60" s="29"/>
      <c r="D60" s="29"/>
      <c r="E60" s="29"/>
      <c r="F60" s="29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0"/>
      <c r="AB60" s="30"/>
      <c r="AC60" s="30"/>
      <c r="AD60" s="30"/>
      <c r="AE60" s="32"/>
      <c r="AF60" s="32"/>
      <c r="AG60" s="32"/>
      <c r="AH60" s="34"/>
      <c r="AI60" s="33"/>
      <c r="AJ60" s="33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28"/>
      <c r="AV60" s="28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28"/>
      <c r="BH60" s="28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28"/>
      <c r="BT60" s="28"/>
      <c r="BU60" s="35"/>
      <c r="BV60" s="36"/>
      <c r="BW60" s="35"/>
      <c r="BX60" s="36"/>
      <c r="BY60" s="35"/>
      <c r="BZ60" s="36"/>
      <c r="CA60" s="34"/>
      <c r="CB60" s="34"/>
      <c r="CC60" s="34"/>
      <c r="CD60" s="37"/>
      <c r="CE60" s="37"/>
      <c r="CF60" s="38"/>
      <c r="CG60" s="40"/>
      <c r="CH60" s="39"/>
      <c r="CI60" s="40"/>
      <c r="CJ60" s="39"/>
      <c r="CK60" s="41"/>
      <c r="CL60" s="41"/>
      <c r="CM60" s="46"/>
      <c r="CN60" s="46"/>
      <c r="CO60" s="114"/>
      <c r="CP60" s="46"/>
      <c r="CQ60" s="114"/>
      <c r="CR60" s="47"/>
      <c r="CS60" s="48"/>
      <c r="CT60" s="41"/>
      <c r="CU60" s="41"/>
      <c r="CV60" s="41"/>
      <c r="CW60" s="42"/>
      <c r="CX60" s="42"/>
      <c r="CY60" s="43"/>
      <c r="CZ60" s="44"/>
      <c r="DA60" s="45"/>
    </row>
    <row r="61" spans="1:105" s="2" customFormat="1" ht="29.25" customHeight="1" x14ac:dyDescent="0.3">
      <c r="A61" s="28"/>
      <c r="B61" s="29"/>
      <c r="C61" s="29"/>
      <c r="D61" s="29"/>
      <c r="E61" s="29"/>
      <c r="F61" s="29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0"/>
      <c r="AB61" s="30"/>
      <c r="AC61" s="30"/>
      <c r="AD61" s="30"/>
      <c r="AE61" s="32"/>
      <c r="AF61" s="32"/>
      <c r="AG61" s="32"/>
      <c r="AH61" s="34"/>
      <c r="AI61" s="33"/>
      <c r="AJ61" s="33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28"/>
      <c r="AV61" s="28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8"/>
      <c r="BH61" s="28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28"/>
      <c r="BT61" s="28"/>
      <c r="BU61" s="35"/>
      <c r="BV61" s="36"/>
      <c r="BW61" s="35"/>
      <c r="BX61" s="36"/>
      <c r="BY61" s="35"/>
      <c r="BZ61" s="36"/>
      <c r="CA61" s="34"/>
      <c r="CB61" s="34"/>
      <c r="CC61" s="34"/>
      <c r="CD61" s="37"/>
      <c r="CE61" s="37"/>
      <c r="CF61" s="38"/>
      <c r="CG61" s="40"/>
      <c r="CH61" s="39"/>
      <c r="CI61" s="40"/>
      <c r="CJ61" s="39"/>
      <c r="CK61" s="41"/>
      <c r="CL61" s="41"/>
      <c r="CM61" s="46"/>
      <c r="CN61" s="46"/>
      <c r="CO61" s="114"/>
      <c r="CP61" s="46"/>
      <c r="CQ61" s="114"/>
      <c r="CR61" s="47"/>
      <c r="CS61" s="48"/>
      <c r="CT61" s="41"/>
      <c r="CU61" s="41"/>
      <c r="CV61" s="41"/>
      <c r="CW61" s="42"/>
      <c r="CX61" s="42"/>
      <c r="CY61" s="43"/>
      <c r="CZ61" s="44"/>
      <c r="DA61" s="45"/>
    </row>
    <row r="62" spans="1:105" s="2" customFormat="1" ht="29.25" customHeight="1" x14ac:dyDescent="0.3">
      <c r="A62" s="28"/>
      <c r="B62" s="29"/>
      <c r="C62" s="29"/>
      <c r="D62" s="29"/>
      <c r="E62" s="29"/>
      <c r="F62" s="29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0"/>
      <c r="AB62" s="30"/>
      <c r="AC62" s="30"/>
      <c r="AD62" s="30"/>
      <c r="AE62" s="32"/>
      <c r="AF62" s="32"/>
      <c r="AG62" s="32"/>
      <c r="AH62" s="34"/>
      <c r="AI62" s="33"/>
      <c r="AJ62" s="33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28"/>
      <c r="AV62" s="28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28"/>
      <c r="BH62" s="28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28"/>
      <c r="BT62" s="28"/>
      <c r="BU62" s="35"/>
      <c r="BV62" s="36"/>
      <c r="BW62" s="35"/>
      <c r="BX62" s="36"/>
      <c r="BY62" s="35"/>
      <c r="BZ62" s="36"/>
      <c r="CA62" s="34"/>
      <c r="CB62" s="34"/>
      <c r="CC62" s="34"/>
      <c r="CD62" s="37"/>
      <c r="CE62" s="37"/>
      <c r="CF62" s="38"/>
      <c r="CG62" s="40"/>
      <c r="CH62" s="39"/>
      <c r="CI62" s="40"/>
      <c r="CJ62" s="39"/>
      <c r="CK62" s="41"/>
      <c r="CL62" s="41"/>
      <c r="CM62" s="46"/>
      <c r="CN62" s="46"/>
      <c r="CO62" s="114"/>
      <c r="CP62" s="46"/>
      <c r="CQ62" s="114"/>
      <c r="CR62" s="47"/>
      <c r="CS62" s="48"/>
      <c r="CT62" s="41"/>
      <c r="CU62" s="41"/>
      <c r="CV62" s="41"/>
      <c r="CW62" s="42"/>
      <c r="CX62" s="42"/>
      <c r="CY62" s="43"/>
      <c r="CZ62" s="44"/>
      <c r="DA62" s="45"/>
    </row>
    <row r="63" spans="1:105" s="2" customFormat="1" ht="29.25" customHeight="1" x14ac:dyDescent="0.3">
      <c r="A63" s="28"/>
      <c r="B63" s="29"/>
      <c r="C63" s="29"/>
      <c r="D63" s="29"/>
      <c r="E63" s="2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0"/>
      <c r="AB63" s="30"/>
      <c r="AC63" s="30"/>
      <c r="AD63" s="30"/>
      <c r="AE63" s="32"/>
      <c r="AF63" s="32"/>
      <c r="AG63" s="32"/>
      <c r="AH63" s="34"/>
      <c r="AI63" s="33"/>
      <c r="AJ63" s="33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28"/>
      <c r="AV63" s="28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28"/>
      <c r="BH63" s="28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28"/>
      <c r="BT63" s="28"/>
      <c r="BU63" s="35"/>
      <c r="BV63" s="36"/>
      <c r="BW63" s="35"/>
      <c r="BX63" s="36"/>
      <c r="BY63" s="35"/>
      <c r="BZ63" s="36"/>
      <c r="CA63" s="34"/>
      <c r="CB63" s="34"/>
      <c r="CC63" s="34"/>
      <c r="CD63" s="37"/>
      <c r="CE63" s="37"/>
      <c r="CF63" s="38"/>
      <c r="CG63" s="40"/>
      <c r="CH63" s="39"/>
      <c r="CI63" s="40"/>
      <c r="CJ63" s="39"/>
      <c r="CK63" s="41"/>
      <c r="CL63" s="41"/>
      <c r="CM63" s="46"/>
      <c r="CN63" s="46"/>
      <c r="CO63" s="114"/>
      <c r="CP63" s="46"/>
      <c r="CQ63" s="114"/>
      <c r="CR63" s="47"/>
      <c r="CS63" s="48"/>
      <c r="CT63" s="41"/>
      <c r="CU63" s="41"/>
      <c r="CV63" s="41"/>
      <c r="CW63" s="42"/>
      <c r="CX63" s="42"/>
      <c r="CY63" s="43"/>
      <c r="CZ63" s="44"/>
      <c r="DA63" s="45"/>
    </row>
    <row r="64" spans="1:105" s="2" customFormat="1" ht="29.25" customHeight="1" x14ac:dyDescent="0.3">
      <c r="A64" s="28"/>
      <c r="B64" s="29"/>
      <c r="C64" s="29"/>
      <c r="D64" s="29"/>
      <c r="E64" s="29"/>
      <c r="F64" s="29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0"/>
      <c r="AB64" s="30"/>
      <c r="AC64" s="30"/>
      <c r="AD64" s="30"/>
      <c r="AE64" s="32"/>
      <c r="AF64" s="32"/>
      <c r="AG64" s="32"/>
      <c r="AH64" s="34"/>
      <c r="AI64" s="33"/>
      <c r="AJ64" s="33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28"/>
      <c r="AV64" s="28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28"/>
      <c r="BH64" s="28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28"/>
      <c r="BT64" s="28"/>
      <c r="BU64" s="35"/>
      <c r="BV64" s="36"/>
      <c r="BW64" s="35"/>
      <c r="BX64" s="36"/>
      <c r="BY64" s="35"/>
      <c r="BZ64" s="36"/>
      <c r="CA64" s="34"/>
      <c r="CB64" s="34"/>
      <c r="CC64" s="34"/>
      <c r="CD64" s="37"/>
      <c r="CE64" s="37"/>
      <c r="CF64" s="38"/>
      <c r="CG64" s="40"/>
      <c r="CH64" s="39"/>
      <c r="CI64" s="40"/>
      <c r="CJ64" s="39"/>
      <c r="CK64" s="41"/>
      <c r="CL64" s="41"/>
      <c r="CM64" s="46"/>
      <c r="CN64" s="46"/>
      <c r="CO64" s="114"/>
      <c r="CP64" s="46"/>
      <c r="CQ64" s="114"/>
      <c r="CR64" s="47"/>
      <c r="CS64" s="48"/>
      <c r="CT64" s="41"/>
      <c r="CU64" s="41"/>
      <c r="CV64" s="41"/>
      <c r="CW64" s="42"/>
      <c r="CX64" s="42"/>
      <c r="CY64" s="43"/>
      <c r="CZ64" s="44"/>
      <c r="DA64" s="45"/>
    </row>
    <row r="65" spans="1:105" s="2" customFormat="1" ht="29.25" customHeight="1" x14ac:dyDescent="0.3">
      <c r="A65" s="28"/>
      <c r="B65" s="29"/>
      <c r="C65" s="29"/>
      <c r="D65" s="29"/>
      <c r="E65" s="29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0"/>
      <c r="AB65" s="30"/>
      <c r="AC65" s="30"/>
      <c r="AD65" s="30"/>
      <c r="AE65" s="32"/>
      <c r="AF65" s="32"/>
      <c r="AG65" s="32"/>
      <c r="AH65" s="34"/>
      <c r="AI65" s="33"/>
      <c r="AJ65" s="33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28"/>
      <c r="AV65" s="28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28"/>
      <c r="BH65" s="28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28"/>
      <c r="BT65" s="28"/>
      <c r="BU65" s="35"/>
      <c r="BV65" s="36"/>
      <c r="BW65" s="35"/>
      <c r="BX65" s="36"/>
      <c r="BY65" s="35"/>
      <c r="BZ65" s="36"/>
      <c r="CA65" s="34"/>
      <c r="CB65" s="34"/>
      <c r="CC65" s="34"/>
      <c r="CD65" s="37"/>
      <c r="CE65" s="37"/>
      <c r="CF65" s="38"/>
      <c r="CG65" s="40"/>
      <c r="CH65" s="39"/>
      <c r="CI65" s="40"/>
      <c r="CJ65" s="39"/>
      <c r="CK65" s="41"/>
      <c r="CL65" s="41"/>
      <c r="CM65" s="46"/>
      <c r="CN65" s="46"/>
      <c r="CO65" s="114"/>
      <c r="CP65" s="46"/>
      <c r="CQ65" s="114"/>
      <c r="CR65" s="47"/>
      <c r="CS65" s="48"/>
      <c r="CT65" s="41"/>
      <c r="CU65" s="41"/>
      <c r="CV65" s="41"/>
      <c r="CW65" s="42"/>
      <c r="CX65" s="42"/>
      <c r="CY65" s="43"/>
      <c r="CZ65" s="44"/>
      <c r="DA65" s="45"/>
    </row>
    <row r="66" spans="1:105" s="2" customFormat="1" ht="29.25" customHeight="1" x14ac:dyDescent="0.3">
      <c r="A66" s="28"/>
      <c r="B66" s="29"/>
      <c r="C66" s="29"/>
      <c r="D66" s="29"/>
      <c r="E66" s="29"/>
      <c r="F66" s="29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0"/>
      <c r="AB66" s="30"/>
      <c r="AC66" s="30"/>
      <c r="AD66" s="30"/>
      <c r="AE66" s="32"/>
      <c r="AF66" s="32"/>
      <c r="AG66" s="32"/>
      <c r="AH66" s="34"/>
      <c r="AI66" s="33"/>
      <c r="AJ66" s="33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28"/>
      <c r="AV66" s="28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28"/>
      <c r="BH66" s="28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28"/>
      <c r="BT66" s="28"/>
      <c r="BU66" s="35"/>
      <c r="BV66" s="36"/>
      <c r="BW66" s="35"/>
      <c r="BX66" s="36"/>
      <c r="BY66" s="35"/>
      <c r="BZ66" s="36"/>
      <c r="CA66" s="34"/>
      <c r="CB66" s="34"/>
      <c r="CC66" s="34"/>
      <c r="CD66" s="37"/>
      <c r="CE66" s="37"/>
      <c r="CF66" s="38"/>
      <c r="CG66" s="40"/>
      <c r="CH66" s="39"/>
      <c r="CI66" s="40"/>
      <c r="CJ66" s="39"/>
      <c r="CK66" s="41"/>
      <c r="CL66" s="41"/>
      <c r="CM66" s="46"/>
      <c r="CN66" s="46"/>
      <c r="CO66" s="114"/>
      <c r="CP66" s="46"/>
      <c r="CQ66" s="114"/>
      <c r="CR66" s="47"/>
      <c r="CS66" s="48"/>
      <c r="CT66" s="41"/>
      <c r="CU66" s="41"/>
      <c r="CV66" s="41"/>
      <c r="CW66" s="42"/>
      <c r="CX66" s="42"/>
      <c r="CY66" s="43"/>
      <c r="CZ66" s="44"/>
      <c r="DA66" s="45"/>
    </row>
    <row r="67" spans="1:105" s="2" customFormat="1" ht="29.25" customHeight="1" x14ac:dyDescent="0.3">
      <c r="A67" s="28"/>
      <c r="B67" s="29"/>
      <c r="C67" s="29"/>
      <c r="D67" s="29"/>
      <c r="E67" s="2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0"/>
      <c r="AB67" s="30"/>
      <c r="AC67" s="30"/>
      <c r="AD67" s="30"/>
      <c r="AE67" s="32"/>
      <c r="AF67" s="32"/>
      <c r="AG67" s="32"/>
      <c r="AH67" s="34"/>
      <c r="AI67" s="33"/>
      <c r="AJ67" s="33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28"/>
      <c r="AV67" s="28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28"/>
      <c r="BH67" s="28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28"/>
      <c r="BT67" s="28"/>
      <c r="BU67" s="35"/>
      <c r="BV67" s="36"/>
      <c r="BW67" s="35"/>
      <c r="BX67" s="36"/>
      <c r="BY67" s="35"/>
      <c r="BZ67" s="36"/>
      <c r="CA67" s="34"/>
      <c r="CB67" s="34"/>
      <c r="CC67" s="34"/>
      <c r="CD67" s="37"/>
      <c r="CE67" s="37"/>
      <c r="CF67" s="38"/>
      <c r="CG67" s="40"/>
      <c r="CH67" s="39"/>
      <c r="CI67" s="40"/>
      <c r="CJ67" s="39"/>
      <c r="CK67" s="41"/>
      <c r="CL67" s="41"/>
      <c r="CM67" s="46"/>
      <c r="CN67" s="46"/>
      <c r="CO67" s="114"/>
      <c r="CP67" s="46"/>
      <c r="CQ67" s="114"/>
      <c r="CR67" s="47"/>
      <c r="CS67" s="48"/>
      <c r="CT67" s="41"/>
      <c r="CU67" s="41"/>
      <c r="CV67" s="41"/>
      <c r="CW67" s="42"/>
      <c r="CX67" s="42"/>
      <c r="CY67" s="43"/>
      <c r="CZ67" s="44"/>
      <c r="DA67" s="45"/>
    </row>
    <row r="68" spans="1:105" s="2" customFormat="1" ht="29.25" customHeight="1" x14ac:dyDescent="0.3">
      <c r="A68" s="28"/>
      <c r="B68" s="29"/>
      <c r="C68" s="29"/>
      <c r="D68" s="29"/>
      <c r="E68" s="29"/>
      <c r="F68" s="29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0"/>
      <c r="AB68" s="30"/>
      <c r="AC68" s="30"/>
      <c r="AD68" s="30"/>
      <c r="AE68" s="32"/>
      <c r="AF68" s="32"/>
      <c r="AG68" s="32"/>
      <c r="AH68" s="34"/>
      <c r="AI68" s="33"/>
      <c r="AJ68" s="33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28"/>
      <c r="AV68" s="28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28"/>
      <c r="BH68" s="28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28"/>
      <c r="BT68" s="28"/>
      <c r="BU68" s="35"/>
      <c r="BV68" s="36"/>
      <c r="BW68" s="35"/>
      <c r="BX68" s="36"/>
      <c r="BY68" s="35"/>
      <c r="BZ68" s="36"/>
      <c r="CA68" s="34"/>
      <c r="CB68" s="34"/>
      <c r="CC68" s="34"/>
      <c r="CD68" s="37"/>
      <c r="CE68" s="37"/>
      <c r="CF68" s="38"/>
      <c r="CG68" s="40"/>
      <c r="CH68" s="39"/>
      <c r="CI68" s="40"/>
      <c r="CJ68" s="39"/>
      <c r="CK68" s="41"/>
      <c r="CL68" s="41"/>
      <c r="CM68" s="46"/>
      <c r="CN68" s="46"/>
      <c r="CO68" s="114"/>
      <c r="CP68" s="46"/>
      <c r="CQ68" s="114"/>
      <c r="CR68" s="47"/>
      <c r="CS68" s="48"/>
      <c r="CT68" s="41"/>
      <c r="CU68" s="41"/>
      <c r="CV68" s="41"/>
      <c r="CW68" s="42"/>
      <c r="CX68" s="42"/>
      <c r="CY68" s="43"/>
      <c r="CZ68" s="44"/>
      <c r="DA68" s="45"/>
    </row>
    <row r="69" spans="1:105" s="2" customFormat="1" ht="29.25" customHeight="1" x14ac:dyDescent="0.3">
      <c r="A69" s="28"/>
      <c r="B69" s="29"/>
      <c r="C69" s="29"/>
      <c r="D69" s="29"/>
      <c r="E69" s="29"/>
      <c r="F69" s="29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0"/>
      <c r="AB69" s="30"/>
      <c r="AC69" s="30"/>
      <c r="AD69" s="30"/>
      <c r="AE69" s="32"/>
      <c r="AF69" s="32"/>
      <c r="AG69" s="32"/>
      <c r="AH69" s="34"/>
      <c r="AI69" s="33"/>
      <c r="AJ69" s="33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28"/>
      <c r="AV69" s="28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28"/>
      <c r="BH69" s="28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28"/>
      <c r="BT69" s="28"/>
      <c r="BU69" s="35"/>
      <c r="BV69" s="36"/>
      <c r="BW69" s="35"/>
      <c r="BX69" s="36"/>
      <c r="BY69" s="35"/>
      <c r="BZ69" s="36"/>
      <c r="CA69" s="34"/>
      <c r="CB69" s="34"/>
      <c r="CC69" s="34"/>
      <c r="CD69" s="37"/>
      <c r="CE69" s="37"/>
      <c r="CF69" s="38"/>
      <c r="CG69" s="40"/>
      <c r="CH69" s="39"/>
      <c r="CI69" s="40"/>
      <c r="CJ69" s="39"/>
      <c r="CK69" s="41"/>
      <c r="CL69" s="41"/>
      <c r="CM69" s="46"/>
      <c r="CN69" s="46"/>
      <c r="CO69" s="114"/>
      <c r="CP69" s="46"/>
      <c r="CQ69" s="114"/>
      <c r="CR69" s="47"/>
      <c r="CS69" s="48"/>
      <c r="CT69" s="41"/>
      <c r="CU69" s="41"/>
      <c r="CV69" s="41"/>
      <c r="CW69" s="42"/>
      <c r="CX69" s="42"/>
      <c r="CY69" s="43"/>
      <c r="CZ69" s="44"/>
      <c r="DA69" s="45"/>
    </row>
    <row r="70" spans="1:105" s="2" customFormat="1" ht="29.25" customHeight="1" x14ac:dyDescent="0.3">
      <c r="A70" s="28"/>
      <c r="B70" s="29"/>
      <c r="C70" s="29"/>
      <c r="D70" s="29"/>
      <c r="E70" s="29"/>
      <c r="F70" s="29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0"/>
      <c r="AB70" s="30"/>
      <c r="AC70" s="30"/>
      <c r="AD70" s="30"/>
      <c r="AE70" s="32"/>
      <c r="AF70" s="32"/>
      <c r="AG70" s="32"/>
      <c r="AH70" s="34"/>
      <c r="AI70" s="33"/>
      <c r="AJ70" s="33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28"/>
      <c r="AV70" s="28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28"/>
      <c r="BH70" s="28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28"/>
      <c r="BT70" s="28"/>
      <c r="BU70" s="35"/>
      <c r="BV70" s="36"/>
      <c r="BW70" s="35"/>
      <c r="BX70" s="36"/>
      <c r="BY70" s="35"/>
      <c r="BZ70" s="36"/>
      <c r="CA70" s="34"/>
      <c r="CB70" s="34"/>
      <c r="CC70" s="34"/>
      <c r="CD70" s="37"/>
      <c r="CE70" s="37"/>
      <c r="CF70" s="38"/>
      <c r="CG70" s="40"/>
      <c r="CH70" s="39"/>
      <c r="CI70" s="40"/>
      <c r="CJ70" s="39"/>
      <c r="CK70" s="41"/>
      <c r="CL70" s="41"/>
      <c r="CM70" s="46"/>
      <c r="CN70" s="46"/>
      <c r="CO70" s="114"/>
      <c r="CP70" s="46"/>
      <c r="CQ70" s="114"/>
      <c r="CR70" s="47"/>
      <c r="CS70" s="48"/>
      <c r="CT70" s="41"/>
      <c r="CU70" s="41"/>
      <c r="CV70" s="41"/>
      <c r="CW70" s="42"/>
      <c r="CX70" s="42"/>
      <c r="CY70" s="43"/>
      <c r="CZ70" s="44"/>
      <c r="DA70" s="45"/>
    </row>
    <row r="71" spans="1:105" s="2" customFormat="1" ht="29.25" customHeight="1" x14ac:dyDescent="0.3">
      <c r="A71" s="28"/>
      <c r="B71" s="29"/>
      <c r="C71" s="29"/>
      <c r="D71" s="29"/>
      <c r="E71" s="29"/>
      <c r="F71" s="29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0"/>
      <c r="AB71" s="30"/>
      <c r="AC71" s="30"/>
      <c r="AD71" s="30"/>
      <c r="AE71" s="32"/>
      <c r="AF71" s="32"/>
      <c r="AG71" s="32"/>
      <c r="AH71" s="34"/>
      <c r="AI71" s="33"/>
      <c r="AJ71" s="33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28"/>
      <c r="AV71" s="28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28"/>
      <c r="BH71" s="28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8"/>
      <c r="BT71" s="28"/>
      <c r="BU71" s="35"/>
      <c r="BV71" s="36"/>
      <c r="BW71" s="35"/>
      <c r="BX71" s="36"/>
      <c r="BY71" s="35"/>
      <c r="BZ71" s="36"/>
      <c r="CA71" s="34"/>
      <c r="CB71" s="34"/>
      <c r="CC71" s="34"/>
      <c r="CD71" s="37"/>
      <c r="CE71" s="37"/>
      <c r="CF71" s="38"/>
      <c r="CG71" s="40"/>
      <c r="CH71" s="39"/>
      <c r="CI71" s="40"/>
      <c r="CJ71" s="39"/>
      <c r="CK71" s="41"/>
      <c r="CL71" s="41"/>
      <c r="CM71" s="46"/>
      <c r="CN71" s="46"/>
      <c r="CO71" s="114"/>
      <c r="CP71" s="46"/>
      <c r="CQ71" s="114"/>
      <c r="CR71" s="47"/>
      <c r="CS71" s="48"/>
      <c r="CT71" s="41"/>
      <c r="CU71" s="41"/>
      <c r="CV71" s="41"/>
      <c r="CW71" s="42"/>
      <c r="CX71" s="42"/>
      <c r="CY71" s="43"/>
      <c r="CZ71" s="44"/>
      <c r="DA71" s="45"/>
    </row>
    <row r="72" spans="1:105" s="2" customFormat="1" ht="29.25" customHeight="1" x14ac:dyDescent="0.3">
      <c r="A72" s="28"/>
      <c r="B72" s="29"/>
      <c r="C72" s="29"/>
      <c r="D72" s="29"/>
      <c r="E72" s="29"/>
      <c r="F72" s="29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0"/>
      <c r="AB72" s="30"/>
      <c r="AC72" s="30"/>
      <c r="AD72" s="30"/>
      <c r="AE72" s="32"/>
      <c r="AF72" s="32"/>
      <c r="AG72" s="32"/>
      <c r="AH72" s="34"/>
      <c r="AI72" s="33"/>
      <c r="AJ72" s="33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28"/>
      <c r="AV72" s="28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28"/>
      <c r="BH72" s="28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28"/>
      <c r="BT72" s="28"/>
      <c r="BU72" s="35"/>
      <c r="BV72" s="36"/>
      <c r="BW72" s="35"/>
      <c r="BX72" s="36"/>
      <c r="BY72" s="35"/>
      <c r="BZ72" s="36"/>
      <c r="CA72" s="34"/>
      <c r="CB72" s="34"/>
      <c r="CC72" s="34"/>
      <c r="CD72" s="37"/>
      <c r="CE72" s="37"/>
      <c r="CF72" s="38"/>
      <c r="CG72" s="40"/>
      <c r="CH72" s="39"/>
      <c r="CI72" s="40"/>
      <c r="CJ72" s="39"/>
      <c r="CK72" s="41"/>
      <c r="CL72" s="41"/>
      <c r="CM72" s="46"/>
      <c r="CN72" s="46"/>
      <c r="CO72" s="114"/>
      <c r="CP72" s="46"/>
      <c r="CQ72" s="114"/>
      <c r="CR72" s="47"/>
      <c r="CS72" s="48"/>
      <c r="CT72" s="41"/>
      <c r="CU72" s="41"/>
      <c r="CV72" s="41"/>
      <c r="CW72" s="42"/>
      <c r="CX72" s="42"/>
      <c r="CY72" s="43"/>
      <c r="CZ72" s="44"/>
      <c r="DA72" s="45"/>
    </row>
    <row r="73" spans="1:105" s="2" customFormat="1" ht="29.25" customHeight="1" x14ac:dyDescent="0.3">
      <c r="A73" s="28"/>
      <c r="B73" s="29"/>
      <c r="C73" s="29"/>
      <c r="D73" s="29"/>
      <c r="E73" s="29"/>
      <c r="F73" s="29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0"/>
      <c r="AB73" s="30"/>
      <c r="AC73" s="30"/>
      <c r="AD73" s="30"/>
      <c r="AE73" s="32"/>
      <c r="AF73" s="32"/>
      <c r="AG73" s="32"/>
      <c r="AH73" s="34"/>
      <c r="AI73" s="33"/>
      <c r="AJ73" s="33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28"/>
      <c r="AV73" s="28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28"/>
      <c r="BH73" s="28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28"/>
      <c r="BT73" s="28"/>
      <c r="BU73" s="35"/>
      <c r="BV73" s="36"/>
      <c r="BW73" s="35"/>
      <c r="BX73" s="36"/>
      <c r="BY73" s="35"/>
      <c r="BZ73" s="36"/>
      <c r="CA73" s="34"/>
      <c r="CB73" s="34"/>
      <c r="CC73" s="34"/>
      <c r="CD73" s="37"/>
      <c r="CE73" s="37"/>
      <c r="CF73" s="38"/>
      <c r="CG73" s="40"/>
      <c r="CH73" s="39"/>
      <c r="CI73" s="40"/>
      <c r="CJ73" s="39"/>
      <c r="CK73" s="41"/>
      <c r="CL73" s="41"/>
      <c r="CM73" s="46"/>
      <c r="CN73" s="46"/>
      <c r="CO73" s="114"/>
      <c r="CP73" s="46"/>
      <c r="CQ73" s="114"/>
      <c r="CR73" s="47"/>
      <c r="CS73" s="48"/>
      <c r="CT73" s="41"/>
      <c r="CU73" s="41"/>
      <c r="CV73" s="41"/>
      <c r="CW73" s="42"/>
      <c r="CX73" s="42"/>
      <c r="CY73" s="43"/>
      <c r="CZ73" s="44"/>
      <c r="DA73" s="45"/>
    </row>
    <row r="74" spans="1:105" s="2" customFormat="1" ht="29.25" customHeight="1" x14ac:dyDescent="0.3">
      <c r="A74" s="28"/>
      <c r="B74" s="29"/>
      <c r="C74" s="29"/>
      <c r="D74" s="29"/>
      <c r="E74" s="29"/>
      <c r="F74" s="29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0"/>
      <c r="AB74" s="30"/>
      <c r="AC74" s="30"/>
      <c r="AD74" s="30"/>
      <c r="AE74" s="32"/>
      <c r="AF74" s="32"/>
      <c r="AG74" s="32"/>
      <c r="AH74" s="34"/>
      <c r="AI74" s="33"/>
      <c r="AJ74" s="33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28"/>
      <c r="AV74" s="28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28"/>
      <c r="BH74" s="28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28"/>
      <c r="BT74" s="28"/>
      <c r="BU74" s="35"/>
      <c r="BV74" s="36"/>
      <c r="BW74" s="35"/>
      <c r="BX74" s="36"/>
      <c r="BY74" s="35"/>
      <c r="BZ74" s="36"/>
      <c r="CA74" s="34"/>
      <c r="CB74" s="34"/>
      <c r="CC74" s="34"/>
      <c r="CD74" s="37"/>
      <c r="CE74" s="37"/>
      <c r="CF74" s="38"/>
      <c r="CG74" s="40"/>
      <c r="CH74" s="39"/>
      <c r="CI74" s="40"/>
      <c r="CJ74" s="39"/>
      <c r="CK74" s="41"/>
      <c r="CL74" s="41"/>
      <c r="CM74" s="46"/>
      <c r="CN74" s="46"/>
      <c r="CO74" s="114"/>
      <c r="CP74" s="46"/>
      <c r="CQ74" s="114"/>
      <c r="CR74" s="47"/>
      <c r="CS74" s="48"/>
      <c r="CT74" s="41"/>
      <c r="CU74" s="41"/>
      <c r="CV74" s="41"/>
      <c r="CW74" s="42"/>
      <c r="CX74" s="42"/>
      <c r="CY74" s="43"/>
      <c r="CZ74" s="44"/>
      <c r="DA74" s="45"/>
    </row>
    <row r="75" spans="1:105" s="2" customFormat="1" ht="29.25" customHeight="1" x14ac:dyDescent="0.3">
      <c r="A75" s="28"/>
      <c r="B75" s="29"/>
      <c r="C75" s="29"/>
      <c r="D75" s="29"/>
      <c r="E75" s="29"/>
      <c r="F75" s="29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0"/>
      <c r="AB75" s="30"/>
      <c r="AC75" s="30"/>
      <c r="AD75" s="30"/>
      <c r="AE75" s="32"/>
      <c r="AF75" s="32"/>
      <c r="AG75" s="32"/>
      <c r="AH75" s="34"/>
      <c r="AI75" s="33"/>
      <c r="AJ75" s="33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28"/>
      <c r="AV75" s="28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28"/>
      <c r="BH75" s="28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28"/>
      <c r="BT75" s="28"/>
      <c r="BU75" s="35"/>
      <c r="BV75" s="36"/>
      <c r="BW75" s="35"/>
      <c r="BX75" s="36"/>
      <c r="BY75" s="35"/>
      <c r="BZ75" s="36"/>
      <c r="CA75" s="34"/>
      <c r="CB75" s="34"/>
      <c r="CC75" s="34"/>
      <c r="CD75" s="37"/>
      <c r="CE75" s="37"/>
      <c r="CF75" s="38"/>
      <c r="CG75" s="40"/>
      <c r="CH75" s="39"/>
      <c r="CI75" s="40"/>
      <c r="CJ75" s="39"/>
      <c r="CK75" s="41"/>
      <c r="CL75" s="41"/>
      <c r="CM75" s="46"/>
      <c r="CN75" s="46"/>
      <c r="CO75" s="114"/>
      <c r="CP75" s="46"/>
      <c r="CQ75" s="114"/>
      <c r="CR75" s="47"/>
      <c r="CS75" s="48"/>
      <c r="CT75" s="41"/>
      <c r="CU75" s="41"/>
      <c r="CV75" s="41"/>
      <c r="CW75" s="42"/>
      <c r="CX75" s="42"/>
      <c r="CY75" s="43"/>
      <c r="CZ75" s="44"/>
      <c r="DA75" s="45"/>
    </row>
    <row r="76" spans="1:105" s="2" customFormat="1" ht="29.25" customHeight="1" x14ac:dyDescent="0.3">
      <c r="A76" s="28"/>
      <c r="B76" s="29"/>
      <c r="C76" s="29"/>
      <c r="D76" s="29"/>
      <c r="E76" s="29"/>
      <c r="F76" s="29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0"/>
      <c r="AB76" s="30"/>
      <c r="AC76" s="30"/>
      <c r="AD76" s="30"/>
      <c r="AE76" s="32"/>
      <c r="AF76" s="32"/>
      <c r="AG76" s="32"/>
      <c r="AH76" s="34"/>
      <c r="AI76" s="33"/>
      <c r="AJ76" s="33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28"/>
      <c r="AV76" s="28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28"/>
      <c r="BH76" s="28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28"/>
      <c r="BT76" s="28"/>
      <c r="BU76" s="35"/>
      <c r="BV76" s="36"/>
      <c r="BW76" s="35"/>
      <c r="BX76" s="36"/>
      <c r="BY76" s="35"/>
      <c r="BZ76" s="36"/>
      <c r="CA76" s="34"/>
      <c r="CB76" s="34"/>
      <c r="CC76" s="34"/>
      <c r="CD76" s="37"/>
      <c r="CE76" s="37"/>
      <c r="CF76" s="38"/>
      <c r="CG76" s="40"/>
      <c r="CH76" s="39"/>
      <c r="CI76" s="40"/>
      <c r="CJ76" s="39"/>
      <c r="CK76" s="41"/>
      <c r="CL76" s="41"/>
      <c r="CM76" s="46"/>
      <c r="CN76" s="46"/>
      <c r="CO76" s="114"/>
      <c r="CP76" s="46"/>
      <c r="CQ76" s="114"/>
      <c r="CR76" s="47"/>
      <c r="CS76" s="48"/>
      <c r="CT76" s="41"/>
      <c r="CU76" s="41"/>
      <c r="CV76" s="41"/>
      <c r="CW76" s="42"/>
      <c r="CX76" s="42"/>
      <c r="CY76" s="43"/>
      <c r="CZ76" s="44"/>
      <c r="DA76" s="45"/>
    </row>
    <row r="77" spans="1:105" s="2" customFormat="1" ht="29.25" customHeight="1" x14ac:dyDescent="0.3">
      <c r="A77" s="28"/>
      <c r="B77" s="29"/>
      <c r="C77" s="29"/>
      <c r="D77" s="29"/>
      <c r="E77" s="29"/>
      <c r="F77" s="29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0"/>
      <c r="AB77" s="30"/>
      <c r="AC77" s="30"/>
      <c r="AD77" s="30"/>
      <c r="AE77" s="32"/>
      <c r="AF77" s="32"/>
      <c r="AG77" s="32"/>
      <c r="AH77" s="34"/>
      <c r="AI77" s="33"/>
      <c r="AJ77" s="33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28"/>
      <c r="AV77" s="28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28"/>
      <c r="BH77" s="28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28"/>
      <c r="BT77" s="28"/>
      <c r="BU77" s="35"/>
      <c r="BV77" s="36"/>
      <c r="BW77" s="35"/>
      <c r="BX77" s="36"/>
      <c r="BY77" s="35"/>
      <c r="BZ77" s="36"/>
      <c r="CA77" s="34"/>
      <c r="CB77" s="34"/>
      <c r="CC77" s="34"/>
      <c r="CD77" s="37"/>
      <c r="CE77" s="37"/>
      <c r="CF77" s="38"/>
      <c r="CG77" s="40"/>
      <c r="CH77" s="39"/>
      <c r="CI77" s="40"/>
      <c r="CJ77" s="39"/>
      <c r="CK77" s="41"/>
      <c r="CL77" s="41"/>
      <c r="CM77" s="46"/>
      <c r="CN77" s="46"/>
      <c r="CO77" s="114"/>
      <c r="CP77" s="46"/>
      <c r="CQ77" s="114"/>
      <c r="CR77" s="47"/>
      <c r="CS77" s="48"/>
      <c r="CT77" s="41"/>
      <c r="CU77" s="41"/>
      <c r="CV77" s="41"/>
      <c r="CW77" s="42"/>
      <c r="CX77" s="42"/>
      <c r="CY77" s="43"/>
      <c r="CZ77" s="44"/>
      <c r="DA77" s="45"/>
    </row>
    <row r="78" spans="1:105" s="2" customFormat="1" ht="29.25" customHeight="1" x14ac:dyDescent="0.3">
      <c r="A78" s="28"/>
      <c r="B78" s="29"/>
      <c r="C78" s="29"/>
      <c r="D78" s="29"/>
      <c r="E78" s="29"/>
      <c r="F78" s="29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0"/>
      <c r="AB78" s="30"/>
      <c r="AC78" s="30"/>
      <c r="AD78" s="30"/>
      <c r="AE78" s="32"/>
      <c r="AF78" s="32"/>
      <c r="AG78" s="32"/>
      <c r="AH78" s="34"/>
      <c r="AI78" s="33"/>
      <c r="AJ78" s="33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28"/>
      <c r="AV78" s="28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28"/>
      <c r="BH78" s="28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28"/>
      <c r="BT78" s="28"/>
      <c r="BU78" s="35"/>
      <c r="BV78" s="36"/>
      <c r="BW78" s="35"/>
      <c r="BX78" s="36"/>
      <c r="BY78" s="35"/>
      <c r="BZ78" s="36"/>
      <c r="CA78" s="34"/>
      <c r="CB78" s="34"/>
      <c r="CC78" s="34"/>
      <c r="CD78" s="37"/>
      <c r="CE78" s="37"/>
      <c r="CF78" s="38"/>
      <c r="CG78" s="40"/>
      <c r="CH78" s="39"/>
      <c r="CI78" s="40"/>
      <c r="CJ78" s="39"/>
      <c r="CK78" s="41"/>
      <c r="CL78" s="41"/>
      <c r="CM78" s="46"/>
      <c r="CN78" s="46"/>
      <c r="CO78" s="114"/>
      <c r="CP78" s="46"/>
      <c r="CQ78" s="114"/>
      <c r="CR78" s="47"/>
      <c r="CS78" s="48"/>
      <c r="CT78" s="41"/>
      <c r="CU78" s="41"/>
      <c r="CV78" s="41"/>
      <c r="CW78" s="42"/>
      <c r="CX78" s="42"/>
      <c r="CY78" s="43"/>
      <c r="CZ78" s="44"/>
      <c r="DA78" s="45"/>
    </row>
    <row r="79" spans="1:105" s="2" customFormat="1" ht="29.25" customHeight="1" x14ac:dyDescent="0.3">
      <c r="A79" s="28"/>
      <c r="B79" s="29"/>
      <c r="C79" s="29"/>
      <c r="D79" s="29"/>
      <c r="E79" s="29"/>
      <c r="F79" s="29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0"/>
      <c r="AB79" s="30"/>
      <c r="AC79" s="30"/>
      <c r="AD79" s="30"/>
      <c r="AE79" s="32"/>
      <c r="AF79" s="32"/>
      <c r="AG79" s="32"/>
      <c r="AH79" s="34"/>
      <c r="AI79" s="33"/>
      <c r="AJ79" s="33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28"/>
      <c r="AV79" s="28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28"/>
      <c r="BH79" s="28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28"/>
      <c r="BT79" s="28"/>
      <c r="BU79" s="35"/>
      <c r="BV79" s="36"/>
      <c r="BW79" s="35"/>
      <c r="BX79" s="36"/>
      <c r="BY79" s="35"/>
      <c r="BZ79" s="36"/>
      <c r="CA79" s="34"/>
      <c r="CB79" s="34"/>
      <c r="CC79" s="34"/>
      <c r="CD79" s="37"/>
      <c r="CE79" s="37"/>
      <c r="CF79" s="38"/>
      <c r="CG79" s="40"/>
      <c r="CH79" s="39"/>
      <c r="CI79" s="40"/>
      <c r="CJ79" s="39"/>
      <c r="CK79" s="41"/>
      <c r="CL79" s="41"/>
      <c r="CM79" s="46"/>
      <c r="CN79" s="46"/>
      <c r="CO79" s="114"/>
      <c r="CP79" s="46"/>
      <c r="CQ79" s="114"/>
      <c r="CR79" s="47"/>
      <c r="CS79" s="48"/>
      <c r="CT79" s="41"/>
      <c r="CU79" s="41"/>
      <c r="CV79" s="41"/>
      <c r="CW79" s="42"/>
      <c r="CX79" s="42"/>
      <c r="CY79" s="43"/>
      <c r="CZ79" s="44"/>
      <c r="DA79" s="45"/>
    </row>
    <row r="80" spans="1:105" s="2" customFormat="1" ht="29.25" customHeight="1" x14ac:dyDescent="0.3">
      <c r="A80" s="28"/>
      <c r="B80" s="29"/>
      <c r="C80" s="29"/>
      <c r="D80" s="29"/>
      <c r="E80" s="29"/>
      <c r="F80" s="29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0"/>
      <c r="AB80" s="30"/>
      <c r="AC80" s="30"/>
      <c r="AD80" s="30"/>
      <c r="AE80" s="32"/>
      <c r="AF80" s="32"/>
      <c r="AG80" s="32"/>
      <c r="AH80" s="34"/>
      <c r="AI80" s="33"/>
      <c r="AJ80" s="33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28"/>
      <c r="AV80" s="28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28"/>
      <c r="BH80" s="28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28"/>
      <c r="BT80" s="28"/>
      <c r="BU80" s="35"/>
      <c r="BV80" s="36"/>
      <c r="BW80" s="35"/>
      <c r="BX80" s="36"/>
      <c r="BY80" s="35"/>
      <c r="BZ80" s="36"/>
      <c r="CA80" s="34"/>
      <c r="CB80" s="34"/>
      <c r="CC80" s="34"/>
      <c r="CD80" s="37"/>
      <c r="CE80" s="37"/>
      <c r="CF80" s="38"/>
      <c r="CG80" s="40"/>
      <c r="CH80" s="39"/>
      <c r="CI80" s="40"/>
      <c r="CJ80" s="39"/>
      <c r="CK80" s="41"/>
      <c r="CL80" s="41"/>
      <c r="CM80" s="46"/>
      <c r="CN80" s="46"/>
      <c r="CO80" s="114"/>
      <c r="CP80" s="46"/>
      <c r="CQ80" s="114"/>
      <c r="CR80" s="47"/>
      <c r="CS80" s="48"/>
      <c r="CT80" s="41"/>
      <c r="CU80" s="41"/>
      <c r="CV80" s="41"/>
      <c r="CW80" s="42"/>
      <c r="CX80" s="42"/>
      <c r="CY80" s="43"/>
      <c r="CZ80" s="44"/>
      <c r="DA80" s="45"/>
    </row>
    <row r="81" spans="1:105" s="2" customFormat="1" ht="29.25" customHeight="1" x14ac:dyDescent="0.3">
      <c r="A81" s="28"/>
      <c r="B81" s="29"/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0"/>
      <c r="AB81" s="30"/>
      <c r="AC81" s="30"/>
      <c r="AD81" s="30"/>
      <c r="AE81" s="32"/>
      <c r="AF81" s="32"/>
      <c r="AG81" s="32"/>
      <c r="AH81" s="34"/>
      <c r="AI81" s="33"/>
      <c r="AJ81" s="33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28"/>
      <c r="AV81" s="28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28"/>
      <c r="BH81" s="28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28"/>
      <c r="BT81" s="28"/>
      <c r="BU81" s="35"/>
      <c r="BV81" s="36"/>
      <c r="BW81" s="35"/>
      <c r="BX81" s="36"/>
      <c r="BY81" s="35"/>
      <c r="BZ81" s="36"/>
      <c r="CA81" s="34"/>
      <c r="CB81" s="34"/>
      <c r="CC81" s="34"/>
      <c r="CD81" s="37"/>
      <c r="CE81" s="37"/>
      <c r="CF81" s="38"/>
      <c r="CG81" s="40"/>
      <c r="CH81" s="39"/>
      <c r="CI81" s="40"/>
      <c r="CJ81" s="39"/>
      <c r="CK81" s="41"/>
      <c r="CL81" s="41"/>
      <c r="CM81" s="46"/>
      <c r="CN81" s="46"/>
      <c r="CO81" s="114"/>
      <c r="CP81" s="46"/>
      <c r="CQ81" s="114"/>
      <c r="CR81" s="47"/>
      <c r="CS81" s="48"/>
      <c r="CT81" s="41"/>
      <c r="CU81" s="41"/>
      <c r="CV81" s="41"/>
      <c r="CW81" s="42"/>
      <c r="CX81" s="42"/>
      <c r="CY81" s="43"/>
      <c r="CZ81" s="44"/>
      <c r="DA81" s="45"/>
    </row>
    <row r="82" spans="1:105" s="2" customFormat="1" ht="29.25" customHeight="1" x14ac:dyDescent="0.3">
      <c r="A82" s="28"/>
      <c r="B82" s="29"/>
      <c r="C82" s="29"/>
      <c r="D82" s="29"/>
      <c r="E82" s="29"/>
      <c r="F82" s="29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0"/>
      <c r="AB82" s="30"/>
      <c r="AC82" s="30"/>
      <c r="AD82" s="30"/>
      <c r="AE82" s="32"/>
      <c r="AF82" s="32"/>
      <c r="AG82" s="32"/>
      <c r="AH82" s="34"/>
      <c r="AI82" s="33"/>
      <c r="AJ82" s="33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28"/>
      <c r="AV82" s="28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28"/>
      <c r="BH82" s="28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28"/>
      <c r="BT82" s="28"/>
      <c r="BU82" s="35"/>
      <c r="BV82" s="36"/>
      <c r="BW82" s="35"/>
      <c r="BX82" s="36"/>
      <c r="BY82" s="35"/>
      <c r="BZ82" s="36"/>
      <c r="CA82" s="34"/>
      <c r="CB82" s="34"/>
      <c r="CC82" s="34"/>
      <c r="CD82" s="37"/>
      <c r="CE82" s="37"/>
      <c r="CF82" s="38"/>
      <c r="CG82" s="40"/>
      <c r="CH82" s="39"/>
      <c r="CI82" s="40"/>
      <c r="CJ82" s="39"/>
      <c r="CK82" s="41"/>
      <c r="CL82" s="41"/>
      <c r="CM82" s="46"/>
      <c r="CN82" s="46"/>
      <c r="CO82" s="114"/>
      <c r="CP82" s="46"/>
      <c r="CQ82" s="114"/>
      <c r="CR82" s="47"/>
      <c r="CS82" s="48"/>
      <c r="CT82" s="41"/>
      <c r="CU82" s="41"/>
      <c r="CV82" s="41"/>
      <c r="CW82" s="42"/>
      <c r="CX82" s="42"/>
      <c r="CY82" s="43"/>
      <c r="CZ82" s="44"/>
      <c r="DA82" s="45"/>
    </row>
    <row r="83" spans="1:105" s="2" customFormat="1" ht="29.25" customHeight="1" x14ac:dyDescent="0.3">
      <c r="A83" s="28"/>
      <c r="B83" s="29"/>
      <c r="C83" s="29"/>
      <c r="D83" s="29"/>
      <c r="E83" s="29"/>
      <c r="F83" s="29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0"/>
      <c r="AB83" s="30"/>
      <c r="AC83" s="30"/>
      <c r="AD83" s="30"/>
      <c r="AE83" s="32"/>
      <c r="AF83" s="32"/>
      <c r="AG83" s="32"/>
      <c r="AH83" s="34"/>
      <c r="AI83" s="33"/>
      <c r="AJ83" s="33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28"/>
      <c r="AV83" s="28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28"/>
      <c r="BH83" s="28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28"/>
      <c r="BT83" s="28"/>
      <c r="BU83" s="35"/>
      <c r="BV83" s="36"/>
      <c r="BW83" s="35"/>
      <c r="BX83" s="36"/>
      <c r="BY83" s="35"/>
      <c r="BZ83" s="36"/>
      <c r="CA83" s="34"/>
      <c r="CB83" s="34"/>
      <c r="CC83" s="34"/>
      <c r="CD83" s="37"/>
      <c r="CE83" s="37"/>
      <c r="CF83" s="38"/>
      <c r="CG83" s="40"/>
      <c r="CH83" s="39"/>
      <c r="CI83" s="40"/>
      <c r="CJ83" s="39"/>
      <c r="CK83" s="41"/>
      <c r="CL83" s="41"/>
      <c r="CM83" s="46"/>
      <c r="CN83" s="46"/>
      <c r="CO83" s="114"/>
      <c r="CP83" s="46"/>
      <c r="CQ83" s="114"/>
      <c r="CR83" s="47"/>
      <c r="CS83" s="48"/>
      <c r="CT83" s="41"/>
      <c r="CU83" s="41"/>
      <c r="CV83" s="41"/>
      <c r="CW83" s="42"/>
      <c r="CX83" s="42"/>
      <c r="CY83" s="43"/>
      <c r="CZ83" s="44"/>
      <c r="DA83" s="45"/>
    </row>
    <row r="84" spans="1:105" s="2" customFormat="1" ht="29.25" customHeight="1" x14ac:dyDescent="0.3">
      <c r="A84" s="28"/>
      <c r="B84" s="29"/>
      <c r="C84" s="29"/>
      <c r="D84" s="29"/>
      <c r="E84" s="29"/>
      <c r="F84" s="29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0"/>
      <c r="AB84" s="30"/>
      <c r="AC84" s="30"/>
      <c r="AD84" s="30"/>
      <c r="AE84" s="32"/>
      <c r="AF84" s="32"/>
      <c r="AG84" s="32"/>
      <c r="AH84" s="34"/>
      <c r="AI84" s="33"/>
      <c r="AJ84" s="33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28"/>
      <c r="AV84" s="28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28"/>
      <c r="BH84" s="28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28"/>
      <c r="BT84" s="28"/>
      <c r="BU84" s="35"/>
      <c r="BV84" s="36"/>
      <c r="BW84" s="35"/>
      <c r="BX84" s="36"/>
      <c r="BY84" s="35"/>
      <c r="BZ84" s="36"/>
      <c r="CA84" s="34"/>
      <c r="CB84" s="34"/>
      <c r="CC84" s="34"/>
      <c r="CD84" s="37"/>
      <c r="CE84" s="37"/>
      <c r="CF84" s="38"/>
      <c r="CG84" s="40"/>
      <c r="CH84" s="39"/>
      <c r="CI84" s="40"/>
      <c r="CJ84" s="39"/>
      <c r="CK84" s="41"/>
      <c r="CL84" s="41"/>
      <c r="CM84" s="46"/>
      <c r="CN84" s="46"/>
      <c r="CO84" s="114"/>
      <c r="CP84" s="46"/>
      <c r="CQ84" s="114"/>
      <c r="CR84" s="47"/>
      <c r="CS84" s="48"/>
      <c r="CT84" s="41"/>
      <c r="CU84" s="41"/>
      <c r="CV84" s="41"/>
      <c r="CW84" s="42"/>
      <c r="CX84" s="42"/>
      <c r="CY84" s="43"/>
      <c r="CZ84" s="44"/>
      <c r="DA84" s="45"/>
    </row>
    <row r="85" spans="1:105" s="2" customFormat="1" ht="29.25" customHeight="1" x14ac:dyDescent="0.3">
      <c r="A85" s="28"/>
      <c r="B85" s="29"/>
      <c r="C85" s="29"/>
      <c r="D85" s="29"/>
      <c r="E85" s="29"/>
      <c r="F85" s="29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0"/>
      <c r="AB85" s="30"/>
      <c r="AC85" s="30"/>
      <c r="AD85" s="30"/>
      <c r="AE85" s="32"/>
      <c r="AF85" s="32"/>
      <c r="AG85" s="32"/>
      <c r="AH85" s="34"/>
      <c r="AI85" s="33"/>
      <c r="AJ85" s="33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8"/>
      <c r="AV85" s="28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28"/>
      <c r="BH85" s="28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28"/>
      <c r="BT85" s="28"/>
      <c r="BU85" s="35"/>
      <c r="BV85" s="36"/>
      <c r="BW85" s="35"/>
      <c r="BX85" s="36"/>
      <c r="BY85" s="35"/>
      <c r="BZ85" s="36"/>
      <c r="CA85" s="34"/>
      <c r="CB85" s="34"/>
      <c r="CC85" s="34"/>
      <c r="CD85" s="37"/>
      <c r="CE85" s="37"/>
      <c r="CF85" s="38"/>
      <c r="CG85" s="40"/>
      <c r="CH85" s="39"/>
      <c r="CI85" s="40"/>
      <c r="CJ85" s="39"/>
      <c r="CK85" s="41"/>
      <c r="CL85" s="41"/>
      <c r="CM85" s="46"/>
      <c r="CN85" s="46"/>
      <c r="CO85" s="114"/>
      <c r="CP85" s="46"/>
      <c r="CQ85" s="114"/>
      <c r="CR85" s="47"/>
      <c r="CS85" s="48"/>
      <c r="CT85" s="41"/>
      <c r="CU85" s="41"/>
      <c r="CV85" s="41"/>
      <c r="CW85" s="42"/>
      <c r="CX85" s="42"/>
      <c r="CY85" s="43"/>
      <c r="CZ85" s="44"/>
      <c r="DA85" s="45"/>
    </row>
    <row r="86" spans="1:105" s="2" customFormat="1" ht="29.25" customHeight="1" x14ac:dyDescent="0.3">
      <c r="A86" s="28"/>
      <c r="B86" s="29"/>
      <c r="C86" s="29"/>
      <c r="D86" s="29"/>
      <c r="E86" s="29"/>
      <c r="F86" s="29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0"/>
      <c r="AB86" s="30"/>
      <c r="AC86" s="30"/>
      <c r="AD86" s="30"/>
      <c r="AE86" s="32"/>
      <c r="AF86" s="32"/>
      <c r="AG86" s="32"/>
      <c r="AH86" s="34"/>
      <c r="AI86" s="33"/>
      <c r="AJ86" s="33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28"/>
      <c r="AV86" s="28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28"/>
      <c r="BH86" s="28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28"/>
      <c r="BT86" s="28"/>
      <c r="BU86" s="35"/>
      <c r="BV86" s="36"/>
      <c r="BW86" s="35"/>
      <c r="BX86" s="36"/>
      <c r="BY86" s="35"/>
      <c r="BZ86" s="36"/>
      <c r="CA86" s="34"/>
      <c r="CB86" s="34"/>
      <c r="CC86" s="34"/>
      <c r="CD86" s="37"/>
      <c r="CE86" s="37"/>
      <c r="CF86" s="38"/>
      <c r="CG86" s="40"/>
      <c r="CH86" s="39"/>
      <c r="CI86" s="40"/>
      <c r="CJ86" s="39"/>
      <c r="CK86" s="41"/>
      <c r="CL86" s="41"/>
      <c r="CM86" s="46"/>
      <c r="CN86" s="46"/>
      <c r="CO86" s="114"/>
      <c r="CP86" s="46"/>
      <c r="CQ86" s="114"/>
      <c r="CR86" s="47"/>
      <c r="CS86" s="48"/>
      <c r="CT86" s="41"/>
      <c r="CU86" s="41"/>
      <c r="CV86" s="41"/>
      <c r="CW86" s="42"/>
      <c r="CX86" s="42"/>
      <c r="CY86" s="43"/>
      <c r="CZ86" s="44"/>
      <c r="DA86" s="45"/>
    </row>
    <row r="87" spans="1:105" s="2" customFormat="1" ht="29.25" customHeight="1" x14ac:dyDescent="0.3">
      <c r="A87" s="28"/>
      <c r="B87" s="29"/>
      <c r="C87" s="29"/>
      <c r="D87" s="29"/>
      <c r="E87" s="29"/>
      <c r="F87" s="29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0"/>
      <c r="AB87" s="30"/>
      <c r="AC87" s="30"/>
      <c r="AD87" s="30"/>
      <c r="AE87" s="32"/>
      <c r="AF87" s="32"/>
      <c r="AG87" s="32"/>
      <c r="AH87" s="34"/>
      <c r="AI87" s="33"/>
      <c r="AJ87" s="33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28"/>
      <c r="AV87" s="28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28"/>
      <c r="BH87" s="28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28"/>
      <c r="BT87" s="28"/>
      <c r="BU87" s="35"/>
      <c r="BV87" s="36"/>
      <c r="BW87" s="35"/>
      <c r="BX87" s="36"/>
      <c r="BY87" s="35"/>
      <c r="BZ87" s="36"/>
      <c r="CA87" s="34"/>
      <c r="CB87" s="34"/>
      <c r="CC87" s="34"/>
      <c r="CD87" s="37"/>
      <c r="CE87" s="37"/>
      <c r="CF87" s="38"/>
      <c r="CG87" s="40"/>
      <c r="CH87" s="39"/>
      <c r="CI87" s="40"/>
      <c r="CJ87" s="39"/>
      <c r="CK87" s="41"/>
      <c r="CL87" s="41"/>
      <c r="CM87" s="46"/>
      <c r="CN87" s="46"/>
      <c r="CO87" s="114"/>
      <c r="CP87" s="46"/>
      <c r="CQ87" s="114"/>
      <c r="CR87" s="47"/>
      <c r="CS87" s="48"/>
      <c r="CT87" s="41"/>
      <c r="CU87" s="41"/>
      <c r="CV87" s="41"/>
      <c r="CW87" s="42"/>
      <c r="CX87" s="42"/>
      <c r="CY87" s="43"/>
      <c r="CZ87" s="44"/>
      <c r="DA87" s="45"/>
    </row>
    <row r="88" spans="1:105" s="2" customFormat="1" ht="29.25" customHeight="1" x14ac:dyDescent="0.3">
      <c r="A88" s="28"/>
      <c r="B88" s="29"/>
      <c r="C88" s="29"/>
      <c r="D88" s="29"/>
      <c r="E88" s="29"/>
      <c r="F88" s="29"/>
      <c r="G88" s="2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0"/>
      <c r="AB88" s="30"/>
      <c r="AC88" s="30"/>
      <c r="AD88" s="30"/>
      <c r="AE88" s="32"/>
      <c r="AF88" s="32"/>
      <c r="AG88" s="32"/>
      <c r="AH88" s="34"/>
      <c r="AI88" s="33"/>
      <c r="AJ88" s="33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28"/>
      <c r="AV88" s="2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28"/>
      <c r="BH88" s="28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28"/>
      <c r="BT88" s="28"/>
      <c r="BU88" s="35"/>
      <c r="BV88" s="36"/>
      <c r="BW88" s="35"/>
      <c r="BX88" s="36"/>
      <c r="BY88" s="35"/>
      <c r="BZ88" s="36"/>
      <c r="CA88" s="34"/>
      <c r="CB88" s="34"/>
      <c r="CC88" s="34"/>
      <c r="CD88" s="37"/>
      <c r="CE88" s="37"/>
      <c r="CF88" s="38"/>
      <c r="CG88" s="40"/>
      <c r="CH88" s="39"/>
      <c r="CI88" s="40"/>
      <c r="CJ88" s="39"/>
      <c r="CK88" s="41"/>
      <c r="CL88" s="41"/>
      <c r="CM88" s="46"/>
      <c r="CN88" s="46"/>
      <c r="CO88" s="114"/>
      <c r="CP88" s="46"/>
      <c r="CQ88" s="114"/>
      <c r="CR88" s="47"/>
      <c r="CS88" s="48"/>
      <c r="CT88" s="41"/>
      <c r="CU88" s="41"/>
      <c r="CV88" s="41"/>
      <c r="CW88" s="42"/>
      <c r="CX88" s="42"/>
      <c r="CY88" s="43"/>
      <c r="CZ88" s="44"/>
      <c r="DA88" s="45"/>
    </row>
    <row r="89" spans="1:105" s="2" customFormat="1" ht="29.25" customHeight="1" x14ac:dyDescent="0.3">
      <c r="A89" s="28"/>
      <c r="B89" s="29"/>
      <c r="C89" s="29"/>
      <c r="D89" s="29"/>
      <c r="E89" s="29"/>
      <c r="F89" s="29"/>
      <c r="G89" s="2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0"/>
      <c r="AB89" s="30"/>
      <c r="AC89" s="30"/>
      <c r="AD89" s="30"/>
      <c r="AE89" s="32"/>
      <c r="AF89" s="32"/>
      <c r="AG89" s="32"/>
      <c r="AH89" s="34"/>
      <c r="AI89" s="33"/>
      <c r="AJ89" s="33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28"/>
      <c r="AV89" s="28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28"/>
      <c r="BH89" s="28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28"/>
      <c r="BT89" s="28"/>
      <c r="BU89" s="35"/>
      <c r="BV89" s="36"/>
      <c r="BW89" s="35"/>
      <c r="BX89" s="36"/>
      <c r="BY89" s="35"/>
      <c r="BZ89" s="36"/>
      <c r="CA89" s="34"/>
      <c r="CB89" s="34"/>
      <c r="CC89" s="34"/>
      <c r="CD89" s="37"/>
      <c r="CE89" s="37"/>
      <c r="CF89" s="38"/>
      <c r="CG89" s="40"/>
      <c r="CH89" s="39"/>
      <c r="CI89" s="40"/>
      <c r="CJ89" s="39"/>
      <c r="CK89" s="41"/>
      <c r="CL89" s="41"/>
      <c r="CM89" s="46"/>
      <c r="CN89" s="46"/>
      <c r="CO89" s="114"/>
      <c r="CP89" s="46"/>
      <c r="CQ89" s="114"/>
      <c r="CR89" s="47"/>
      <c r="CS89" s="48"/>
      <c r="CT89" s="41"/>
      <c r="CU89" s="41"/>
      <c r="CV89" s="41"/>
      <c r="CW89" s="42"/>
      <c r="CX89" s="42"/>
      <c r="CY89" s="43"/>
      <c r="CZ89" s="44"/>
      <c r="DA89" s="45"/>
    </row>
    <row r="90" spans="1:105" s="2" customFormat="1" ht="29.25" customHeight="1" x14ac:dyDescent="0.3">
      <c r="A90" s="28"/>
      <c r="B90" s="29"/>
      <c r="C90" s="29"/>
      <c r="D90" s="29"/>
      <c r="E90" s="29"/>
      <c r="F90" s="29"/>
      <c r="G90" s="2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0"/>
      <c r="AB90" s="30"/>
      <c r="AC90" s="30"/>
      <c r="AD90" s="30"/>
      <c r="AE90" s="32"/>
      <c r="AF90" s="32"/>
      <c r="AG90" s="32"/>
      <c r="AH90" s="34"/>
      <c r="AI90" s="33"/>
      <c r="AJ90" s="33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28"/>
      <c r="AV90" s="28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28"/>
      <c r="BH90" s="28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28"/>
      <c r="BT90" s="28"/>
      <c r="BU90" s="35"/>
      <c r="BV90" s="36"/>
      <c r="BW90" s="35"/>
      <c r="BX90" s="36"/>
      <c r="BY90" s="35"/>
      <c r="BZ90" s="36"/>
      <c r="CA90" s="34"/>
      <c r="CB90" s="34"/>
      <c r="CC90" s="34"/>
      <c r="CD90" s="37"/>
      <c r="CE90" s="37"/>
      <c r="CF90" s="38"/>
      <c r="CG90" s="40"/>
      <c r="CH90" s="39"/>
      <c r="CI90" s="40"/>
      <c r="CJ90" s="39"/>
      <c r="CK90" s="41"/>
      <c r="CL90" s="41"/>
      <c r="CM90" s="46"/>
      <c r="CN90" s="46"/>
      <c r="CO90" s="114"/>
      <c r="CP90" s="46"/>
      <c r="CQ90" s="114"/>
      <c r="CR90" s="47"/>
      <c r="CS90" s="48"/>
      <c r="CT90" s="41"/>
      <c r="CU90" s="41"/>
      <c r="CV90" s="41"/>
      <c r="CW90" s="42"/>
      <c r="CX90" s="42"/>
      <c r="CY90" s="43"/>
      <c r="CZ90" s="44"/>
      <c r="DA90" s="45"/>
    </row>
    <row r="91" spans="1:105" s="2" customFormat="1" ht="29.25" customHeight="1" x14ac:dyDescent="0.3">
      <c r="A91" s="28"/>
      <c r="B91" s="29"/>
      <c r="C91" s="29"/>
      <c r="D91" s="29"/>
      <c r="E91" s="29"/>
      <c r="F91" s="29"/>
      <c r="G91" s="2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0"/>
      <c r="AB91" s="30"/>
      <c r="AC91" s="30"/>
      <c r="AD91" s="30"/>
      <c r="AE91" s="32"/>
      <c r="AF91" s="32"/>
      <c r="AG91" s="32"/>
      <c r="AH91" s="34"/>
      <c r="AI91" s="33"/>
      <c r="AJ91" s="33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28"/>
      <c r="AV91" s="28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28"/>
      <c r="BH91" s="28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28"/>
      <c r="BT91" s="28"/>
      <c r="BU91" s="35"/>
      <c r="BV91" s="36"/>
      <c r="BW91" s="35"/>
      <c r="BX91" s="36"/>
      <c r="BY91" s="35"/>
      <c r="BZ91" s="36"/>
      <c r="CA91" s="34"/>
      <c r="CB91" s="34"/>
      <c r="CC91" s="34"/>
      <c r="CD91" s="37"/>
      <c r="CE91" s="37"/>
      <c r="CF91" s="38"/>
      <c r="CG91" s="40"/>
      <c r="CH91" s="39"/>
      <c r="CI91" s="40"/>
      <c r="CJ91" s="39"/>
      <c r="CK91" s="41"/>
      <c r="CL91" s="41"/>
      <c r="CM91" s="46"/>
      <c r="CN91" s="46"/>
      <c r="CO91" s="114"/>
      <c r="CP91" s="46"/>
      <c r="CQ91" s="114"/>
      <c r="CR91" s="47"/>
      <c r="CS91" s="48"/>
      <c r="CT91" s="41"/>
      <c r="CU91" s="41"/>
      <c r="CV91" s="41"/>
      <c r="CW91" s="42"/>
      <c r="CX91" s="42"/>
      <c r="CY91" s="43"/>
      <c r="CZ91" s="44"/>
      <c r="DA91" s="45"/>
    </row>
    <row r="92" spans="1:105" s="2" customFormat="1" ht="29.25" customHeight="1" x14ac:dyDescent="0.3">
      <c r="A92" s="28"/>
      <c r="B92" s="29"/>
      <c r="C92" s="29"/>
      <c r="D92" s="29"/>
      <c r="E92" s="29"/>
      <c r="F92" s="29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0"/>
      <c r="AB92" s="30"/>
      <c r="AC92" s="30"/>
      <c r="AD92" s="30"/>
      <c r="AE92" s="32"/>
      <c r="AF92" s="32"/>
      <c r="AG92" s="32"/>
      <c r="AH92" s="34"/>
      <c r="AI92" s="33"/>
      <c r="AJ92" s="33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28"/>
      <c r="AV92" s="28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28"/>
      <c r="BH92" s="28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28"/>
      <c r="BT92" s="28"/>
      <c r="BU92" s="35"/>
      <c r="BV92" s="36"/>
      <c r="BW92" s="35"/>
      <c r="BX92" s="36"/>
      <c r="BY92" s="35"/>
      <c r="BZ92" s="36"/>
      <c r="CA92" s="34"/>
      <c r="CB92" s="34"/>
      <c r="CC92" s="34"/>
      <c r="CD92" s="37"/>
      <c r="CE92" s="37"/>
      <c r="CF92" s="38"/>
      <c r="CG92" s="40"/>
      <c r="CH92" s="39"/>
      <c r="CI92" s="40"/>
      <c r="CJ92" s="39"/>
      <c r="CK92" s="41"/>
      <c r="CL92" s="41"/>
      <c r="CM92" s="46"/>
      <c r="CN92" s="46"/>
      <c r="CO92" s="114"/>
      <c r="CP92" s="46"/>
      <c r="CQ92" s="114"/>
      <c r="CR92" s="47"/>
      <c r="CS92" s="48"/>
      <c r="CT92" s="41"/>
      <c r="CU92" s="41"/>
      <c r="CV92" s="41"/>
      <c r="CW92" s="42"/>
      <c r="CX92" s="42"/>
      <c r="CY92" s="43"/>
      <c r="CZ92" s="44"/>
      <c r="DA92" s="45"/>
    </row>
    <row r="93" spans="1:105" s="2" customFormat="1" ht="29.25" customHeight="1" x14ac:dyDescent="0.3">
      <c r="A93" s="28"/>
      <c r="B93" s="29"/>
      <c r="C93" s="29"/>
      <c r="D93" s="29"/>
      <c r="E93" s="29"/>
      <c r="F93" s="29"/>
      <c r="G93" s="2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0"/>
      <c r="AB93" s="30"/>
      <c r="AC93" s="30"/>
      <c r="AD93" s="30"/>
      <c r="AE93" s="32"/>
      <c r="AF93" s="32"/>
      <c r="AG93" s="32"/>
      <c r="AH93" s="34"/>
      <c r="AI93" s="33"/>
      <c r="AJ93" s="33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28"/>
      <c r="AV93" s="28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28"/>
      <c r="BH93" s="28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28"/>
      <c r="BT93" s="28"/>
      <c r="BU93" s="35"/>
      <c r="BV93" s="36"/>
      <c r="BW93" s="35"/>
      <c r="BX93" s="36"/>
      <c r="BY93" s="35"/>
      <c r="BZ93" s="36"/>
      <c r="CA93" s="34"/>
      <c r="CB93" s="34"/>
      <c r="CC93" s="34"/>
      <c r="CD93" s="37"/>
      <c r="CE93" s="37"/>
      <c r="CF93" s="38"/>
      <c r="CG93" s="40"/>
      <c r="CH93" s="39"/>
      <c r="CI93" s="40"/>
      <c r="CJ93" s="39"/>
      <c r="CK93" s="41"/>
      <c r="CL93" s="41"/>
      <c r="CM93" s="46"/>
      <c r="CN93" s="46"/>
      <c r="CO93" s="114"/>
      <c r="CP93" s="46"/>
      <c r="CQ93" s="114"/>
      <c r="CR93" s="47"/>
      <c r="CS93" s="48"/>
      <c r="CT93" s="41"/>
      <c r="CU93" s="41"/>
      <c r="CV93" s="41"/>
      <c r="CW93" s="42"/>
      <c r="CX93" s="42"/>
      <c r="CY93" s="43"/>
      <c r="CZ93" s="44"/>
      <c r="DA93" s="45"/>
    </row>
    <row r="94" spans="1:105" s="2" customFormat="1" ht="29.25" customHeight="1" x14ac:dyDescent="0.3">
      <c r="A94" s="28"/>
      <c r="B94" s="29"/>
      <c r="C94" s="29"/>
      <c r="D94" s="29"/>
      <c r="E94" s="29"/>
      <c r="F94" s="29"/>
      <c r="G94" s="2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0"/>
      <c r="AB94" s="30"/>
      <c r="AC94" s="30"/>
      <c r="AD94" s="30"/>
      <c r="AE94" s="32"/>
      <c r="AF94" s="32"/>
      <c r="AG94" s="32"/>
      <c r="AH94" s="34"/>
      <c r="AI94" s="33"/>
      <c r="AJ94" s="33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28"/>
      <c r="AV94" s="28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28"/>
      <c r="BH94" s="28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28"/>
      <c r="BT94" s="28"/>
      <c r="BU94" s="35"/>
      <c r="BV94" s="36"/>
      <c r="BW94" s="35"/>
      <c r="BX94" s="36"/>
      <c r="BY94" s="35"/>
      <c r="BZ94" s="36"/>
      <c r="CA94" s="34"/>
      <c r="CB94" s="34"/>
      <c r="CC94" s="34"/>
      <c r="CD94" s="37"/>
      <c r="CE94" s="37"/>
      <c r="CF94" s="38"/>
      <c r="CG94" s="40"/>
      <c r="CH94" s="39"/>
      <c r="CI94" s="40"/>
      <c r="CJ94" s="39"/>
      <c r="CK94" s="41"/>
      <c r="CL94" s="41"/>
      <c r="CM94" s="46"/>
      <c r="CN94" s="46"/>
      <c r="CO94" s="114"/>
      <c r="CP94" s="46"/>
      <c r="CQ94" s="114"/>
      <c r="CR94" s="47"/>
      <c r="CS94" s="48"/>
      <c r="CT94" s="41"/>
      <c r="CU94" s="41"/>
      <c r="CV94" s="41"/>
      <c r="CW94" s="42"/>
      <c r="CX94" s="42"/>
      <c r="CY94" s="43"/>
      <c r="CZ94" s="44"/>
      <c r="DA94" s="45"/>
    </row>
    <row r="95" spans="1:105" s="2" customFormat="1" ht="29.25" customHeight="1" x14ac:dyDescent="0.3">
      <c r="A95" s="28"/>
      <c r="B95" s="29"/>
      <c r="C95" s="29"/>
      <c r="D95" s="29"/>
      <c r="E95" s="29"/>
      <c r="F95" s="29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0"/>
      <c r="AB95" s="30"/>
      <c r="AC95" s="30"/>
      <c r="AD95" s="30"/>
      <c r="AE95" s="32"/>
      <c r="AF95" s="32"/>
      <c r="AG95" s="32"/>
      <c r="AH95" s="34"/>
      <c r="AI95" s="33"/>
      <c r="AJ95" s="33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28"/>
      <c r="AV95" s="28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28"/>
      <c r="BH95" s="28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28"/>
      <c r="BT95" s="28"/>
      <c r="BU95" s="35"/>
      <c r="BV95" s="36"/>
      <c r="BW95" s="35"/>
      <c r="BX95" s="36"/>
      <c r="BY95" s="35"/>
      <c r="BZ95" s="36"/>
      <c r="CA95" s="34"/>
      <c r="CB95" s="34"/>
      <c r="CC95" s="34"/>
      <c r="CD95" s="37"/>
      <c r="CE95" s="37"/>
      <c r="CF95" s="38"/>
      <c r="CG95" s="40"/>
      <c r="CH95" s="39"/>
      <c r="CI95" s="40"/>
      <c r="CJ95" s="39"/>
      <c r="CK95" s="41"/>
      <c r="CL95" s="41"/>
      <c r="CM95" s="46"/>
      <c r="CN95" s="46"/>
      <c r="CO95" s="114"/>
      <c r="CP95" s="46"/>
      <c r="CQ95" s="114"/>
      <c r="CR95" s="47"/>
      <c r="CS95" s="48"/>
      <c r="CT95" s="41"/>
      <c r="CU95" s="41"/>
      <c r="CV95" s="41"/>
      <c r="CW95" s="42"/>
      <c r="CX95" s="42"/>
      <c r="CY95" s="43"/>
      <c r="CZ95" s="44"/>
      <c r="DA95" s="45"/>
    </row>
    <row r="96" spans="1:105" s="2" customFormat="1" ht="29.25" customHeight="1" x14ac:dyDescent="0.3">
      <c r="A96" s="28"/>
      <c r="B96" s="29"/>
      <c r="C96" s="29"/>
      <c r="D96" s="29"/>
      <c r="E96" s="29"/>
      <c r="F96" s="29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0"/>
      <c r="AB96" s="30"/>
      <c r="AC96" s="30"/>
      <c r="AD96" s="30"/>
      <c r="AE96" s="32"/>
      <c r="AF96" s="32"/>
      <c r="AG96" s="32"/>
      <c r="AH96" s="34"/>
      <c r="AI96" s="33"/>
      <c r="AJ96" s="33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28"/>
      <c r="AV96" s="2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28"/>
      <c r="BH96" s="28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28"/>
      <c r="BT96" s="28"/>
      <c r="BU96" s="35"/>
      <c r="BV96" s="36"/>
      <c r="BW96" s="35"/>
      <c r="BX96" s="36"/>
      <c r="BY96" s="35"/>
      <c r="BZ96" s="36"/>
      <c r="CA96" s="34"/>
      <c r="CB96" s="34"/>
      <c r="CC96" s="34"/>
      <c r="CD96" s="37"/>
      <c r="CE96" s="37"/>
      <c r="CF96" s="38"/>
      <c r="CG96" s="40"/>
      <c r="CH96" s="39"/>
      <c r="CI96" s="40"/>
      <c r="CJ96" s="39"/>
      <c r="CK96" s="41"/>
      <c r="CL96" s="41"/>
      <c r="CM96" s="46"/>
      <c r="CN96" s="46"/>
      <c r="CO96" s="114"/>
      <c r="CP96" s="46"/>
      <c r="CQ96" s="114"/>
      <c r="CR96" s="47"/>
      <c r="CS96" s="48"/>
      <c r="CT96" s="41"/>
      <c r="CU96" s="41"/>
      <c r="CV96" s="41"/>
      <c r="CW96" s="42"/>
      <c r="CX96" s="42"/>
      <c r="CY96" s="43"/>
      <c r="CZ96" s="44"/>
      <c r="DA96" s="45"/>
    </row>
    <row r="97" spans="1:105" s="2" customFormat="1" ht="29.25" customHeight="1" x14ac:dyDescent="0.3">
      <c r="A97" s="28"/>
      <c r="B97" s="29"/>
      <c r="C97" s="29"/>
      <c r="D97" s="29"/>
      <c r="E97" s="29"/>
      <c r="F97" s="29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0"/>
      <c r="AB97" s="30"/>
      <c r="AC97" s="30"/>
      <c r="AD97" s="30"/>
      <c r="AE97" s="32"/>
      <c r="AF97" s="32"/>
      <c r="AG97" s="32"/>
      <c r="AH97" s="34"/>
      <c r="AI97" s="33"/>
      <c r="AJ97" s="33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28"/>
      <c r="AV97" s="28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28"/>
      <c r="BH97" s="28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28"/>
      <c r="BT97" s="28"/>
      <c r="BU97" s="35"/>
      <c r="BV97" s="36"/>
      <c r="BW97" s="35"/>
      <c r="BX97" s="36"/>
      <c r="BY97" s="35"/>
      <c r="BZ97" s="36"/>
      <c r="CA97" s="34"/>
      <c r="CB97" s="34"/>
      <c r="CC97" s="34"/>
      <c r="CD97" s="37"/>
      <c r="CE97" s="37"/>
      <c r="CF97" s="38"/>
      <c r="CG97" s="40"/>
      <c r="CH97" s="39"/>
      <c r="CI97" s="40"/>
      <c r="CJ97" s="39"/>
      <c r="CK97" s="41"/>
      <c r="CL97" s="41"/>
      <c r="CM97" s="46"/>
      <c r="CN97" s="46"/>
      <c r="CO97" s="114"/>
      <c r="CP97" s="46"/>
      <c r="CQ97" s="114"/>
      <c r="CR97" s="47"/>
      <c r="CS97" s="48"/>
      <c r="CT97" s="41"/>
      <c r="CU97" s="41"/>
      <c r="CV97" s="41"/>
      <c r="CW97" s="42"/>
      <c r="CX97" s="42"/>
      <c r="CY97" s="43"/>
      <c r="CZ97" s="44"/>
      <c r="DA97" s="45"/>
    </row>
    <row r="98" spans="1:105" s="2" customFormat="1" ht="29.25" customHeight="1" x14ac:dyDescent="0.3">
      <c r="A98" s="28"/>
      <c r="B98" s="29"/>
      <c r="C98" s="29"/>
      <c r="D98" s="29"/>
      <c r="E98" s="29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0"/>
      <c r="AB98" s="30"/>
      <c r="AC98" s="30"/>
      <c r="AD98" s="30"/>
      <c r="AE98" s="32"/>
      <c r="AF98" s="32"/>
      <c r="AG98" s="32"/>
      <c r="AH98" s="34"/>
      <c r="AI98" s="33"/>
      <c r="AJ98" s="33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28"/>
      <c r="AV98" s="28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28"/>
      <c r="BH98" s="28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28"/>
      <c r="BT98" s="28"/>
      <c r="BU98" s="35"/>
      <c r="BV98" s="36"/>
      <c r="BW98" s="35"/>
      <c r="BX98" s="36"/>
      <c r="BY98" s="35"/>
      <c r="BZ98" s="36"/>
      <c r="CA98" s="34"/>
      <c r="CB98" s="34"/>
      <c r="CC98" s="34"/>
      <c r="CD98" s="37"/>
      <c r="CE98" s="37"/>
      <c r="CF98" s="38"/>
      <c r="CG98" s="40"/>
      <c r="CH98" s="39"/>
      <c r="CI98" s="40"/>
      <c r="CJ98" s="39"/>
      <c r="CK98" s="41"/>
      <c r="CL98" s="41"/>
      <c r="CM98" s="46"/>
      <c r="CN98" s="46"/>
      <c r="CO98" s="114"/>
      <c r="CP98" s="46"/>
      <c r="CQ98" s="114"/>
      <c r="CR98" s="47"/>
      <c r="CS98" s="48"/>
      <c r="CT98" s="41"/>
      <c r="CU98" s="41"/>
      <c r="CV98" s="41"/>
      <c r="CW98" s="42"/>
      <c r="CX98" s="42"/>
      <c r="CY98" s="43"/>
      <c r="CZ98" s="44"/>
      <c r="DA98" s="45"/>
    </row>
    <row r="99" spans="1:105" s="2" customFormat="1" ht="29.25" customHeight="1" x14ac:dyDescent="0.3">
      <c r="A99" s="28"/>
      <c r="B99" s="29"/>
      <c r="C99" s="29"/>
      <c r="D99" s="29"/>
      <c r="E99" s="29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0"/>
      <c r="AB99" s="30"/>
      <c r="AC99" s="30"/>
      <c r="AD99" s="30"/>
      <c r="AE99" s="32"/>
      <c r="AF99" s="32"/>
      <c r="AG99" s="32"/>
      <c r="AH99" s="34"/>
      <c r="AI99" s="33"/>
      <c r="AJ99" s="33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28"/>
      <c r="AV99" s="28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28"/>
      <c r="BH99" s="28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28"/>
      <c r="BT99" s="28"/>
      <c r="BU99" s="35"/>
      <c r="BV99" s="36"/>
      <c r="BW99" s="35"/>
      <c r="BX99" s="36"/>
      <c r="BY99" s="35"/>
      <c r="BZ99" s="36"/>
      <c r="CA99" s="34"/>
      <c r="CB99" s="34"/>
      <c r="CC99" s="34"/>
      <c r="CD99" s="37"/>
      <c r="CE99" s="37"/>
      <c r="CF99" s="38"/>
      <c r="CG99" s="40"/>
      <c r="CH99" s="39"/>
      <c r="CI99" s="40"/>
      <c r="CJ99" s="39"/>
      <c r="CK99" s="41"/>
      <c r="CL99" s="41"/>
      <c r="CM99" s="46"/>
      <c r="CN99" s="46"/>
      <c r="CO99" s="114"/>
      <c r="CP99" s="46"/>
      <c r="CQ99" s="114"/>
      <c r="CR99" s="47"/>
      <c r="CS99" s="48"/>
      <c r="CT99" s="41"/>
      <c r="CU99" s="41"/>
      <c r="CV99" s="41"/>
      <c r="CW99" s="42"/>
      <c r="CX99" s="42"/>
      <c r="CY99" s="43"/>
      <c r="CZ99" s="44"/>
      <c r="DA99" s="45"/>
    </row>
    <row r="100" spans="1:105" s="2" customFormat="1" ht="29.25" customHeight="1" x14ac:dyDescent="0.3">
      <c r="A100" s="28"/>
      <c r="B100" s="29"/>
      <c r="C100" s="29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0"/>
      <c r="AB100" s="30"/>
      <c r="AC100" s="30"/>
      <c r="AD100" s="30"/>
      <c r="AE100" s="32"/>
      <c r="AF100" s="32"/>
      <c r="AG100" s="32"/>
      <c r="AH100" s="34"/>
      <c r="AI100" s="33"/>
      <c r="AJ100" s="33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28"/>
      <c r="AV100" s="28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28"/>
      <c r="BH100" s="28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28"/>
      <c r="BT100" s="28"/>
      <c r="BU100" s="35"/>
      <c r="BV100" s="36"/>
      <c r="BW100" s="35"/>
      <c r="BX100" s="36"/>
      <c r="BY100" s="35"/>
      <c r="BZ100" s="36"/>
      <c r="CA100" s="34"/>
      <c r="CB100" s="34"/>
      <c r="CC100" s="34"/>
      <c r="CD100" s="37"/>
      <c r="CE100" s="37"/>
      <c r="CF100" s="38"/>
      <c r="CG100" s="40"/>
      <c r="CH100" s="39"/>
      <c r="CI100" s="40"/>
      <c r="CJ100" s="39"/>
      <c r="CK100" s="41"/>
      <c r="CL100" s="41"/>
      <c r="CM100" s="46"/>
      <c r="CN100" s="46"/>
      <c r="CO100" s="114"/>
      <c r="CP100" s="46"/>
      <c r="CQ100" s="114"/>
      <c r="CR100" s="47"/>
      <c r="CS100" s="48"/>
      <c r="CT100" s="41"/>
      <c r="CU100" s="41"/>
      <c r="CV100" s="41"/>
      <c r="CW100" s="42"/>
      <c r="CX100" s="42"/>
      <c r="CY100" s="43"/>
      <c r="CZ100" s="44"/>
      <c r="DA100" s="45"/>
    </row>
    <row r="101" spans="1:105" s="2" customFormat="1" ht="29.25" customHeight="1" x14ac:dyDescent="0.3">
      <c r="A101" s="28"/>
      <c r="B101" s="29"/>
      <c r="C101" s="29"/>
      <c r="D101" s="29"/>
      <c r="E101" s="29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0"/>
      <c r="AB101" s="30"/>
      <c r="AC101" s="30"/>
      <c r="AD101" s="30"/>
      <c r="AE101" s="32"/>
      <c r="AF101" s="32"/>
      <c r="AG101" s="32"/>
      <c r="AH101" s="34"/>
      <c r="AI101" s="33"/>
      <c r="AJ101" s="33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28"/>
      <c r="AV101" s="28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28"/>
      <c r="BH101" s="28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28"/>
      <c r="BT101" s="28"/>
      <c r="BU101" s="35"/>
      <c r="BV101" s="36"/>
      <c r="BW101" s="35"/>
      <c r="BX101" s="36"/>
      <c r="BY101" s="35"/>
      <c r="BZ101" s="36"/>
      <c r="CA101" s="34"/>
      <c r="CB101" s="34"/>
      <c r="CC101" s="34"/>
      <c r="CD101" s="37"/>
      <c r="CE101" s="37"/>
      <c r="CF101" s="38"/>
      <c r="CG101" s="40"/>
      <c r="CH101" s="39"/>
      <c r="CI101" s="40"/>
      <c r="CJ101" s="39"/>
      <c r="CK101" s="41"/>
      <c r="CL101" s="41"/>
      <c r="CM101" s="46"/>
      <c r="CN101" s="46"/>
      <c r="CO101" s="114"/>
      <c r="CP101" s="46"/>
      <c r="CQ101" s="114"/>
      <c r="CR101" s="47"/>
      <c r="CS101" s="48"/>
      <c r="CT101" s="41"/>
      <c r="CU101" s="41"/>
      <c r="CV101" s="41"/>
      <c r="CW101" s="42"/>
      <c r="CX101" s="42"/>
      <c r="CY101" s="43"/>
      <c r="CZ101" s="44"/>
      <c r="DA101" s="45"/>
    </row>
    <row r="102" spans="1:105" s="2" customFormat="1" ht="29.25" customHeight="1" x14ac:dyDescent="0.3">
      <c r="A102" s="28"/>
      <c r="B102" s="29"/>
      <c r="C102" s="29"/>
      <c r="D102" s="29"/>
      <c r="E102" s="29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0"/>
      <c r="AB102" s="30"/>
      <c r="AC102" s="30"/>
      <c r="AD102" s="30"/>
      <c r="AE102" s="32"/>
      <c r="AF102" s="32"/>
      <c r="AG102" s="32"/>
      <c r="AH102" s="34"/>
      <c r="AI102" s="33"/>
      <c r="AJ102" s="33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28"/>
      <c r="AV102" s="28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28"/>
      <c r="BH102" s="28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28"/>
      <c r="BT102" s="28"/>
      <c r="BU102" s="35"/>
      <c r="BV102" s="36"/>
      <c r="BW102" s="35"/>
      <c r="BX102" s="36"/>
      <c r="BY102" s="35"/>
      <c r="BZ102" s="36"/>
      <c r="CA102" s="34"/>
      <c r="CB102" s="34"/>
      <c r="CC102" s="34"/>
      <c r="CD102" s="37"/>
      <c r="CE102" s="37"/>
      <c r="CF102" s="38"/>
      <c r="CG102" s="40"/>
      <c r="CH102" s="39"/>
      <c r="CI102" s="40"/>
      <c r="CJ102" s="39"/>
      <c r="CK102" s="41"/>
      <c r="CL102" s="41"/>
      <c r="CM102" s="46"/>
      <c r="CN102" s="46"/>
      <c r="CO102" s="114"/>
      <c r="CP102" s="46"/>
      <c r="CQ102" s="114"/>
      <c r="CR102" s="47"/>
      <c r="CS102" s="48"/>
      <c r="CT102" s="41"/>
      <c r="CU102" s="41"/>
      <c r="CV102" s="41"/>
      <c r="CW102" s="42"/>
      <c r="CX102" s="42"/>
      <c r="CY102" s="43"/>
      <c r="CZ102" s="44"/>
      <c r="DA102" s="45"/>
    </row>
    <row r="103" spans="1:105" s="2" customFormat="1" ht="29.25" customHeight="1" x14ac:dyDescent="0.3">
      <c r="A103" s="28"/>
      <c r="B103" s="29"/>
      <c r="C103" s="29"/>
      <c r="D103" s="29"/>
      <c r="E103" s="29"/>
      <c r="F103" s="29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0"/>
      <c r="AB103" s="30"/>
      <c r="AC103" s="30"/>
      <c r="AD103" s="30"/>
      <c r="AE103" s="32"/>
      <c r="AF103" s="32"/>
      <c r="AG103" s="32"/>
      <c r="AH103" s="34"/>
      <c r="AI103" s="33"/>
      <c r="AJ103" s="33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28"/>
      <c r="AV103" s="28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28"/>
      <c r="BH103" s="28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28"/>
      <c r="BT103" s="28"/>
      <c r="BU103" s="35"/>
      <c r="BV103" s="36"/>
      <c r="BW103" s="35"/>
      <c r="BX103" s="36"/>
      <c r="BY103" s="35"/>
      <c r="BZ103" s="36"/>
      <c r="CA103" s="34"/>
      <c r="CB103" s="34"/>
      <c r="CC103" s="34"/>
      <c r="CD103" s="37"/>
      <c r="CE103" s="37"/>
      <c r="CF103" s="38"/>
      <c r="CG103" s="40"/>
      <c r="CH103" s="39"/>
      <c r="CI103" s="40"/>
      <c r="CJ103" s="39"/>
      <c r="CK103" s="41"/>
      <c r="CL103" s="41"/>
      <c r="CM103" s="46"/>
      <c r="CN103" s="46"/>
      <c r="CO103" s="114"/>
      <c r="CP103" s="46"/>
      <c r="CQ103" s="114"/>
      <c r="CR103" s="47"/>
      <c r="CS103" s="48"/>
      <c r="CT103" s="41"/>
      <c r="CU103" s="41"/>
      <c r="CV103" s="41"/>
      <c r="CW103" s="42"/>
      <c r="CX103" s="42"/>
      <c r="CY103" s="43"/>
      <c r="CZ103" s="44"/>
      <c r="DA103" s="45"/>
    </row>
    <row r="104" spans="1:105" s="2" customFormat="1" ht="29.25" customHeight="1" x14ac:dyDescent="0.3">
      <c r="A104" s="28"/>
      <c r="B104" s="29"/>
      <c r="C104" s="29"/>
      <c r="D104" s="29"/>
      <c r="E104" s="29"/>
      <c r="F104" s="29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0"/>
      <c r="AB104" s="30"/>
      <c r="AC104" s="30"/>
      <c r="AD104" s="30"/>
      <c r="AE104" s="32"/>
      <c r="AF104" s="32"/>
      <c r="AG104" s="32"/>
      <c r="AH104" s="34"/>
      <c r="AI104" s="33"/>
      <c r="AJ104" s="33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28"/>
      <c r="AV104" s="28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28"/>
      <c r="BH104" s="28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28"/>
      <c r="BT104" s="28"/>
      <c r="BU104" s="35"/>
      <c r="BV104" s="36"/>
      <c r="BW104" s="35"/>
      <c r="BX104" s="36"/>
      <c r="BY104" s="35"/>
      <c r="BZ104" s="36"/>
      <c r="CA104" s="34"/>
      <c r="CB104" s="34"/>
      <c r="CC104" s="34"/>
      <c r="CD104" s="37"/>
      <c r="CE104" s="37"/>
      <c r="CF104" s="38"/>
      <c r="CG104" s="40"/>
      <c r="CH104" s="39"/>
      <c r="CI104" s="40"/>
      <c r="CJ104" s="39"/>
      <c r="CK104" s="41"/>
      <c r="CL104" s="41"/>
      <c r="CM104" s="46"/>
      <c r="CN104" s="46"/>
      <c r="CO104" s="114"/>
      <c r="CP104" s="46"/>
      <c r="CQ104" s="114"/>
      <c r="CR104" s="47"/>
      <c r="CS104" s="48"/>
      <c r="CT104" s="41"/>
      <c r="CU104" s="41"/>
      <c r="CV104" s="41"/>
      <c r="CW104" s="42"/>
      <c r="CX104" s="42"/>
      <c r="CY104" s="43"/>
      <c r="CZ104" s="44"/>
      <c r="DA104" s="45"/>
    </row>
    <row r="105" spans="1:105" s="2" customFormat="1" ht="29.25" customHeight="1" x14ac:dyDescent="0.3">
      <c r="A105" s="28"/>
      <c r="B105" s="29"/>
      <c r="C105" s="29"/>
      <c r="D105" s="29"/>
      <c r="E105" s="29"/>
      <c r="F105" s="29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0"/>
      <c r="AB105" s="30"/>
      <c r="AC105" s="30"/>
      <c r="AD105" s="30"/>
      <c r="AE105" s="32"/>
      <c r="AF105" s="32"/>
      <c r="AG105" s="32"/>
      <c r="AH105" s="34"/>
      <c r="AI105" s="33"/>
      <c r="AJ105" s="33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28"/>
      <c r="AV105" s="28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28"/>
      <c r="BH105" s="28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28"/>
      <c r="BT105" s="28"/>
      <c r="BU105" s="35"/>
      <c r="BV105" s="36"/>
      <c r="BW105" s="35"/>
      <c r="BX105" s="36"/>
      <c r="BY105" s="35"/>
      <c r="BZ105" s="36"/>
      <c r="CA105" s="34"/>
      <c r="CB105" s="34"/>
      <c r="CC105" s="34"/>
      <c r="CD105" s="37"/>
      <c r="CE105" s="37"/>
      <c r="CF105" s="38"/>
      <c r="CG105" s="40"/>
      <c r="CH105" s="39"/>
      <c r="CI105" s="40"/>
      <c r="CJ105" s="39"/>
      <c r="CK105" s="41"/>
      <c r="CL105" s="41"/>
      <c r="CM105" s="46"/>
      <c r="CN105" s="46"/>
      <c r="CO105" s="114"/>
      <c r="CP105" s="46"/>
      <c r="CQ105" s="114"/>
      <c r="CR105" s="47"/>
      <c r="CS105" s="48"/>
      <c r="CT105" s="41"/>
      <c r="CU105" s="41"/>
      <c r="CV105" s="41"/>
      <c r="CW105" s="42"/>
      <c r="CX105" s="42"/>
      <c r="CY105" s="43"/>
      <c r="CZ105" s="44"/>
      <c r="DA105" s="45"/>
    </row>
    <row r="106" spans="1:105" s="2" customFormat="1" ht="29.25" customHeight="1" x14ac:dyDescent="0.3">
      <c r="A106" s="28"/>
      <c r="B106" s="29"/>
      <c r="C106" s="29"/>
      <c r="D106" s="29"/>
      <c r="E106" s="29"/>
      <c r="F106" s="29"/>
      <c r="G106" s="2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0"/>
      <c r="AB106" s="30"/>
      <c r="AC106" s="30"/>
      <c r="AD106" s="30"/>
      <c r="AE106" s="32"/>
      <c r="AF106" s="32"/>
      <c r="AG106" s="32"/>
      <c r="AH106" s="34"/>
      <c r="AI106" s="33"/>
      <c r="AJ106" s="33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28"/>
      <c r="AV106" s="28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28"/>
      <c r="BH106" s="28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28"/>
      <c r="BT106" s="28"/>
      <c r="BU106" s="35"/>
      <c r="BV106" s="36"/>
      <c r="BW106" s="35"/>
      <c r="BX106" s="36"/>
      <c r="BY106" s="35"/>
      <c r="BZ106" s="36"/>
      <c r="CA106" s="34"/>
      <c r="CB106" s="34"/>
      <c r="CC106" s="34"/>
      <c r="CD106" s="37"/>
      <c r="CE106" s="37"/>
      <c r="CF106" s="38"/>
      <c r="CG106" s="40"/>
      <c r="CH106" s="39"/>
      <c r="CI106" s="40"/>
      <c r="CJ106" s="39"/>
      <c r="CK106" s="41"/>
      <c r="CL106" s="41"/>
      <c r="CM106" s="46"/>
      <c r="CN106" s="46"/>
      <c r="CO106" s="114"/>
      <c r="CP106" s="46"/>
      <c r="CQ106" s="114"/>
      <c r="CR106" s="47"/>
      <c r="CS106" s="48"/>
      <c r="CT106" s="41"/>
      <c r="CU106" s="41"/>
      <c r="CV106" s="41"/>
      <c r="CW106" s="42"/>
      <c r="CX106" s="42"/>
      <c r="CY106" s="43"/>
      <c r="CZ106" s="44"/>
      <c r="DA106" s="45"/>
    </row>
    <row r="107" spans="1:105" s="2" customFormat="1" ht="29.25" customHeight="1" x14ac:dyDescent="0.3">
      <c r="A107" s="28"/>
      <c r="B107" s="29"/>
      <c r="C107" s="29"/>
      <c r="D107" s="29"/>
      <c r="E107" s="29"/>
      <c r="F107" s="29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0"/>
      <c r="AB107" s="30"/>
      <c r="AC107" s="30"/>
      <c r="AD107" s="30"/>
      <c r="AE107" s="32"/>
      <c r="AF107" s="32"/>
      <c r="AG107" s="32"/>
      <c r="AH107" s="34"/>
      <c r="AI107" s="33"/>
      <c r="AJ107" s="33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28"/>
      <c r="AV107" s="28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28"/>
      <c r="BH107" s="28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28"/>
      <c r="BT107" s="28"/>
      <c r="BU107" s="35"/>
      <c r="BV107" s="36"/>
      <c r="BW107" s="35"/>
      <c r="BX107" s="36"/>
      <c r="BY107" s="35"/>
      <c r="BZ107" s="36"/>
      <c r="CA107" s="34"/>
      <c r="CB107" s="34"/>
      <c r="CC107" s="34"/>
      <c r="CD107" s="37"/>
      <c r="CE107" s="37"/>
      <c r="CF107" s="38"/>
      <c r="CG107" s="40"/>
      <c r="CH107" s="39"/>
      <c r="CI107" s="40"/>
      <c r="CJ107" s="39"/>
      <c r="CK107" s="41"/>
      <c r="CL107" s="41"/>
      <c r="CM107" s="46"/>
      <c r="CN107" s="46"/>
      <c r="CO107" s="114"/>
      <c r="CP107" s="46"/>
      <c r="CQ107" s="114"/>
      <c r="CR107" s="47"/>
      <c r="CS107" s="48"/>
      <c r="CT107" s="41"/>
      <c r="CU107" s="41"/>
      <c r="CV107" s="41"/>
      <c r="CW107" s="42"/>
      <c r="CX107" s="42"/>
      <c r="CY107" s="43"/>
      <c r="CZ107" s="44"/>
      <c r="DA107" s="45"/>
    </row>
    <row r="108" spans="1:105" s="2" customFormat="1" ht="29.25" customHeight="1" x14ac:dyDescent="0.3">
      <c r="A108" s="28"/>
      <c r="B108" s="29"/>
      <c r="C108" s="29"/>
      <c r="D108" s="29"/>
      <c r="E108" s="29"/>
      <c r="F108" s="29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0"/>
      <c r="AB108" s="30"/>
      <c r="AC108" s="30"/>
      <c r="AD108" s="30"/>
      <c r="AE108" s="32"/>
      <c r="AF108" s="32"/>
      <c r="AG108" s="32"/>
      <c r="AH108" s="34"/>
      <c r="AI108" s="33"/>
      <c r="AJ108" s="33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28"/>
      <c r="AV108" s="28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28"/>
      <c r="BH108" s="28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28"/>
      <c r="BT108" s="28"/>
      <c r="BU108" s="35"/>
      <c r="BV108" s="36"/>
      <c r="BW108" s="35"/>
      <c r="BX108" s="36"/>
      <c r="BY108" s="35"/>
      <c r="BZ108" s="36"/>
      <c r="CA108" s="34"/>
      <c r="CB108" s="34"/>
      <c r="CC108" s="34"/>
      <c r="CD108" s="37"/>
      <c r="CE108" s="37"/>
      <c r="CF108" s="38"/>
      <c r="CG108" s="40"/>
      <c r="CH108" s="39"/>
      <c r="CI108" s="40"/>
      <c r="CJ108" s="39"/>
      <c r="CK108" s="41"/>
      <c r="CL108" s="41"/>
      <c r="CM108" s="46"/>
      <c r="CN108" s="46"/>
      <c r="CO108" s="114"/>
      <c r="CP108" s="46"/>
      <c r="CQ108" s="114"/>
      <c r="CR108" s="47"/>
      <c r="CS108" s="48"/>
      <c r="CT108" s="41"/>
      <c r="CU108" s="41"/>
      <c r="CV108" s="41"/>
      <c r="CW108" s="42"/>
      <c r="CX108" s="42"/>
      <c r="CY108" s="43"/>
      <c r="CZ108" s="44"/>
      <c r="DA108" s="45"/>
    </row>
    <row r="109" spans="1:105" s="2" customFormat="1" ht="29.25" customHeight="1" x14ac:dyDescent="0.3">
      <c r="A109" s="28"/>
      <c r="B109" s="29"/>
      <c r="C109" s="29"/>
      <c r="D109" s="29"/>
      <c r="E109" s="29"/>
      <c r="F109" s="29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0"/>
      <c r="AB109" s="30"/>
      <c r="AC109" s="30"/>
      <c r="AD109" s="30"/>
      <c r="AE109" s="32"/>
      <c r="AF109" s="32"/>
      <c r="AG109" s="32"/>
      <c r="AH109" s="34"/>
      <c r="AI109" s="33"/>
      <c r="AJ109" s="33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28"/>
      <c r="AV109" s="28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28"/>
      <c r="BH109" s="28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28"/>
      <c r="BT109" s="28"/>
      <c r="BU109" s="35"/>
      <c r="BV109" s="36"/>
      <c r="BW109" s="35"/>
      <c r="BX109" s="36"/>
      <c r="BY109" s="35"/>
      <c r="BZ109" s="36"/>
      <c r="CA109" s="34"/>
      <c r="CB109" s="34"/>
      <c r="CC109" s="34"/>
      <c r="CD109" s="37"/>
      <c r="CE109" s="37"/>
      <c r="CF109" s="38"/>
      <c r="CG109" s="40"/>
      <c r="CH109" s="39"/>
      <c r="CI109" s="40"/>
      <c r="CJ109" s="39"/>
      <c r="CK109" s="41"/>
      <c r="CL109" s="41"/>
      <c r="CM109" s="46"/>
      <c r="CN109" s="46"/>
      <c r="CO109" s="114"/>
      <c r="CP109" s="46"/>
      <c r="CQ109" s="114"/>
      <c r="CR109" s="47"/>
      <c r="CS109" s="48"/>
      <c r="CT109" s="41"/>
      <c r="CU109" s="41"/>
      <c r="CV109" s="41"/>
      <c r="CW109" s="42"/>
      <c r="CX109" s="42"/>
      <c r="CY109" s="43"/>
      <c r="CZ109" s="44"/>
      <c r="DA109" s="45"/>
    </row>
    <row r="110" spans="1:105" s="2" customFormat="1" ht="29.25" customHeight="1" x14ac:dyDescent="0.3">
      <c r="A110" s="28"/>
      <c r="B110" s="29"/>
      <c r="C110" s="29"/>
      <c r="D110" s="29"/>
      <c r="E110" s="29"/>
      <c r="F110" s="29"/>
      <c r="G110" s="2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0"/>
      <c r="AB110" s="30"/>
      <c r="AC110" s="30"/>
      <c r="AD110" s="30"/>
      <c r="AE110" s="32"/>
      <c r="AF110" s="32"/>
      <c r="AG110" s="32"/>
      <c r="AH110" s="34"/>
      <c r="AI110" s="33"/>
      <c r="AJ110" s="33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28"/>
      <c r="AV110" s="28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28"/>
      <c r="BH110" s="28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28"/>
      <c r="BT110" s="28"/>
      <c r="BU110" s="35"/>
      <c r="BV110" s="36"/>
      <c r="BW110" s="35"/>
      <c r="BX110" s="36"/>
      <c r="BY110" s="35"/>
      <c r="BZ110" s="36"/>
      <c r="CA110" s="34"/>
      <c r="CB110" s="34"/>
      <c r="CC110" s="34"/>
      <c r="CD110" s="37"/>
      <c r="CE110" s="37"/>
      <c r="CF110" s="38"/>
      <c r="CG110" s="40"/>
      <c r="CH110" s="39"/>
      <c r="CI110" s="40"/>
      <c r="CJ110" s="39"/>
      <c r="CK110" s="41"/>
      <c r="CL110" s="41"/>
      <c r="CM110" s="46"/>
      <c r="CN110" s="46"/>
      <c r="CO110" s="114"/>
      <c r="CP110" s="46"/>
      <c r="CQ110" s="114"/>
      <c r="CR110" s="47"/>
      <c r="CS110" s="48"/>
      <c r="CT110" s="41"/>
      <c r="CU110" s="41"/>
      <c r="CV110" s="41"/>
      <c r="CW110" s="42"/>
      <c r="CX110" s="42"/>
      <c r="CY110" s="43"/>
      <c r="CZ110" s="44"/>
      <c r="DA110" s="45"/>
    </row>
    <row r="111" spans="1:105" s="2" customFormat="1" ht="29.25" customHeight="1" x14ac:dyDescent="0.3">
      <c r="A111" s="28"/>
      <c r="B111" s="29"/>
      <c r="C111" s="29"/>
      <c r="D111" s="29"/>
      <c r="E111" s="29"/>
      <c r="F111" s="29"/>
      <c r="G111" s="2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0"/>
      <c r="AB111" s="30"/>
      <c r="AC111" s="30"/>
      <c r="AD111" s="30"/>
      <c r="AE111" s="32"/>
      <c r="AF111" s="32"/>
      <c r="AG111" s="32"/>
      <c r="AH111" s="34"/>
      <c r="AI111" s="33"/>
      <c r="AJ111" s="33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28"/>
      <c r="AV111" s="28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28"/>
      <c r="BH111" s="28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28"/>
      <c r="BT111" s="28"/>
      <c r="BU111" s="35"/>
      <c r="BV111" s="36"/>
      <c r="BW111" s="35"/>
      <c r="BX111" s="36"/>
      <c r="BY111" s="35"/>
      <c r="BZ111" s="36"/>
      <c r="CA111" s="34"/>
      <c r="CB111" s="34"/>
      <c r="CC111" s="34"/>
      <c r="CD111" s="37"/>
      <c r="CE111" s="37"/>
      <c r="CF111" s="38"/>
      <c r="CG111" s="40"/>
      <c r="CH111" s="39"/>
      <c r="CI111" s="40"/>
      <c r="CJ111" s="39"/>
      <c r="CK111" s="41"/>
      <c r="CL111" s="41"/>
      <c r="CM111" s="46"/>
      <c r="CN111" s="46"/>
      <c r="CO111" s="114"/>
      <c r="CP111" s="46"/>
      <c r="CQ111" s="114"/>
      <c r="CR111" s="47"/>
      <c r="CS111" s="48"/>
      <c r="CT111" s="41"/>
      <c r="CU111" s="41"/>
      <c r="CV111" s="41"/>
      <c r="CW111" s="42"/>
      <c r="CX111" s="42"/>
      <c r="CY111" s="43"/>
      <c r="CZ111" s="44"/>
      <c r="DA111" s="45"/>
    </row>
    <row r="112" spans="1:105" s="2" customFormat="1" ht="29.25" customHeight="1" x14ac:dyDescent="0.3">
      <c r="A112" s="28"/>
      <c r="B112" s="29"/>
      <c r="C112" s="29"/>
      <c r="D112" s="29"/>
      <c r="E112" s="29"/>
      <c r="F112" s="29"/>
      <c r="G112" s="2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0"/>
      <c r="AB112" s="30"/>
      <c r="AC112" s="30"/>
      <c r="AD112" s="30"/>
      <c r="AE112" s="32"/>
      <c r="AF112" s="32"/>
      <c r="AG112" s="32"/>
      <c r="AH112" s="34"/>
      <c r="AI112" s="33"/>
      <c r="AJ112" s="33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28"/>
      <c r="AV112" s="28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28"/>
      <c r="BH112" s="28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28"/>
      <c r="BT112" s="28"/>
      <c r="BU112" s="35"/>
      <c r="BV112" s="36"/>
      <c r="BW112" s="35"/>
      <c r="BX112" s="36"/>
      <c r="BY112" s="35"/>
      <c r="BZ112" s="36"/>
      <c r="CA112" s="34"/>
      <c r="CB112" s="34"/>
      <c r="CC112" s="34"/>
      <c r="CD112" s="37"/>
      <c r="CE112" s="37"/>
      <c r="CF112" s="38"/>
      <c r="CG112" s="40"/>
      <c r="CH112" s="39"/>
      <c r="CI112" s="40"/>
      <c r="CJ112" s="39"/>
      <c r="CK112" s="41"/>
      <c r="CL112" s="41"/>
      <c r="CM112" s="46"/>
      <c r="CN112" s="46"/>
      <c r="CO112" s="114"/>
      <c r="CP112" s="46"/>
      <c r="CQ112" s="114"/>
      <c r="CR112" s="47"/>
      <c r="CS112" s="48"/>
      <c r="CT112" s="41"/>
      <c r="CU112" s="41"/>
      <c r="CV112" s="41"/>
      <c r="CW112" s="42"/>
      <c r="CX112" s="42"/>
      <c r="CY112" s="43"/>
      <c r="CZ112" s="44"/>
      <c r="DA112" s="45"/>
    </row>
    <row r="113" spans="1:105" s="2" customFormat="1" ht="29.25" customHeight="1" x14ac:dyDescent="0.3">
      <c r="A113" s="28"/>
      <c r="B113" s="29"/>
      <c r="C113" s="29"/>
      <c r="D113" s="29"/>
      <c r="E113" s="29"/>
      <c r="F113" s="29"/>
      <c r="G113" s="2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0"/>
      <c r="AB113" s="30"/>
      <c r="AC113" s="30"/>
      <c r="AD113" s="30"/>
      <c r="AE113" s="32"/>
      <c r="AF113" s="32"/>
      <c r="AG113" s="32"/>
      <c r="AH113" s="34"/>
      <c r="AI113" s="33"/>
      <c r="AJ113" s="33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28"/>
      <c r="AV113" s="28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28"/>
      <c r="BH113" s="28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28"/>
      <c r="BT113" s="28"/>
      <c r="BU113" s="35"/>
      <c r="BV113" s="36"/>
      <c r="BW113" s="35"/>
      <c r="BX113" s="36"/>
      <c r="BY113" s="35"/>
      <c r="BZ113" s="36"/>
      <c r="CA113" s="34"/>
      <c r="CB113" s="34"/>
      <c r="CC113" s="34"/>
      <c r="CD113" s="37"/>
      <c r="CE113" s="37"/>
      <c r="CF113" s="38"/>
      <c r="CG113" s="40"/>
      <c r="CH113" s="39"/>
      <c r="CI113" s="40"/>
      <c r="CJ113" s="39"/>
      <c r="CK113" s="41"/>
      <c r="CL113" s="41"/>
      <c r="CM113" s="46"/>
      <c r="CN113" s="46"/>
      <c r="CO113" s="114"/>
      <c r="CP113" s="46"/>
      <c r="CQ113" s="114"/>
      <c r="CR113" s="47"/>
      <c r="CS113" s="48"/>
      <c r="CT113" s="41"/>
      <c r="CU113" s="41"/>
      <c r="CV113" s="41"/>
      <c r="CW113" s="42"/>
      <c r="CX113" s="42"/>
      <c r="CY113" s="43"/>
      <c r="CZ113" s="44"/>
      <c r="DA113" s="45"/>
    </row>
    <row r="114" spans="1:105" s="2" customFormat="1" ht="29.25" customHeight="1" x14ac:dyDescent="0.3">
      <c r="A114" s="28"/>
      <c r="B114" s="29"/>
      <c r="C114" s="29"/>
      <c r="D114" s="29"/>
      <c r="E114" s="29"/>
      <c r="F114" s="29"/>
      <c r="G114" s="2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0"/>
      <c r="AB114" s="30"/>
      <c r="AC114" s="30"/>
      <c r="AD114" s="30"/>
      <c r="AE114" s="32"/>
      <c r="AF114" s="32"/>
      <c r="AG114" s="32"/>
      <c r="AH114" s="34"/>
      <c r="AI114" s="33"/>
      <c r="AJ114" s="33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28"/>
      <c r="AV114" s="28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28"/>
      <c r="BH114" s="28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28"/>
      <c r="BT114" s="28"/>
      <c r="BU114" s="35"/>
      <c r="BV114" s="36"/>
      <c r="BW114" s="35"/>
      <c r="BX114" s="36"/>
      <c r="BY114" s="35"/>
      <c r="BZ114" s="36"/>
      <c r="CA114" s="34"/>
      <c r="CB114" s="34"/>
      <c r="CC114" s="34"/>
      <c r="CD114" s="37"/>
      <c r="CE114" s="37"/>
      <c r="CF114" s="38"/>
      <c r="CG114" s="40"/>
      <c r="CH114" s="39"/>
      <c r="CI114" s="40"/>
      <c r="CJ114" s="39"/>
      <c r="CK114" s="41"/>
      <c r="CL114" s="41"/>
      <c r="CM114" s="46"/>
      <c r="CN114" s="46"/>
      <c r="CO114" s="114"/>
      <c r="CP114" s="46"/>
      <c r="CQ114" s="114"/>
      <c r="CR114" s="47"/>
      <c r="CS114" s="48"/>
      <c r="CT114" s="41"/>
      <c r="CU114" s="41"/>
      <c r="CV114" s="41"/>
      <c r="CW114" s="42"/>
      <c r="CX114" s="42"/>
      <c r="CY114" s="43"/>
      <c r="CZ114" s="44"/>
      <c r="DA114" s="45"/>
    </row>
    <row r="115" spans="1:105" s="2" customFormat="1" ht="29.25" customHeight="1" x14ac:dyDescent="0.3">
      <c r="A115" s="28"/>
      <c r="B115" s="29"/>
      <c r="C115" s="29"/>
      <c r="D115" s="29"/>
      <c r="E115" s="29"/>
      <c r="F115" s="29"/>
      <c r="G115" s="2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0"/>
      <c r="AB115" s="30"/>
      <c r="AC115" s="30"/>
      <c r="AD115" s="30"/>
      <c r="AE115" s="32"/>
      <c r="AF115" s="32"/>
      <c r="AG115" s="32"/>
      <c r="AH115" s="34"/>
      <c r="AI115" s="33"/>
      <c r="AJ115" s="33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28"/>
      <c r="AV115" s="28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28"/>
      <c r="BH115" s="28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28"/>
      <c r="BT115" s="28"/>
      <c r="BU115" s="35"/>
      <c r="BV115" s="36"/>
      <c r="BW115" s="35"/>
      <c r="BX115" s="36"/>
      <c r="BY115" s="35"/>
      <c r="BZ115" s="36"/>
      <c r="CA115" s="34"/>
      <c r="CB115" s="34"/>
      <c r="CC115" s="34"/>
      <c r="CD115" s="37"/>
      <c r="CE115" s="37"/>
      <c r="CF115" s="38"/>
      <c r="CG115" s="40"/>
      <c r="CH115" s="39"/>
      <c r="CI115" s="40"/>
      <c r="CJ115" s="39"/>
      <c r="CK115" s="41"/>
      <c r="CL115" s="41"/>
      <c r="CM115" s="46"/>
      <c r="CN115" s="46"/>
      <c r="CO115" s="114"/>
      <c r="CP115" s="46"/>
      <c r="CQ115" s="114"/>
      <c r="CR115" s="47"/>
      <c r="CS115" s="48"/>
      <c r="CT115" s="41"/>
      <c r="CU115" s="41"/>
      <c r="CV115" s="41"/>
      <c r="CW115" s="42"/>
      <c r="CX115" s="42"/>
      <c r="CY115" s="43"/>
      <c r="CZ115" s="44"/>
      <c r="DA115" s="45"/>
    </row>
    <row r="116" spans="1:105" s="2" customFormat="1" ht="29.25" customHeight="1" x14ac:dyDescent="0.3">
      <c r="A116" s="28"/>
      <c r="B116" s="29"/>
      <c r="C116" s="29"/>
      <c r="D116" s="29"/>
      <c r="E116" s="29"/>
      <c r="F116" s="29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0"/>
      <c r="AB116" s="30"/>
      <c r="AC116" s="30"/>
      <c r="AD116" s="30"/>
      <c r="AE116" s="32"/>
      <c r="AF116" s="32"/>
      <c r="AG116" s="32"/>
      <c r="AH116" s="34"/>
      <c r="AI116" s="33"/>
      <c r="AJ116" s="33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28"/>
      <c r="AV116" s="28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28"/>
      <c r="BH116" s="28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28"/>
      <c r="BT116" s="28"/>
      <c r="BU116" s="35"/>
      <c r="BV116" s="36"/>
      <c r="BW116" s="35"/>
      <c r="BX116" s="36"/>
      <c r="BY116" s="35"/>
      <c r="BZ116" s="36"/>
      <c r="CA116" s="34"/>
      <c r="CB116" s="34"/>
      <c r="CC116" s="34"/>
      <c r="CD116" s="37"/>
      <c r="CE116" s="37"/>
      <c r="CF116" s="38"/>
      <c r="CG116" s="40"/>
      <c r="CH116" s="39"/>
      <c r="CI116" s="40"/>
      <c r="CJ116" s="39"/>
      <c r="CK116" s="41"/>
      <c r="CL116" s="41"/>
      <c r="CM116" s="46"/>
      <c r="CN116" s="46"/>
      <c r="CO116" s="114"/>
      <c r="CP116" s="46"/>
      <c r="CQ116" s="114"/>
      <c r="CR116" s="47"/>
      <c r="CS116" s="48"/>
      <c r="CT116" s="41"/>
      <c r="CU116" s="41"/>
      <c r="CV116" s="41"/>
      <c r="CW116" s="42"/>
      <c r="CX116" s="42"/>
      <c r="CY116" s="43"/>
      <c r="CZ116" s="44"/>
      <c r="DA116" s="45"/>
    </row>
    <row r="117" spans="1:105" s="2" customFormat="1" ht="29.25" customHeight="1" x14ac:dyDescent="0.3">
      <c r="A117" s="28"/>
      <c r="B117" s="29"/>
      <c r="C117" s="29"/>
      <c r="D117" s="29"/>
      <c r="E117" s="29"/>
      <c r="F117" s="29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0"/>
      <c r="AB117" s="30"/>
      <c r="AC117" s="30"/>
      <c r="AD117" s="30"/>
      <c r="AE117" s="32"/>
      <c r="AF117" s="32"/>
      <c r="AG117" s="32"/>
      <c r="AH117" s="34"/>
      <c r="AI117" s="33"/>
      <c r="AJ117" s="33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28"/>
      <c r="AV117" s="28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28"/>
      <c r="BH117" s="28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28"/>
      <c r="BT117" s="28"/>
      <c r="BU117" s="35"/>
      <c r="BV117" s="36"/>
      <c r="BW117" s="35"/>
      <c r="BX117" s="36"/>
      <c r="BY117" s="35"/>
      <c r="BZ117" s="36"/>
      <c r="CA117" s="34"/>
      <c r="CB117" s="34"/>
      <c r="CC117" s="34"/>
      <c r="CD117" s="37"/>
      <c r="CE117" s="37"/>
      <c r="CF117" s="38"/>
      <c r="CG117" s="40"/>
      <c r="CH117" s="39"/>
      <c r="CI117" s="40"/>
      <c r="CJ117" s="39"/>
      <c r="CK117" s="41"/>
      <c r="CL117" s="41"/>
      <c r="CM117" s="46"/>
      <c r="CN117" s="46"/>
      <c r="CO117" s="114"/>
      <c r="CP117" s="46"/>
      <c r="CQ117" s="114"/>
      <c r="CR117" s="47"/>
      <c r="CS117" s="48"/>
      <c r="CT117" s="41"/>
      <c r="CU117" s="41"/>
      <c r="CV117" s="41"/>
      <c r="CW117" s="42"/>
      <c r="CX117" s="42"/>
      <c r="CY117" s="43"/>
      <c r="CZ117" s="44"/>
      <c r="DA117" s="45"/>
    </row>
    <row r="118" spans="1:105" s="2" customFormat="1" ht="29.25" customHeight="1" x14ac:dyDescent="0.3">
      <c r="A118" s="28"/>
      <c r="B118" s="29"/>
      <c r="C118" s="29"/>
      <c r="D118" s="29"/>
      <c r="E118" s="29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0"/>
      <c r="AB118" s="30"/>
      <c r="AC118" s="30"/>
      <c r="AD118" s="30"/>
      <c r="AE118" s="32"/>
      <c r="AF118" s="32"/>
      <c r="AG118" s="32"/>
      <c r="AH118" s="34"/>
      <c r="AI118" s="33"/>
      <c r="AJ118" s="33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28"/>
      <c r="AV118" s="28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28"/>
      <c r="BH118" s="28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28"/>
      <c r="BT118" s="28"/>
      <c r="BU118" s="35"/>
      <c r="BV118" s="36"/>
      <c r="BW118" s="35"/>
      <c r="BX118" s="36"/>
      <c r="BY118" s="35"/>
      <c r="BZ118" s="36"/>
      <c r="CA118" s="34"/>
      <c r="CB118" s="34"/>
      <c r="CC118" s="34"/>
      <c r="CD118" s="37"/>
      <c r="CE118" s="37"/>
      <c r="CF118" s="38"/>
      <c r="CG118" s="40"/>
      <c r="CH118" s="39"/>
      <c r="CI118" s="40"/>
      <c r="CJ118" s="39"/>
      <c r="CK118" s="41"/>
      <c r="CL118" s="41"/>
      <c r="CM118" s="46"/>
      <c r="CN118" s="46"/>
      <c r="CO118" s="114"/>
      <c r="CP118" s="46"/>
      <c r="CQ118" s="114"/>
      <c r="CR118" s="47"/>
      <c r="CS118" s="48"/>
      <c r="CT118" s="41"/>
      <c r="CU118" s="41"/>
      <c r="CV118" s="41"/>
      <c r="CW118" s="42"/>
      <c r="CX118" s="42"/>
      <c r="CY118" s="43"/>
      <c r="CZ118" s="44"/>
      <c r="DA118" s="45"/>
    </row>
    <row r="119" spans="1:105" s="2" customFormat="1" ht="29.25" customHeight="1" x14ac:dyDescent="0.3">
      <c r="A119" s="28"/>
      <c r="B119" s="29"/>
      <c r="C119" s="29"/>
      <c r="D119" s="29"/>
      <c r="E119" s="29"/>
      <c r="F119" s="29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0"/>
      <c r="AB119" s="30"/>
      <c r="AC119" s="30"/>
      <c r="AD119" s="30"/>
      <c r="AE119" s="32"/>
      <c r="AF119" s="32"/>
      <c r="AG119" s="32"/>
      <c r="AH119" s="34"/>
      <c r="AI119" s="33"/>
      <c r="AJ119" s="33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28"/>
      <c r="AV119" s="28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28"/>
      <c r="BH119" s="28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28"/>
      <c r="BT119" s="28"/>
      <c r="BU119" s="35"/>
      <c r="BV119" s="36"/>
      <c r="BW119" s="35"/>
      <c r="BX119" s="36"/>
      <c r="BY119" s="35"/>
      <c r="BZ119" s="36"/>
      <c r="CA119" s="34"/>
      <c r="CB119" s="34"/>
      <c r="CC119" s="34"/>
      <c r="CD119" s="37"/>
      <c r="CE119" s="37"/>
      <c r="CF119" s="38"/>
      <c r="CG119" s="40"/>
      <c r="CH119" s="39"/>
      <c r="CI119" s="40"/>
      <c r="CJ119" s="39"/>
      <c r="CK119" s="41"/>
      <c r="CL119" s="41"/>
      <c r="CM119" s="46"/>
      <c r="CN119" s="46"/>
      <c r="CO119" s="114"/>
      <c r="CP119" s="46"/>
      <c r="CQ119" s="114"/>
      <c r="CR119" s="47"/>
      <c r="CS119" s="48"/>
      <c r="CT119" s="41"/>
      <c r="CU119" s="41"/>
      <c r="CV119" s="41"/>
      <c r="CW119" s="42"/>
      <c r="CX119" s="42"/>
      <c r="CY119" s="43"/>
      <c r="CZ119" s="44"/>
      <c r="DA119" s="45"/>
    </row>
    <row r="120" spans="1:105" s="2" customFormat="1" ht="29.25" customHeight="1" x14ac:dyDescent="0.3">
      <c r="A120" s="28"/>
      <c r="B120" s="29"/>
      <c r="C120" s="29"/>
      <c r="D120" s="29"/>
      <c r="E120" s="29"/>
      <c r="F120" s="29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0"/>
      <c r="AB120" s="30"/>
      <c r="AC120" s="30"/>
      <c r="AD120" s="30"/>
      <c r="AE120" s="32"/>
      <c r="AF120" s="32"/>
      <c r="AG120" s="32"/>
      <c r="AH120" s="34"/>
      <c r="AI120" s="33"/>
      <c r="AJ120" s="33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28"/>
      <c r="AV120" s="28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28"/>
      <c r="BH120" s="28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28"/>
      <c r="BT120" s="28"/>
      <c r="BU120" s="35"/>
      <c r="BV120" s="36"/>
      <c r="BW120" s="35"/>
      <c r="BX120" s="36"/>
      <c r="BY120" s="35"/>
      <c r="BZ120" s="36"/>
      <c r="CA120" s="34"/>
      <c r="CB120" s="34"/>
      <c r="CC120" s="34"/>
      <c r="CD120" s="37"/>
      <c r="CE120" s="37"/>
      <c r="CF120" s="38"/>
      <c r="CG120" s="40"/>
      <c r="CH120" s="39"/>
      <c r="CI120" s="40"/>
      <c r="CJ120" s="39"/>
      <c r="CK120" s="41"/>
      <c r="CL120" s="41"/>
      <c r="CM120" s="46"/>
      <c r="CN120" s="46"/>
      <c r="CO120" s="114"/>
      <c r="CP120" s="46"/>
      <c r="CQ120" s="114"/>
      <c r="CR120" s="47"/>
      <c r="CS120" s="48"/>
      <c r="CT120" s="41"/>
      <c r="CU120" s="41"/>
      <c r="CV120" s="41"/>
      <c r="CW120" s="42"/>
      <c r="CX120" s="42"/>
      <c r="CY120" s="43"/>
      <c r="CZ120" s="44"/>
      <c r="DA120" s="45"/>
    </row>
    <row r="121" spans="1:105" s="2" customFormat="1" ht="29.25" customHeight="1" x14ac:dyDescent="0.3">
      <c r="A121" s="28"/>
      <c r="B121" s="29"/>
      <c r="C121" s="29"/>
      <c r="D121" s="29"/>
      <c r="E121" s="29"/>
      <c r="F121" s="29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0"/>
      <c r="AB121" s="30"/>
      <c r="AC121" s="30"/>
      <c r="AD121" s="30"/>
      <c r="AE121" s="32"/>
      <c r="AF121" s="32"/>
      <c r="AG121" s="32"/>
      <c r="AH121" s="34"/>
      <c r="AI121" s="33"/>
      <c r="AJ121" s="33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28"/>
      <c r="AV121" s="28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28"/>
      <c r="BH121" s="28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28"/>
      <c r="BT121" s="28"/>
      <c r="BU121" s="35"/>
      <c r="BV121" s="36"/>
      <c r="BW121" s="35"/>
      <c r="BX121" s="36"/>
      <c r="BY121" s="35"/>
      <c r="BZ121" s="36"/>
      <c r="CA121" s="34"/>
      <c r="CB121" s="34"/>
      <c r="CC121" s="34"/>
      <c r="CD121" s="37"/>
      <c r="CE121" s="37"/>
      <c r="CF121" s="38"/>
      <c r="CG121" s="40"/>
      <c r="CH121" s="39"/>
      <c r="CI121" s="40"/>
      <c r="CJ121" s="39"/>
      <c r="CK121" s="41"/>
      <c r="CL121" s="41"/>
      <c r="CM121" s="46"/>
      <c r="CN121" s="46"/>
      <c r="CO121" s="114"/>
      <c r="CP121" s="46"/>
      <c r="CQ121" s="114"/>
      <c r="CR121" s="47"/>
      <c r="CS121" s="48"/>
      <c r="CT121" s="41"/>
      <c r="CU121" s="41"/>
      <c r="CV121" s="41"/>
      <c r="CW121" s="42"/>
      <c r="CX121" s="42"/>
      <c r="CY121" s="43"/>
      <c r="CZ121" s="44"/>
      <c r="DA121" s="45"/>
    </row>
    <row r="122" spans="1:105" s="2" customFormat="1" ht="29.25" customHeight="1" x14ac:dyDescent="0.3">
      <c r="A122" s="28"/>
      <c r="B122" s="29"/>
      <c r="C122" s="29"/>
      <c r="D122" s="29"/>
      <c r="E122" s="29"/>
      <c r="F122" s="29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0"/>
      <c r="AB122" s="30"/>
      <c r="AC122" s="30"/>
      <c r="AD122" s="30"/>
      <c r="AE122" s="32"/>
      <c r="AF122" s="32"/>
      <c r="AG122" s="32"/>
      <c r="AH122" s="34"/>
      <c r="AI122" s="33"/>
      <c r="AJ122" s="33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28"/>
      <c r="AV122" s="28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28"/>
      <c r="BH122" s="28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28"/>
      <c r="BT122" s="28"/>
      <c r="BU122" s="35"/>
      <c r="BV122" s="36"/>
      <c r="BW122" s="35"/>
      <c r="BX122" s="36"/>
      <c r="BY122" s="35"/>
      <c r="BZ122" s="36"/>
      <c r="CA122" s="34"/>
      <c r="CB122" s="34"/>
      <c r="CC122" s="34"/>
      <c r="CD122" s="37"/>
      <c r="CE122" s="37"/>
      <c r="CF122" s="38"/>
      <c r="CG122" s="40"/>
      <c r="CH122" s="39"/>
      <c r="CI122" s="40"/>
      <c r="CJ122" s="39"/>
      <c r="CK122" s="41"/>
      <c r="CL122" s="41"/>
      <c r="CM122" s="46"/>
      <c r="CN122" s="46"/>
      <c r="CO122" s="114"/>
      <c r="CP122" s="46"/>
      <c r="CQ122" s="114"/>
      <c r="CR122" s="47"/>
      <c r="CS122" s="48"/>
      <c r="CT122" s="41"/>
      <c r="CU122" s="41"/>
      <c r="CV122" s="41"/>
      <c r="CW122" s="42"/>
      <c r="CX122" s="42"/>
      <c r="CY122" s="43"/>
      <c r="CZ122" s="44"/>
      <c r="DA122" s="45"/>
    </row>
    <row r="123" spans="1:105" s="2" customFormat="1" ht="29.25" customHeight="1" x14ac:dyDescent="0.3">
      <c r="A123" s="28"/>
      <c r="B123" s="29"/>
      <c r="C123" s="29"/>
      <c r="D123" s="29"/>
      <c r="E123" s="29"/>
      <c r="F123" s="29"/>
      <c r="G123" s="2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0"/>
      <c r="AB123" s="30"/>
      <c r="AC123" s="30"/>
      <c r="AD123" s="30"/>
      <c r="AE123" s="32"/>
      <c r="AF123" s="32"/>
      <c r="AG123" s="32"/>
      <c r="AH123" s="34"/>
      <c r="AI123" s="33"/>
      <c r="AJ123" s="33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28"/>
      <c r="AV123" s="28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28"/>
      <c r="BH123" s="28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28"/>
      <c r="BT123" s="28"/>
      <c r="BU123" s="35"/>
      <c r="BV123" s="36"/>
      <c r="BW123" s="35"/>
      <c r="BX123" s="36"/>
      <c r="BY123" s="35"/>
      <c r="BZ123" s="36"/>
      <c r="CA123" s="34"/>
      <c r="CB123" s="34"/>
      <c r="CC123" s="34"/>
      <c r="CD123" s="37"/>
      <c r="CE123" s="37"/>
      <c r="CF123" s="38"/>
      <c r="CG123" s="40"/>
      <c r="CH123" s="39"/>
      <c r="CI123" s="40"/>
      <c r="CJ123" s="39"/>
      <c r="CK123" s="41"/>
      <c r="CL123" s="41"/>
      <c r="CM123" s="46"/>
      <c r="CN123" s="46"/>
      <c r="CO123" s="114"/>
      <c r="CP123" s="46"/>
      <c r="CQ123" s="114"/>
      <c r="CR123" s="47"/>
      <c r="CS123" s="48"/>
      <c r="CT123" s="41"/>
      <c r="CU123" s="41"/>
      <c r="CV123" s="41"/>
      <c r="CW123" s="42"/>
      <c r="CX123" s="42"/>
      <c r="CY123" s="43"/>
      <c r="CZ123" s="44"/>
      <c r="DA123" s="45"/>
    </row>
    <row r="124" spans="1:105" s="2" customFormat="1" ht="29.25" customHeight="1" x14ac:dyDescent="0.3">
      <c r="A124" s="28"/>
      <c r="B124" s="29"/>
      <c r="C124" s="29"/>
      <c r="D124" s="29"/>
      <c r="E124" s="29"/>
      <c r="F124" s="29"/>
      <c r="G124" s="2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0"/>
      <c r="AB124" s="30"/>
      <c r="AC124" s="30"/>
      <c r="AD124" s="30"/>
      <c r="AE124" s="32"/>
      <c r="AF124" s="32"/>
      <c r="AG124" s="32"/>
      <c r="AH124" s="34"/>
      <c r="AI124" s="33"/>
      <c r="AJ124" s="33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28"/>
      <c r="AV124" s="28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28"/>
      <c r="BH124" s="28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28"/>
      <c r="BT124" s="28"/>
      <c r="BU124" s="35"/>
      <c r="BV124" s="36"/>
      <c r="BW124" s="35"/>
      <c r="BX124" s="36"/>
      <c r="BY124" s="35"/>
      <c r="BZ124" s="36"/>
      <c r="CA124" s="34"/>
      <c r="CB124" s="34"/>
      <c r="CC124" s="34"/>
      <c r="CD124" s="37"/>
      <c r="CE124" s="37"/>
      <c r="CF124" s="38"/>
      <c r="CG124" s="40"/>
      <c r="CH124" s="39"/>
      <c r="CI124" s="40"/>
      <c r="CJ124" s="39"/>
      <c r="CK124" s="41"/>
      <c r="CL124" s="41"/>
      <c r="CM124" s="46"/>
      <c r="CN124" s="46"/>
      <c r="CO124" s="114"/>
      <c r="CP124" s="46"/>
      <c r="CQ124" s="114"/>
      <c r="CR124" s="47"/>
      <c r="CS124" s="48"/>
      <c r="CT124" s="41"/>
      <c r="CU124" s="41"/>
      <c r="CV124" s="41"/>
      <c r="CW124" s="42"/>
      <c r="CX124" s="42"/>
      <c r="CY124" s="43"/>
      <c r="CZ124" s="44"/>
      <c r="DA124" s="45"/>
    </row>
    <row r="125" spans="1:105" s="2" customFormat="1" ht="29.25" customHeight="1" x14ac:dyDescent="0.3">
      <c r="A125" s="28"/>
      <c r="B125" s="29"/>
      <c r="C125" s="29"/>
      <c r="D125" s="29"/>
      <c r="E125" s="29"/>
      <c r="F125" s="29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30"/>
      <c r="AB125" s="30"/>
      <c r="AC125" s="30"/>
      <c r="AD125" s="30"/>
      <c r="AE125" s="32"/>
      <c r="AF125" s="32"/>
      <c r="AG125" s="32"/>
      <c r="AH125" s="34"/>
      <c r="AI125" s="33"/>
      <c r="AJ125" s="33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28"/>
      <c r="AV125" s="28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28"/>
      <c r="BH125" s="28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28"/>
      <c r="BT125" s="28"/>
      <c r="BU125" s="35"/>
      <c r="BV125" s="36"/>
      <c r="BW125" s="35"/>
      <c r="BX125" s="36"/>
      <c r="BY125" s="35"/>
      <c r="BZ125" s="36"/>
      <c r="CA125" s="34"/>
      <c r="CB125" s="34"/>
      <c r="CC125" s="34"/>
      <c r="CD125" s="37"/>
      <c r="CE125" s="37"/>
      <c r="CF125" s="38"/>
      <c r="CG125" s="40"/>
      <c r="CH125" s="39"/>
      <c r="CI125" s="40"/>
      <c r="CJ125" s="39"/>
      <c r="CK125" s="41"/>
      <c r="CL125" s="41"/>
      <c r="CM125" s="46"/>
      <c r="CN125" s="46"/>
      <c r="CO125" s="114"/>
      <c r="CP125" s="46"/>
      <c r="CQ125" s="114"/>
      <c r="CR125" s="47"/>
      <c r="CS125" s="48"/>
      <c r="CT125" s="41"/>
      <c r="CU125" s="41"/>
      <c r="CV125" s="41"/>
      <c r="CW125" s="42"/>
      <c r="CX125" s="42"/>
      <c r="CY125" s="43"/>
      <c r="CZ125" s="44"/>
      <c r="DA125" s="45"/>
    </row>
    <row r="126" spans="1:105" s="2" customFormat="1" ht="29.25" customHeight="1" x14ac:dyDescent="0.3">
      <c r="A126" s="28"/>
      <c r="B126" s="29"/>
      <c r="C126" s="29"/>
      <c r="D126" s="29"/>
      <c r="E126" s="29"/>
      <c r="F126" s="29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30"/>
      <c r="AB126" s="30"/>
      <c r="AC126" s="30"/>
      <c r="AD126" s="30"/>
      <c r="AE126" s="32"/>
      <c r="AF126" s="32"/>
      <c r="AG126" s="32"/>
      <c r="AH126" s="34"/>
      <c r="AI126" s="33"/>
      <c r="AJ126" s="33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28"/>
      <c r="AV126" s="28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28"/>
      <c r="BH126" s="28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28"/>
      <c r="BT126" s="28"/>
      <c r="BU126" s="35"/>
      <c r="BV126" s="36"/>
      <c r="BW126" s="35"/>
      <c r="BX126" s="36"/>
      <c r="BY126" s="35"/>
      <c r="BZ126" s="36"/>
      <c r="CA126" s="34"/>
      <c r="CB126" s="34"/>
      <c r="CC126" s="34"/>
      <c r="CD126" s="37"/>
      <c r="CE126" s="37"/>
      <c r="CF126" s="38"/>
      <c r="CG126" s="40"/>
      <c r="CH126" s="39"/>
      <c r="CI126" s="40"/>
      <c r="CJ126" s="39"/>
      <c r="CK126" s="41"/>
      <c r="CL126" s="41"/>
      <c r="CM126" s="46"/>
      <c r="CN126" s="46"/>
      <c r="CO126" s="114"/>
      <c r="CP126" s="46"/>
      <c r="CQ126" s="114"/>
      <c r="CR126" s="47"/>
      <c r="CS126" s="48"/>
      <c r="CT126" s="41"/>
      <c r="CU126" s="41"/>
      <c r="CV126" s="41"/>
      <c r="CW126" s="42"/>
      <c r="CX126" s="42"/>
      <c r="CY126" s="43"/>
      <c r="CZ126" s="44"/>
      <c r="DA126" s="45"/>
    </row>
    <row r="127" spans="1:105" s="2" customFormat="1" ht="29.25" customHeight="1" x14ac:dyDescent="0.3">
      <c r="A127" s="28"/>
      <c r="B127" s="29"/>
      <c r="C127" s="29"/>
      <c r="D127" s="29"/>
      <c r="E127" s="29"/>
      <c r="F127" s="29"/>
      <c r="G127" s="2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30"/>
      <c r="AB127" s="30"/>
      <c r="AC127" s="30"/>
      <c r="AD127" s="30"/>
      <c r="AE127" s="32"/>
      <c r="AF127" s="32"/>
      <c r="AG127" s="32"/>
      <c r="AH127" s="34"/>
      <c r="AI127" s="33"/>
      <c r="AJ127" s="33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28"/>
      <c r="AV127" s="28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28"/>
      <c r="BH127" s="28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28"/>
      <c r="BT127" s="28"/>
      <c r="BU127" s="35"/>
      <c r="BV127" s="36"/>
      <c r="BW127" s="35"/>
      <c r="BX127" s="36"/>
      <c r="BY127" s="35"/>
      <c r="BZ127" s="36"/>
      <c r="CA127" s="34"/>
      <c r="CB127" s="34"/>
      <c r="CC127" s="34"/>
      <c r="CD127" s="37"/>
      <c r="CE127" s="37"/>
      <c r="CF127" s="38"/>
      <c r="CG127" s="40"/>
      <c r="CH127" s="39"/>
      <c r="CI127" s="40"/>
      <c r="CJ127" s="39"/>
      <c r="CK127" s="41"/>
      <c r="CL127" s="41"/>
      <c r="CM127" s="46"/>
      <c r="CN127" s="46"/>
      <c r="CO127" s="114"/>
      <c r="CP127" s="46"/>
      <c r="CQ127" s="114"/>
      <c r="CR127" s="47"/>
      <c r="CS127" s="48"/>
      <c r="CT127" s="41"/>
      <c r="CU127" s="41"/>
      <c r="CV127" s="41"/>
      <c r="CW127" s="42"/>
      <c r="CX127" s="42"/>
      <c r="CY127" s="43"/>
      <c r="CZ127" s="44"/>
      <c r="DA127" s="45"/>
    </row>
    <row r="128" spans="1:105" s="2" customFormat="1" ht="29.25" customHeight="1" x14ac:dyDescent="0.3">
      <c r="A128" s="28"/>
      <c r="B128" s="29"/>
      <c r="C128" s="29"/>
      <c r="D128" s="29"/>
      <c r="E128" s="29"/>
      <c r="F128" s="29"/>
      <c r="G128" s="2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0"/>
      <c r="AB128" s="30"/>
      <c r="AC128" s="30"/>
      <c r="AD128" s="30"/>
      <c r="AE128" s="32"/>
      <c r="AF128" s="32"/>
      <c r="AG128" s="32"/>
      <c r="AH128" s="34"/>
      <c r="AI128" s="33"/>
      <c r="AJ128" s="33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28"/>
      <c r="AV128" s="28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28"/>
      <c r="BH128" s="28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28"/>
      <c r="BT128" s="28"/>
      <c r="BU128" s="35"/>
      <c r="BV128" s="36"/>
      <c r="BW128" s="35"/>
      <c r="BX128" s="36"/>
      <c r="BY128" s="35"/>
      <c r="BZ128" s="36"/>
      <c r="CA128" s="34"/>
      <c r="CB128" s="34"/>
      <c r="CC128" s="34"/>
      <c r="CD128" s="37"/>
      <c r="CE128" s="37"/>
      <c r="CF128" s="38"/>
      <c r="CG128" s="40"/>
      <c r="CH128" s="39"/>
      <c r="CI128" s="40"/>
      <c r="CJ128" s="39"/>
      <c r="CK128" s="41"/>
      <c r="CL128" s="41"/>
      <c r="CM128" s="46"/>
      <c r="CN128" s="46"/>
      <c r="CO128" s="114"/>
      <c r="CP128" s="46"/>
      <c r="CQ128" s="114"/>
      <c r="CR128" s="47"/>
      <c r="CS128" s="48"/>
      <c r="CT128" s="41"/>
      <c r="CU128" s="41"/>
      <c r="CV128" s="41"/>
      <c r="CW128" s="42"/>
      <c r="CX128" s="42"/>
      <c r="CY128" s="43"/>
      <c r="CZ128" s="44"/>
      <c r="DA128" s="45"/>
    </row>
    <row r="129" spans="1:105" s="2" customFormat="1" ht="29.25" customHeight="1" x14ac:dyDescent="0.3">
      <c r="A129" s="28"/>
      <c r="B129" s="29"/>
      <c r="C129" s="29"/>
      <c r="D129" s="29"/>
      <c r="E129" s="29"/>
      <c r="F129" s="29"/>
      <c r="G129" s="2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30"/>
      <c r="AB129" s="30"/>
      <c r="AC129" s="30"/>
      <c r="AD129" s="30"/>
      <c r="AE129" s="32"/>
      <c r="AF129" s="32"/>
      <c r="AG129" s="32"/>
      <c r="AH129" s="34"/>
      <c r="AI129" s="33"/>
      <c r="AJ129" s="33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28"/>
      <c r="AV129" s="28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28"/>
      <c r="BH129" s="28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28"/>
      <c r="BT129" s="28"/>
      <c r="BU129" s="35"/>
      <c r="BV129" s="36"/>
      <c r="BW129" s="35"/>
      <c r="BX129" s="36"/>
      <c r="BY129" s="35"/>
      <c r="BZ129" s="36"/>
      <c r="CA129" s="34"/>
      <c r="CB129" s="34"/>
      <c r="CC129" s="34"/>
      <c r="CD129" s="37"/>
      <c r="CE129" s="37"/>
      <c r="CF129" s="38"/>
      <c r="CG129" s="40"/>
      <c r="CH129" s="39"/>
      <c r="CI129" s="40"/>
      <c r="CJ129" s="39"/>
      <c r="CK129" s="41"/>
      <c r="CL129" s="41"/>
      <c r="CM129" s="46"/>
      <c r="CN129" s="46"/>
      <c r="CO129" s="114"/>
      <c r="CP129" s="46"/>
      <c r="CQ129" s="114"/>
      <c r="CR129" s="47"/>
      <c r="CS129" s="48"/>
      <c r="CT129" s="41"/>
      <c r="CU129" s="41"/>
      <c r="CV129" s="41"/>
      <c r="CW129" s="42"/>
      <c r="CX129" s="42"/>
      <c r="CY129" s="43"/>
      <c r="CZ129" s="44"/>
      <c r="DA129" s="45"/>
    </row>
    <row r="130" spans="1:105" s="2" customFormat="1" ht="29.25" customHeight="1" x14ac:dyDescent="0.3">
      <c r="A130" s="28"/>
      <c r="B130" s="29"/>
      <c r="C130" s="29"/>
      <c r="D130" s="29"/>
      <c r="E130" s="29"/>
      <c r="F130" s="29"/>
      <c r="G130" s="2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30"/>
      <c r="AB130" s="30"/>
      <c r="AC130" s="30"/>
      <c r="AD130" s="30"/>
      <c r="AE130" s="32"/>
      <c r="AF130" s="32"/>
      <c r="AG130" s="32"/>
      <c r="AH130" s="34"/>
      <c r="AI130" s="33"/>
      <c r="AJ130" s="33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28"/>
      <c r="AV130" s="28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28"/>
      <c r="BH130" s="28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28"/>
      <c r="BT130" s="28"/>
      <c r="BU130" s="35"/>
      <c r="BV130" s="36"/>
      <c r="BW130" s="35"/>
      <c r="BX130" s="36"/>
      <c r="BY130" s="35"/>
      <c r="BZ130" s="36"/>
      <c r="CA130" s="34"/>
      <c r="CB130" s="34"/>
      <c r="CC130" s="34"/>
      <c r="CD130" s="37"/>
      <c r="CE130" s="37"/>
      <c r="CF130" s="38"/>
      <c r="CG130" s="40"/>
      <c r="CH130" s="39"/>
      <c r="CI130" s="40"/>
      <c r="CJ130" s="39"/>
      <c r="CK130" s="41"/>
      <c r="CL130" s="41"/>
      <c r="CM130" s="46"/>
      <c r="CN130" s="46"/>
      <c r="CO130" s="114"/>
      <c r="CP130" s="46"/>
      <c r="CQ130" s="114"/>
      <c r="CR130" s="47"/>
      <c r="CS130" s="48"/>
      <c r="CT130" s="41"/>
      <c r="CU130" s="41"/>
      <c r="CV130" s="41"/>
      <c r="CW130" s="42"/>
      <c r="CX130" s="42"/>
      <c r="CY130" s="43"/>
      <c r="CZ130" s="44"/>
      <c r="DA130" s="45"/>
    </row>
    <row r="131" spans="1:105" s="2" customFormat="1" ht="29.25" customHeight="1" x14ac:dyDescent="0.3">
      <c r="A131" s="28"/>
      <c r="B131" s="29"/>
      <c r="C131" s="29"/>
      <c r="D131" s="29"/>
      <c r="E131" s="29"/>
      <c r="F131" s="29"/>
      <c r="G131" s="2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30"/>
      <c r="AB131" s="30"/>
      <c r="AC131" s="30"/>
      <c r="AD131" s="30"/>
      <c r="AE131" s="32"/>
      <c r="AF131" s="32"/>
      <c r="AG131" s="32"/>
      <c r="AH131" s="34"/>
      <c r="AI131" s="33"/>
      <c r="AJ131" s="33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28"/>
      <c r="AV131" s="28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28"/>
      <c r="BH131" s="28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28"/>
      <c r="BT131" s="28"/>
      <c r="BU131" s="35"/>
      <c r="BV131" s="36"/>
      <c r="BW131" s="35"/>
      <c r="BX131" s="36"/>
      <c r="BY131" s="35"/>
      <c r="BZ131" s="36"/>
      <c r="CA131" s="34"/>
      <c r="CB131" s="34"/>
      <c r="CC131" s="34"/>
      <c r="CD131" s="37"/>
      <c r="CE131" s="37"/>
      <c r="CF131" s="38"/>
      <c r="CG131" s="40"/>
      <c r="CH131" s="39"/>
      <c r="CI131" s="40"/>
      <c r="CJ131" s="39"/>
      <c r="CK131" s="41"/>
      <c r="CL131" s="41"/>
      <c r="CM131" s="46"/>
      <c r="CN131" s="46"/>
      <c r="CO131" s="114"/>
      <c r="CP131" s="46"/>
      <c r="CQ131" s="114"/>
      <c r="CR131" s="47"/>
      <c r="CS131" s="48"/>
      <c r="CT131" s="41"/>
      <c r="CU131" s="41"/>
      <c r="CV131" s="41"/>
      <c r="CW131" s="42"/>
      <c r="CX131" s="42"/>
      <c r="CY131" s="43"/>
      <c r="CZ131" s="44"/>
      <c r="DA131" s="45"/>
    </row>
    <row r="132" spans="1:105" s="2" customFormat="1" ht="29.25" customHeight="1" x14ac:dyDescent="0.3">
      <c r="A132" s="28"/>
      <c r="B132" s="29"/>
      <c r="C132" s="29"/>
      <c r="D132" s="29"/>
      <c r="E132" s="29"/>
      <c r="F132" s="29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30"/>
      <c r="AB132" s="30"/>
      <c r="AC132" s="30"/>
      <c r="AD132" s="30"/>
      <c r="AE132" s="32"/>
      <c r="AF132" s="32"/>
      <c r="AG132" s="32"/>
      <c r="AH132" s="34"/>
      <c r="AI132" s="33"/>
      <c r="AJ132" s="33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28"/>
      <c r="AV132" s="28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28"/>
      <c r="BH132" s="28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28"/>
      <c r="BT132" s="28"/>
      <c r="BU132" s="35"/>
      <c r="BV132" s="36"/>
      <c r="BW132" s="35"/>
      <c r="BX132" s="36"/>
      <c r="BY132" s="35"/>
      <c r="BZ132" s="36"/>
      <c r="CA132" s="34"/>
      <c r="CB132" s="34"/>
      <c r="CC132" s="34"/>
      <c r="CD132" s="37"/>
      <c r="CE132" s="37"/>
      <c r="CF132" s="38"/>
      <c r="CG132" s="40"/>
      <c r="CH132" s="39"/>
      <c r="CI132" s="40"/>
      <c r="CJ132" s="39"/>
      <c r="CK132" s="41"/>
      <c r="CL132" s="41"/>
      <c r="CM132" s="46"/>
      <c r="CN132" s="46"/>
      <c r="CO132" s="114"/>
      <c r="CP132" s="46"/>
      <c r="CQ132" s="114"/>
      <c r="CR132" s="47"/>
      <c r="CS132" s="48"/>
      <c r="CT132" s="41"/>
      <c r="CU132" s="41"/>
      <c r="CV132" s="41"/>
      <c r="CW132" s="42"/>
      <c r="CX132" s="42"/>
      <c r="CY132" s="43"/>
      <c r="CZ132" s="44"/>
      <c r="DA132" s="45"/>
    </row>
    <row r="133" spans="1:105" s="2" customFormat="1" ht="29.25" customHeight="1" x14ac:dyDescent="0.3">
      <c r="A133" s="28"/>
      <c r="B133" s="29"/>
      <c r="C133" s="29"/>
      <c r="D133" s="29"/>
      <c r="E133" s="29"/>
      <c r="F133" s="29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0"/>
      <c r="AB133" s="30"/>
      <c r="AC133" s="30"/>
      <c r="AD133" s="30"/>
      <c r="AE133" s="32"/>
      <c r="AF133" s="32"/>
      <c r="AG133" s="32"/>
      <c r="AH133" s="34"/>
      <c r="AI133" s="33"/>
      <c r="AJ133" s="33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28"/>
      <c r="AV133" s="28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28"/>
      <c r="BH133" s="28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28"/>
      <c r="BT133" s="28"/>
      <c r="BU133" s="35"/>
      <c r="BV133" s="36"/>
      <c r="BW133" s="35"/>
      <c r="BX133" s="36"/>
      <c r="BY133" s="35"/>
      <c r="BZ133" s="36"/>
      <c r="CA133" s="34"/>
      <c r="CB133" s="34"/>
      <c r="CC133" s="34"/>
      <c r="CD133" s="37"/>
      <c r="CE133" s="37"/>
      <c r="CF133" s="38"/>
      <c r="CG133" s="40"/>
      <c r="CH133" s="39"/>
      <c r="CI133" s="40"/>
      <c r="CJ133" s="39"/>
      <c r="CK133" s="41"/>
      <c r="CL133" s="41"/>
      <c r="CM133" s="46"/>
      <c r="CN133" s="46"/>
      <c r="CO133" s="114"/>
      <c r="CP133" s="46"/>
      <c r="CQ133" s="114"/>
      <c r="CR133" s="47"/>
      <c r="CS133" s="48"/>
      <c r="CT133" s="41"/>
      <c r="CU133" s="41"/>
      <c r="CV133" s="41"/>
      <c r="CW133" s="42"/>
      <c r="CX133" s="42"/>
      <c r="CY133" s="43"/>
      <c r="CZ133" s="44"/>
      <c r="DA133" s="45"/>
    </row>
    <row r="134" spans="1:105" s="2" customFormat="1" ht="29.25" customHeight="1" x14ac:dyDescent="0.3">
      <c r="A134" s="28"/>
      <c r="B134" s="29"/>
      <c r="C134" s="29"/>
      <c r="D134" s="29"/>
      <c r="E134" s="29"/>
      <c r="F134" s="29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30"/>
      <c r="AB134" s="30"/>
      <c r="AC134" s="30"/>
      <c r="AD134" s="30"/>
      <c r="AE134" s="32"/>
      <c r="AF134" s="32"/>
      <c r="AG134" s="32"/>
      <c r="AH134" s="34"/>
      <c r="AI134" s="33"/>
      <c r="AJ134" s="33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28"/>
      <c r="AV134" s="28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28"/>
      <c r="BH134" s="28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28"/>
      <c r="BT134" s="28"/>
      <c r="BU134" s="35"/>
      <c r="BV134" s="36"/>
      <c r="BW134" s="35"/>
      <c r="BX134" s="36"/>
      <c r="BY134" s="35"/>
      <c r="BZ134" s="36"/>
      <c r="CA134" s="34"/>
      <c r="CB134" s="34"/>
      <c r="CC134" s="34"/>
      <c r="CD134" s="37"/>
      <c r="CE134" s="37"/>
      <c r="CF134" s="38"/>
      <c r="CG134" s="40"/>
      <c r="CH134" s="39"/>
      <c r="CI134" s="40"/>
      <c r="CJ134" s="39"/>
      <c r="CK134" s="41"/>
      <c r="CL134" s="41"/>
      <c r="CM134" s="46"/>
      <c r="CN134" s="46"/>
      <c r="CO134" s="114"/>
      <c r="CP134" s="46"/>
      <c r="CQ134" s="114"/>
      <c r="CR134" s="47"/>
      <c r="CS134" s="48"/>
      <c r="CT134" s="41"/>
      <c r="CU134" s="41"/>
      <c r="CV134" s="41"/>
      <c r="CW134" s="42"/>
      <c r="CX134" s="42"/>
      <c r="CY134" s="43"/>
      <c r="CZ134" s="44"/>
      <c r="DA134" s="45"/>
    </row>
    <row r="135" spans="1:105" s="2" customFormat="1" ht="29.25" customHeight="1" x14ac:dyDescent="0.3">
      <c r="A135" s="28"/>
      <c r="B135" s="29"/>
      <c r="C135" s="29"/>
      <c r="D135" s="29"/>
      <c r="E135" s="29"/>
      <c r="F135" s="29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30"/>
      <c r="AB135" s="30"/>
      <c r="AC135" s="30"/>
      <c r="AD135" s="30"/>
      <c r="AE135" s="32"/>
      <c r="AF135" s="32"/>
      <c r="AG135" s="32"/>
      <c r="AH135" s="34"/>
      <c r="AI135" s="33"/>
      <c r="AJ135" s="33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28"/>
      <c r="AV135" s="28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28"/>
      <c r="BH135" s="28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28"/>
      <c r="BT135" s="28"/>
      <c r="BU135" s="35"/>
      <c r="BV135" s="36"/>
      <c r="BW135" s="35"/>
      <c r="BX135" s="36"/>
      <c r="BY135" s="35"/>
      <c r="BZ135" s="36"/>
      <c r="CA135" s="34"/>
      <c r="CB135" s="34"/>
      <c r="CC135" s="34"/>
      <c r="CD135" s="37"/>
      <c r="CE135" s="37"/>
      <c r="CF135" s="38"/>
      <c r="CG135" s="40"/>
      <c r="CH135" s="39"/>
      <c r="CI135" s="40"/>
      <c r="CJ135" s="39"/>
      <c r="CK135" s="41"/>
      <c r="CL135" s="41"/>
      <c r="CM135" s="46"/>
      <c r="CN135" s="46"/>
      <c r="CO135" s="114"/>
      <c r="CP135" s="46"/>
      <c r="CQ135" s="114"/>
      <c r="CR135" s="47"/>
      <c r="CS135" s="48"/>
      <c r="CT135" s="41"/>
      <c r="CU135" s="41"/>
      <c r="CV135" s="41"/>
      <c r="CW135" s="42"/>
      <c r="CX135" s="42"/>
      <c r="CY135" s="43"/>
      <c r="CZ135" s="44"/>
      <c r="DA135" s="45"/>
    </row>
    <row r="136" spans="1:105" s="2" customFormat="1" ht="29.25" customHeight="1" x14ac:dyDescent="0.3">
      <c r="A136" s="28"/>
      <c r="B136" s="29"/>
      <c r="C136" s="29"/>
      <c r="D136" s="29"/>
      <c r="E136" s="29"/>
      <c r="F136" s="29"/>
      <c r="G136" s="2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30"/>
      <c r="AB136" s="30"/>
      <c r="AC136" s="30"/>
      <c r="AD136" s="30"/>
      <c r="AE136" s="32"/>
      <c r="AF136" s="32"/>
      <c r="AG136" s="32"/>
      <c r="AH136" s="34"/>
      <c r="AI136" s="33"/>
      <c r="AJ136" s="33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28"/>
      <c r="AV136" s="28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28"/>
      <c r="BH136" s="28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28"/>
      <c r="BT136" s="28"/>
      <c r="BU136" s="35"/>
      <c r="BV136" s="36"/>
      <c r="BW136" s="35"/>
      <c r="BX136" s="36"/>
      <c r="BY136" s="35"/>
      <c r="BZ136" s="36"/>
      <c r="CA136" s="34"/>
      <c r="CB136" s="34"/>
      <c r="CC136" s="34"/>
      <c r="CD136" s="37"/>
      <c r="CE136" s="37"/>
      <c r="CF136" s="38"/>
      <c r="CG136" s="40"/>
      <c r="CH136" s="39"/>
      <c r="CI136" s="40"/>
      <c r="CJ136" s="39"/>
      <c r="CK136" s="41"/>
      <c r="CL136" s="41"/>
      <c r="CM136" s="46"/>
      <c r="CN136" s="46"/>
      <c r="CO136" s="114"/>
      <c r="CP136" s="46"/>
      <c r="CQ136" s="114"/>
      <c r="CR136" s="47"/>
      <c r="CS136" s="48"/>
      <c r="CT136" s="41"/>
      <c r="CU136" s="41"/>
      <c r="CV136" s="41"/>
      <c r="CW136" s="42"/>
      <c r="CX136" s="42"/>
      <c r="CY136" s="43"/>
      <c r="CZ136" s="44"/>
      <c r="DA136" s="45"/>
    </row>
    <row r="137" spans="1:105" s="2" customFormat="1" ht="29.25" customHeight="1" x14ac:dyDescent="0.3">
      <c r="A137" s="28"/>
      <c r="B137" s="29"/>
      <c r="C137" s="29"/>
      <c r="D137" s="29"/>
      <c r="E137" s="29"/>
      <c r="F137" s="29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30"/>
      <c r="AB137" s="30"/>
      <c r="AC137" s="30"/>
      <c r="AD137" s="30"/>
      <c r="AE137" s="32"/>
      <c r="AF137" s="32"/>
      <c r="AG137" s="32"/>
      <c r="AH137" s="34"/>
      <c r="AI137" s="33"/>
      <c r="AJ137" s="33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28"/>
      <c r="AV137" s="28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28"/>
      <c r="BH137" s="28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28"/>
      <c r="BT137" s="28"/>
      <c r="BU137" s="35"/>
      <c r="BV137" s="36"/>
      <c r="BW137" s="35"/>
      <c r="BX137" s="36"/>
      <c r="BY137" s="35"/>
      <c r="BZ137" s="36"/>
      <c r="CA137" s="34"/>
      <c r="CB137" s="34"/>
      <c r="CC137" s="34"/>
      <c r="CD137" s="37"/>
      <c r="CE137" s="37"/>
      <c r="CF137" s="38"/>
      <c r="CG137" s="40"/>
      <c r="CH137" s="39"/>
      <c r="CI137" s="40"/>
      <c r="CJ137" s="39"/>
      <c r="CK137" s="41"/>
      <c r="CL137" s="41"/>
      <c r="CM137" s="46"/>
      <c r="CN137" s="46"/>
      <c r="CO137" s="114"/>
      <c r="CP137" s="46"/>
      <c r="CQ137" s="114"/>
      <c r="CR137" s="47"/>
      <c r="CS137" s="48"/>
      <c r="CT137" s="41"/>
      <c r="CU137" s="41"/>
      <c r="CV137" s="41"/>
      <c r="CW137" s="42"/>
      <c r="CX137" s="42"/>
      <c r="CY137" s="43"/>
      <c r="CZ137" s="44"/>
      <c r="DA137" s="45"/>
    </row>
    <row r="138" spans="1:105" s="2" customFormat="1" ht="29.25" customHeight="1" x14ac:dyDescent="0.3">
      <c r="A138" s="28"/>
      <c r="B138" s="29"/>
      <c r="C138" s="29"/>
      <c r="D138" s="29"/>
      <c r="E138" s="29"/>
      <c r="F138" s="29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30"/>
      <c r="AB138" s="30"/>
      <c r="AC138" s="30"/>
      <c r="AD138" s="30"/>
      <c r="AE138" s="32"/>
      <c r="AF138" s="32"/>
      <c r="AG138" s="32"/>
      <c r="AH138" s="34"/>
      <c r="AI138" s="33"/>
      <c r="AJ138" s="33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28"/>
      <c r="AV138" s="28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28"/>
      <c r="BH138" s="28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28"/>
      <c r="BT138" s="28"/>
      <c r="BU138" s="35"/>
      <c r="BV138" s="36"/>
      <c r="BW138" s="35"/>
      <c r="BX138" s="36"/>
      <c r="BY138" s="35"/>
      <c r="BZ138" s="36"/>
      <c r="CA138" s="34"/>
      <c r="CB138" s="34"/>
      <c r="CC138" s="34"/>
      <c r="CD138" s="37"/>
      <c r="CE138" s="37"/>
      <c r="CF138" s="38"/>
      <c r="CG138" s="40"/>
      <c r="CH138" s="39"/>
      <c r="CI138" s="40"/>
      <c r="CJ138" s="39"/>
      <c r="CK138" s="41"/>
      <c r="CL138" s="41"/>
      <c r="CM138" s="46"/>
      <c r="CN138" s="46"/>
      <c r="CO138" s="114"/>
      <c r="CP138" s="46"/>
      <c r="CQ138" s="114"/>
      <c r="CR138" s="47"/>
      <c r="CS138" s="48"/>
      <c r="CT138" s="41"/>
      <c r="CU138" s="41"/>
      <c r="CV138" s="41"/>
      <c r="CW138" s="42"/>
      <c r="CX138" s="42"/>
      <c r="CY138" s="43"/>
      <c r="CZ138" s="44"/>
      <c r="DA138" s="45"/>
    </row>
    <row r="139" spans="1:105" s="2" customFormat="1" ht="29.25" customHeight="1" x14ac:dyDescent="0.3">
      <c r="A139" s="28"/>
      <c r="B139" s="29"/>
      <c r="C139" s="29"/>
      <c r="D139" s="29"/>
      <c r="E139" s="29"/>
      <c r="F139" s="29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0"/>
      <c r="AB139" s="30"/>
      <c r="AC139" s="30"/>
      <c r="AD139" s="30"/>
      <c r="AE139" s="32"/>
      <c r="AF139" s="32"/>
      <c r="AG139" s="32"/>
      <c r="AH139" s="34"/>
      <c r="AI139" s="33"/>
      <c r="AJ139" s="33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28"/>
      <c r="AV139" s="28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28"/>
      <c r="BH139" s="28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28"/>
      <c r="BT139" s="28"/>
      <c r="BU139" s="35"/>
      <c r="BV139" s="36"/>
      <c r="BW139" s="35"/>
      <c r="BX139" s="36"/>
      <c r="BY139" s="35"/>
      <c r="BZ139" s="36"/>
      <c r="CA139" s="34"/>
      <c r="CB139" s="34"/>
      <c r="CC139" s="34"/>
      <c r="CD139" s="37"/>
      <c r="CE139" s="37"/>
      <c r="CF139" s="38"/>
      <c r="CG139" s="40"/>
      <c r="CH139" s="39"/>
      <c r="CI139" s="40"/>
      <c r="CJ139" s="39"/>
      <c r="CK139" s="41"/>
      <c r="CL139" s="41"/>
      <c r="CM139" s="46"/>
      <c r="CN139" s="46"/>
      <c r="CO139" s="114"/>
      <c r="CP139" s="46"/>
      <c r="CQ139" s="114"/>
      <c r="CR139" s="47"/>
      <c r="CS139" s="48"/>
      <c r="CT139" s="41"/>
      <c r="CU139" s="41"/>
      <c r="CV139" s="41"/>
      <c r="CW139" s="42"/>
      <c r="CX139" s="42"/>
      <c r="CY139" s="43"/>
      <c r="CZ139" s="44"/>
      <c r="DA139" s="45"/>
    </row>
    <row r="140" spans="1:105" s="2" customFormat="1" ht="29.25" customHeight="1" x14ac:dyDescent="0.3">
      <c r="A140" s="28"/>
      <c r="B140" s="29"/>
      <c r="C140" s="29"/>
      <c r="D140" s="29"/>
      <c r="E140" s="29"/>
      <c r="F140" s="29"/>
      <c r="G140" s="2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30"/>
      <c r="AB140" s="30"/>
      <c r="AC140" s="30"/>
      <c r="AD140" s="30"/>
      <c r="AE140" s="32"/>
      <c r="AF140" s="32"/>
      <c r="AG140" s="32"/>
      <c r="AH140" s="34"/>
      <c r="AI140" s="33"/>
      <c r="AJ140" s="33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28"/>
      <c r="AV140" s="28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28"/>
      <c r="BH140" s="28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28"/>
      <c r="BT140" s="28"/>
      <c r="BU140" s="35"/>
      <c r="BV140" s="36"/>
      <c r="BW140" s="35"/>
      <c r="BX140" s="36"/>
      <c r="BY140" s="35"/>
      <c r="BZ140" s="36"/>
      <c r="CA140" s="34"/>
      <c r="CB140" s="34"/>
      <c r="CC140" s="34"/>
      <c r="CD140" s="37"/>
      <c r="CE140" s="37"/>
      <c r="CF140" s="38"/>
      <c r="CG140" s="40"/>
      <c r="CH140" s="39"/>
      <c r="CI140" s="40"/>
      <c r="CJ140" s="39"/>
      <c r="CK140" s="41"/>
      <c r="CL140" s="41"/>
      <c r="CM140" s="46"/>
      <c r="CN140" s="46"/>
      <c r="CO140" s="114"/>
      <c r="CP140" s="46"/>
      <c r="CQ140" s="114"/>
      <c r="CR140" s="47"/>
      <c r="CS140" s="48"/>
      <c r="CT140" s="41"/>
      <c r="CU140" s="41"/>
      <c r="CV140" s="41"/>
      <c r="CW140" s="42"/>
      <c r="CX140" s="42"/>
      <c r="CY140" s="43"/>
      <c r="CZ140" s="44"/>
      <c r="DA140" s="45"/>
    </row>
    <row r="141" spans="1:105" s="2" customFormat="1" ht="29.25" customHeight="1" x14ac:dyDescent="0.3">
      <c r="A141" s="28"/>
      <c r="B141" s="29"/>
      <c r="C141" s="29"/>
      <c r="D141" s="29"/>
      <c r="E141" s="29"/>
      <c r="F141" s="29"/>
      <c r="G141" s="2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0"/>
      <c r="AB141" s="30"/>
      <c r="AC141" s="30"/>
      <c r="AD141" s="30"/>
      <c r="AE141" s="32"/>
      <c r="AF141" s="32"/>
      <c r="AG141" s="32"/>
      <c r="AH141" s="34"/>
      <c r="AI141" s="33"/>
      <c r="AJ141" s="33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28"/>
      <c r="AV141" s="28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28"/>
      <c r="BH141" s="28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28"/>
      <c r="BT141" s="28"/>
      <c r="BU141" s="35"/>
      <c r="BV141" s="36"/>
      <c r="BW141" s="35"/>
      <c r="BX141" s="36"/>
      <c r="BY141" s="35"/>
      <c r="BZ141" s="36"/>
      <c r="CA141" s="34"/>
      <c r="CB141" s="34"/>
      <c r="CC141" s="34"/>
      <c r="CD141" s="37"/>
      <c r="CE141" s="37"/>
      <c r="CF141" s="38"/>
      <c r="CG141" s="40"/>
      <c r="CH141" s="39"/>
      <c r="CI141" s="40"/>
      <c r="CJ141" s="39"/>
      <c r="CK141" s="41"/>
      <c r="CL141" s="41"/>
      <c r="CM141" s="46"/>
      <c r="CN141" s="46"/>
      <c r="CO141" s="114"/>
      <c r="CP141" s="46"/>
      <c r="CQ141" s="114"/>
      <c r="CR141" s="47"/>
      <c r="CS141" s="48"/>
      <c r="CT141" s="41"/>
      <c r="CU141" s="41"/>
      <c r="CV141" s="41"/>
      <c r="CW141" s="42"/>
      <c r="CX141" s="42"/>
      <c r="CY141" s="43"/>
      <c r="CZ141" s="44"/>
      <c r="DA141" s="45"/>
    </row>
    <row r="142" spans="1:105" s="2" customFormat="1" ht="29.25" customHeight="1" x14ac:dyDescent="0.3">
      <c r="A142" s="28"/>
      <c r="B142" s="29"/>
      <c r="C142" s="29"/>
      <c r="D142" s="29"/>
      <c r="E142" s="29"/>
      <c r="F142" s="29"/>
      <c r="G142" s="2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30"/>
      <c r="AB142" s="30"/>
      <c r="AC142" s="30"/>
      <c r="AD142" s="30"/>
      <c r="AE142" s="32"/>
      <c r="AF142" s="32"/>
      <c r="AG142" s="32"/>
      <c r="AH142" s="34"/>
      <c r="AI142" s="33"/>
      <c r="AJ142" s="33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28"/>
      <c r="AV142" s="28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28"/>
      <c r="BH142" s="28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28"/>
      <c r="BT142" s="28"/>
      <c r="BU142" s="35"/>
      <c r="BV142" s="36"/>
      <c r="BW142" s="35"/>
      <c r="BX142" s="36"/>
      <c r="BY142" s="35"/>
      <c r="BZ142" s="36"/>
      <c r="CA142" s="34"/>
      <c r="CB142" s="34"/>
      <c r="CC142" s="34"/>
      <c r="CD142" s="37"/>
      <c r="CE142" s="37"/>
      <c r="CF142" s="38"/>
      <c r="CG142" s="40"/>
      <c r="CH142" s="39"/>
      <c r="CI142" s="40"/>
      <c r="CJ142" s="39"/>
      <c r="CK142" s="41"/>
      <c r="CL142" s="41"/>
      <c r="CM142" s="46"/>
      <c r="CN142" s="46"/>
      <c r="CO142" s="114"/>
      <c r="CP142" s="46"/>
      <c r="CQ142" s="114"/>
      <c r="CR142" s="47"/>
      <c r="CS142" s="48"/>
      <c r="CT142" s="41"/>
      <c r="CU142" s="41"/>
      <c r="CV142" s="41"/>
      <c r="CW142" s="42"/>
      <c r="CX142" s="42"/>
      <c r="CY142" s="43"/>
      <c r="CZ142" s="44"/>
      <c r="DA142" s="45"/>
    </row>
    <row r="143" spans="1:105" s="2" customFormat="1" ht="29.25" customHeight="1" x14ac:dyDescent="0.3">
      <c r="A143" s="28"/>
      <c r="B143" s="29"/>
      <c r="C143" s="29"/>
      <c r="D143" s="29"/>
      <c r="E143" s="29"/>
      <c r="F143" s="29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0"/>
      <c r="AB143" s="30"/>
      <c r="AC143" s="30"/>
      <c r="AD143" s="30"/>
      <c r="AE143" s="32"/>
      <c r="AF143" s="32"/>
      <c r="AG143" s="32"/>
      <c r="AH143" s="34"/>
      <c r="AI143" s="33"/>
      <c r="AJ143" s="33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28"/>
      <c r="AV143" s="28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28"/>
      <c r="BH143" s="28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28"/>
      <c r="BT143" s="28"/>
      <c r="BU143" s="35"/>
      <c r="BV143" s="36"/>
      <c r="BW143" s="35"/>
      <c r="BX143" s="36"/>
      <c r="BY143" s="35"/>
      <c r="BZ143" s="36"/>
      <c r="CA143" s="34"/>
      <c r="CB143" s="34"/>
      <c r="CC143" s="34"/>
      <c r="CD143" s="37"/>
      <c r="CE143" s="37"/>
      <c r="CF143" s="38"/>
      <c r="CG143" s="40"/>
      <c r="CH143" s="39"/>
      <c r="CI143" s="40"/>
      <c r="CJ143" s="39"/>
      <c r="CK143" s="41"/>
      <c r="CL143" s="41"/>
      <c r="CM143" s="46"/>
      <c r="CN143" s="46"/>
      <c r="CO143" s="114"/>
      <c r="CP143" s="46"/>
      <c r="CQ143" s="114"/>
      <c r="CR143" s="47"/>
      <c r="CS143" s="48"/>
      <c r="CT143" s="41"/>
      <c r="CU143" s="41"/>
      <c r="CV143" s="41"/>
      <c r="CW143" s="42"/>
      <c r="CX143" s="42"/>
      <c r="CY143" s="43"/>
      <c r="CZ143" s="44"/>
      <c r="DA143" s="45"/>
    </row>
    <row r="144" spans="1:105" s="2" customFormat="1" ht="29.25" customHeight="1" x14ac:dyDescent="0.3">
      <c r="A144" s="28"/>
      <c r="B144" s="29"/>
      <c r="C144" s="29"/>
      <c r="D144" s="29"/>
      <c r="E144" s="29"/>
      <c r="F144" s="29"/>
      <c r="G144" s="2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30"/>
      <c r="AB144" s="30"/>
      <c r="AC144" s="30"/>
      <c r="AD144" s="30"/>
      <c r="AE144" s="32"/>
      <c r="AF144" s="32"/>
      <c r="AG144" s="32"/>
      <c r="AH144" s="34"/>
      <c r="AI144" s="33"/>
      <c r="AJ144" s="33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28"/>
      <c r="AV144" s="28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28"/>
      <c r="BH144" s="28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28"/>
      <c r="BT144" s="28"/>
      <c r="BU144" s="35"/>
      <c r="BV144" s="36"/>
      <c r="BW144" s="35"/>
      <c r="BX144" s="36"/>
      <c r="BY144" s="35"/>
      <c r="BZ144" s="36"/>
      <c r="CA144" s="34"/>
      <c r="CB144" s="34"/>
      <c r="CC144" s="34"/>
      <c r="CD144" s="37"/>
      <c r="CE144" s="37"/>
      <c r="CF144" s="38"/>
      <c r="CG144" s="40"/>
      <c r="CH144" s="39"/>
      <c r="CI144" s="40"/>
      <c r="CJ144" s="39"/>
      <c r="CK144" s="41"/>
      <c r="CL144" s="41"/>
      <c r="CM144" s="46"/>
      <c r="CN144" s="46"/>
      <c r="CO144" s="114"/>
      <c r="CP144" s="46"/>
      <c r="CQ144" s="114"/>
      <c r="CR144" s="47"/>
      <c r="CS144" s="48"/>
      <c r="CT144" s="41"/>
      <c r="CU144" s="41"/>
      <c r="CV144" s="41"/>
      <c r="CW144" s="42"/>
      <c r="CX144" s="42"/>
      <c r="CY144" s="43"/>
      <c r="CZ144" s="44"/>
      <c r="DA144" s="45"/>
    </row>
    <row r="145" spans="1:105" s="2" customFormat="1" ht="29.25" customHeight="1" x14ac:dyDescent="0.3">
      <c r="A145" s="28"/>
      <c r="B145" s="29"/>
      <c r="C145" s="29"/>
      <c r="D145" s="29"/>
      <c r="E145" s="29"/>
      <c r="F145" s="29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0"/>
      <c r="AB145" s="30"/>
      <c r="AC145" s="30"/>
      <c r="AD145" s="30"/>
      <c r="AE145" s="32"/>
      <c r="AF145" s="32"/>
      <c r="AG145" s="32"/>
      <c r="AH145" s="34"/>
      <c r="AI145" s="33"/>
      <c r="AJ145" s="33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28"/>
      <c r="AV145" s="28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28"/>
      <c r="BH145" s="28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28"/>
      <c r="BT145" s="28"/>
      <c r="BU145" s="35"/>
      <c r="BV145" s="36"/>
      <c r="BW145" s="35"/>
      <c r="BX145" s="36"/>
      <c r="BY145" s="35"/>
      <c r="BZ145" s="36"/>
      <c r="CA145" s="34"/>
      <c r="CB145" s="34"/>
      <c r="CC145" s="34"/>
      <c r="CD145" s="37"/>
      <c r="CE145" s="37"/>
      <c r="CF145" s="38"/>
      <c r="CG145" s="40"/>
      <c r="CH145" s="39"/>
      <c r="CI145" s="40"/>
      <c r="CJ145" s="39"/>
      <c r="CK145" s="41"/>
      <c r="CL145" s="41"/>
      <c r="CM145" s="46"/>
      <c r="CN145" s="46"/>
      <c r="CO145" s="114"/>
      <c r="CP145" s="46"/>
      <c r="CQ145" s="114"/>
      <c r="CR145" s="47"/>
      <c r="CS145" s="48"/>
      <c r="CT145" s="41"/>
      <c r="CU145" s="41"/>
      <c r="CV145" s="41"/>
      <c r="CW145" s="42"/>
      <c r="CX145" s="42"/>
      <c r="CY145" s="43"/>
      <c r="CZ145" s="44"/>
      <c r="DA145" s="45"/>
    </row>
    <row r="146" spans="1:105" s="2" customFormat="1" ht="29.25" customHeight="1" x14ac:dyDescent="0.3">
      <c r="A146" s="28"/>
      <c r="B146" s="29"/>
      <c r="C146" s="29"/>
      <c r="D146" s="29"/>
      <c r="E146" s="29"/>
      <c r="F146" s="29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30"/>
      <c r="AB146" s="30"/>
      <c r="AC146" s="30"/>
      <c r="AD146" s="30"/>
      <c r="AE146" s="32"/>
      <c r="AF146" s="32"/>
      <c r="AG146" s="32"/>
      <c r="AH146" s="34"/>
      <c r="AI146" s="33"/>
      <c r="AJ146" s="33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28"/>
      <c r="AV146" s="28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28"/>
      <c r="BH146" s="28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28"/>
      <c r="BT146" s="28"/>
      <c r="BU146" s="35"/>
      <c r="BV146" s="36"/>
      <c r="BW146" s="35"/>
      <c r="BX146" s="36"/>
      <c r="BY146" s="35"/>
      <c r="BZ146" s="36"/>
      <c r="CA146" s="34"/>
      <c r="CB146" s="34"/>
      <c r="CC146" s="34"/>
      <c r="CD146" s="37"/>
      <c r="CE146" s="37"/>
      <c r="CF146" s="38"/>
      <c r="CG146" s="40"/>
      <c r="CH146" s="39"/>
      <c r="CI146" s="40"/>
      <c r="CJ146" s="39"/>
      <c r="CK146" s="41"/>
      <c r="CL146" s="41"/>
      <c r="CM146" s="46"/>
      <c r="CN146" s="46"/>
      <c r="CO146" s="114"/>
      <c r="CP146" s="46"/>
      <c r="CQ146" s="114"/>
      <c r="CR146" s="47"/>
      <c r="CS146" s="48"/>
      <c r="CT146" s="41"/>
      <c r="CU146" s="41"/>
      <c r="CV146" s="41"/>
      <c r="CW146" s="42"/>
      <c r="CX146" s="42"/>
      <c r="CY146" s="43"/>
      <c r="CZ146" s="44"/>
      <c r="DA146" s="45"/>
    </row>
    <row r="147" spans="1:105" s="2" customFormat="1" ht="29.25" customHeight="1" x14ac:dyDescent="0.3">
      <c r="A147" s="28"/>
      <c r="B147" s="29"/>
      <c r="C147" s="29"/>
      <c r="D147" s="29"/>
      <c r="E147" s="29"/>
      <c r="F147" s="29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30"/>
      <c r="AB147" s="30"/>
      <c r="AC147" s="30"/>
      <c r="AD147" s="30"/>
      <c r="AE147" s="32"/>
      <c r="AF147" s="32"/>
      <c r="AG147" s="32"/>
      <c r="AH147" s="34"/>
      <c r="AI147" s="33"/>
      <c r="AJ147" s="33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28"/>
      <c r="AV147" s="28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28"/>
      <c r="BH147" s="28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28"/>
      <c r="BT147" s="28"/>
      <c r="BU147" s="35"/>
      <c r="BV147" s="36"/>
      <c r="BW147" s="35"/>
      <c r="BX147" s="36"/>
      <c r="BY147" s="35"/>
      <c r="BZ147" s="36"/>
      <c r="CA147" s="34"/>
      <c r="CB147" s="34"/>
      <c r="CC147" s="34"/>
      <c r="CD147" s="37"/>
      <c r="CE147" s="37"/>
      <c r="CF147" s="38"/>
      <c r="CG147" s="40"/>
      <c r="CH147" s="39"/>
      <c r="CI147" s="40"/>
      <c r="CJ147" s="39"/>
      <c r="CK147" s="41"/>
      <c r="CL147" s="41"/>
      <c r="CM147" s="46"/>
      <c r="CN147" s="46"/>
      <c r="CO147" s="114"/>
      <c r="CP147" s="46"/>
      <c r="CQ147" s="114"/>
      <c r="CR147" s="47"/>
      <c r="CS147" s="48"/>
      <c r="CT147" s="41"/>
      <c r="CU147" s="41"/>
      <c r="CV147" s="41"/>
      <c r="CW147" s="42"/>
      <c r="CX147" s="42"/>
      <c r="CY147" s="43"/>
      <c r="CZ147" s="44"/>
      <c r="DA147" s="45"/>
    </row>
    <row r="148" spans="1:105" s="2" customFormat="1" ht="29.25" customHeight="1" x14ac:dyDescent="0.3">
      <c r="A148" s="28"/>
      <c r="B148" s="29"/>
      <c r="C148" s="29"/>
      <c r="D148" s="29"/>
      <c r="E148" s="29"/>
      <c r="F148" s="29"/>
      <c r="G148" s="2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30"/>
      <c r="AB148" s="30"/>
      <c r="AC148" s="30"/>
      <c r="AD148" s="30"/>
      <c r="AE148" s="32"/>
      <c r="AF148" s="32"/>
      <c r="AG148" s="32"/>
      <c r="AH148" s="34"/>
      <c r="AI148" s="33"/>
      <c r="AJ148" s="33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28"/>
      <c r="AV148" s="28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28"/>
      <c r="BH148" s="28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28"/>
      <c r="BT148" s="28"/>
      <c r="BU148" s="35"/>
      <c r="BV148" s="36"/>
      <c r="BW148" s="35"/>
      <c r="BX148" s="36"/>
      <c r="BY148" s="35"/>
      <c r="BZ148" s="36"/>
      <c r="CA148" s="34"/>
      <c r="CB148" s="34"/>
      <c r="CC148" s="34"/>
      <c r="CD148" s="37"/>
      <c r="CE148" s="37"/>
      <c r="CF148" s="38"/>
      <c r="CG148" s="40"/>
      <c r="CH148" s="39"/>
      <c r="CI148" s="40"/>
      <c r="CJ148" s="39"/>
      <c r="CK148" s="41"/>
      <c r="CL148" s="41"/>
      <c r="CM148" s="46"/>
      <c r="CN148" s="46"/>
      <c r="CO148" s="114"/>
      <c r="CP148" s="46"/>
      <c r="CQ148" s="114"/>
      <c r="CR148" s="47"/>
      <c r="CS148" s="48"/>
      <c r="CT148" s="41"/>
      <c r="CU148" s="41"/>
      <c r="CV148" s="41"/>
      <c r="CW148" s="42"/>
      <c r="CX148" s="42"/>
      <c r="CY148" s="43"/>
      <c r="CZ148" s="44"/>
      <c r="DA148" s="45"/>
    </row>
    <row r="149" spans="1:105" s="2" customFormat="1" ht="29.25" customHeight="1" x14ac:dyDescent="0.3">
      <c r="A149" s="28"/>
      <c r="B149" s="29"/>
      <c r="C149" s="29"/>
      <c r="D149" s="29"/>
      <c r="E149" s="29"/>
      <c r="F149" s="29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0"/>
      <c r="AB149" s="30"/>
      <c r="AC149" s="30"/>
      <c r="AD149" s="30"/>
      <c r="AE149" s="32"/>
      <c r="AF149" s="32"/>
      <c r="AG149" s="32"/>
      <c r="AH149" s="34"/>
      <c r="AI149" s="33"/>
      <c r="AJ149" s="33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28"/>
      <c r="AV149" s="28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28"/>
      <c r="BH149" s="28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28"/>
      <c r="BT149" s="28"/>
      <c r="BU149" s="35"/>
      <c r="BV149" s="36"/>
      <c r="BW149" s="35"/>
      <c r="BX149" s="36"/>
      <c r="BY149" s="35"/>
      <c r="BZ149" s="36"/>
      <c r="CA149" s="34"/>
      <c r="CB149" s="34"/>
      <c r="CC149" s="34"/>
      <c r="CD149" s="37"/>
      <c r="CE149" s="37"/>
      <c r="CF149" s="38"/>
      <c r="CG149" s="40"/>
      <c r="CH149" s="39"/>
      <c r="CI149" s="40"/>
      <c r="CJ149" s="39"/>
      <c r="CK149" s="41"/>
      <c r="CL149" s="41"/>
      <c r="CM149" s="46"/>
      <c r="CN149" s="46"/>
      <c r="CO149" s="114"/>
      <c r="CP149" s="46"/>
      <c r="CQ149" s="114"/>
      <c r="CR149" s="47"/>
      <c r="CS149" s="48"/>
      <c r="CT149" s="41"/>
      <c r="CU149" s="41"/>
      <c r="CV149" s="41"/>
      <c r="CW149" s="42"/>
      <c r="CX149" s="42"/>
      <c r="CY149" s="43"/>
      <c r="CZ149" s="44"/>
      <c r="DA149" s="45"/>
    </row>
    <row r="150" spans="1:105" s="2" customFormat="1" ht="29.25" customHeight="1" x14ac:dyDescent="0.3">
      <c r="A150" s="28"/>
      <c r="B150" s="29"/>
      <c r="C150" s="29"/>
      <c r="D150" s="29"/>
      <c r="E150" s="29"/>
      <c r="F150" s="29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0"/>
      <c r="AB150" s="30"/>
      <c r="AC150" s="30"/>
      <c r="AD150" s="30"/>
      <c r="AE150" s="32"/>
      <c r="AF150" s="32"/>
      <c r="AG150" s="32"/>
      <c r="AH150" s="34"/>
      <c r="AI150" s="33"/>
      <c r="AJ150" s="33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28"/>
      <c r="AV150" s="28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28"/>
      <c r="BH150" s="28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28"/>
      <c r="BT150" s="28"/>
      <c r="BU150" s="35"/>
      <c r="BV150" s="36"/>
      <c r="BW150" s="35"/>
      <c r="BX150" s="36"/>
      <c r="BY150" s="35"/>
      <c r="BZ150" s="36"/>
      <c r="CA150" s="34"/>
      <c r="CB150" s="34"/>
      <c r="CC150" s="34"/>
      <c r="CD150" s="37"/>
      <c r="CE150" s="37"/>
      <c r="CF150" s="38"/>
      <c r="CG150" s="40"/>
      <c r="CH150" s="39"/>
      <c r="CI150" s="40"/>
      <c r="CJ150" s="39"/>
      <c r="CK150" s="41"/>
      <c r="CL150" s="41"/>
      <c r="CM150" s="46"/>
      <c r="CN150" s="46"/>
      <c r="CO150" s="114"/>
      <c r="CP150" s="46"/>
      <c r="CQ150" s="114"/>
      <c r="CR150" s="47"/>
      <c r="CS150" s="48"/>
      <c r="CT150" s="41"/>
      <c r="CU150" s="41"/>
      <c r="CV150" s="41"/>
      <c r="CW150" s="42"/>
      <c r="CX150" s="42"/>
      <c r="CY150" s="43"/>
      <c r="CZ150" s="44"/>
      <c r="DA150" s="45"/>
    </row>
    <row r="151" spans="1:105" s="2" customFormat="1" ht="29.25" customHeight="1" x14ac:dyDescent="0.3">
      <c r="A151" s="28"/>
      <c r="B151" s="29"/>
      <c r="C151" s="29"/>
      <c r="D151" s="29"/>
      <c r="E151" s="29"/>
      <c r="F151" s="29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0"/>
      <c r="AB151" s="30"/>
      <c r="AC151" s="30"/>
      <c r="AD151" s="30"/>
      <c r="AE151" s="32"/>
      <c r="AF151" s="32"/>
      <c r="AG151" s="32"/>
      <c r="AH151" s="34"/>
      <c r="AI151" s="33"/>
      <c r="AJ151" s="33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28"/>
      <c r="AV151" s="28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28"/>
      <c r="BH151" s="28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28"/>
      <c r="BT151" s="28"/>
      <c r="BU151" s="35"/>
      <c r="BV151" s="36"/>
      <c r="BW151" s="35"/>
      <c r="BX151" s="36"/>
      <c r="BY151" s="35"/>
      <c r="BZ151" s="36"/>
      <c r="CA151" s="34"/>
      <c r="CB151" s="34"/>
      <c r="CC151" s="34"/>
      <c r="CD151" s="37"/>
      <c r="CE151" s="37"/>
      <c r="CF151" s="38"/>
      <c r="CG151" s="40"/>
      <c r="CH151" s="39"/>
      <c r="CI151" s="40"/>
      <c r="CJ151" s="39"/>
      <c r="CK151" s="41"/>
      <c r="CL151" s="41"/>
      <c r="CM151" s="46"/>
      <c r="CN151" s="46"/>
      <c r="CO151" s="114"/>
      <c r="CP151" s="46"/>
      <c r="CQ151" s="114"/>
      <c r="CR151" s="47"/>
      <c r="CS151" s="48"/>
      <c r="CT151" s="41"/>
      <c r="CU151" s="41"/>
      <c r="CV151" s="41"/>
      <c r="CW151" s="42"/>
      <c r="CX151" s="42"/>
      <c r="CY151" s="43"/>
      <c r="CZ151" s="44"/>
      <c r="DA151" s="45"/>
    </row>
    <row r="152" spans="1:105" s="2" customFormat="1" ht="29.25" customHeight="1" x14ac:dyDescent="0.3">
      <c r="A152" s="28"/>
      <c r="B152" s="29"/>
      <c r="C152" s="29"/>
      <c r="D152" s="29"/>
      <c r="E152" s="29"/>
      <c r="F152" s="29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0"/>
      <c r="AB152" s="30"/>
      <c r="AC152" s="30"/>
      <c r="AD152" s="30"/>
      <c r="AE152" s="32"/>
      <c r="AF152" s="32"/>
      <c r="AG152" s="32"/>
      <c r="AH152" s="34"/>
      <c r="AI152" s="33"/>
      <c r="AJ152" s="33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28"/>
      <c r="AV152" s="28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28"/>
      <c r="BH152" s="28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28"/>
      <c r="BT152" s="28"/>
      <c r="BU152" s="35"/>
      <c r="BV152" s="36"/>
      <c r="BW152" s="35"/>
      <c r="BX152" s="36"/>
      <c r="BY152" s="35"/>
      <c r="BZ152" s="36"/>
      <c r="CA152" s="34"/>
      <c r="CB152" s="34"/>
      <c r="CC152" s="34"/>
      <c r="CD152" s="37"/>
      <c r="CE152" s="37"/>
      <c r="CF152" s="38"/>
      <c r="CG152" s="40"/>
      <c r="CH152" s="39"/>
      <c r="CI152" s="40"/>
      <c r="CJ152" s="39"/>
      <c r="CK152" s="41"/>
      <c r="CL152" s="41"/>
      <c r="CM152" s="46"/>
      <c r="CN152" s="46"/>
      <c r="CO152" s="114"/>
      <c r="CP152" s="46"/>
      <c r="CQ152" s="114"/>
      <c r="CR152" s="47"/>
      <c r="CS152" s="48"/>
      <c r="CT152" s="41"/>
      <c r="CU152" s="41"/>
      <c r="CV152" s="41"/>
      <c r="CW152" s="42"/>
      <c r="CX152" s="42"/>
      <c r="CY152" s="43"/>
      <c r="CZ152" s="44"/>
      <c r="DA152" s="45"/>
    </row>
    <row r="153" spans="1:105" s="2" customFormat="1" ht="29.25" customHeight="1" x14ac:dyDescent="0.3">
      <c r="A153" s="28"/>
      <c r="B153" s="29"/>
      <c r="C153" s="29"/>
      <c r="D153" s="29"/>
      <c r="E153" s="29"/>
      <c r="F153" s="29"/>
      <c r="G153" s="2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0"/>
      <c r="AB153" s="30"/>
      <c r="AC153" s="30"/>
      <c r="AD153" s="30"/>
      <c r="AE153" s="32"/>
      <c r="AF153" s="32"/>
      <c r="AG153" s="32"/>
      <c r="AH153" s="34"/>
      <c r="AI153" s="33"/>
      <c r="AJ153" s="33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28"/>
      <c r="AV153" s="28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28"/>
      <c r="BH153" s="28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28"/>
      <c r="BT153" s="28"/>
      <c r="BU153" s="35"/>
      <c r="BV153" s="36"/>
      <c r="BW153" s="35"/>
      <c r="BX153" s="36"/>
      <c r="BY153" s="35"/>
      <c r="BZ153" s="36"/>
      <c r="CA153" s="34"/>
      <c r="CB153" s="34"/>
      <c r="CC153" s="34"/>
      <c r="CD153" s="37"/>
      <c r="CE153" s="37"/>
      <c r="CF153" s="38"/>
      <c r="CG153" s="40"/>
      <c r="CH153" s="39"/>
      <c r="CI153" s="40"/>
      <c r="CJ153" s="39"/>
      <c r="CK153" s="41"/>
      <c r="CL153" s="41"/>
      <c r="CM153" s="46"/>
      <c r="CN153" s="46"/>
      <c r="CO153" s="114"/>
      <c r="CP153" s="46"/>
      <c r="CQ153" s="114"/>
      <c r="CR153" s="47"/>
      <c r="CS153" s="48"/>
      <c r="CT153" s="41"/>
      <c r="CU153" s="41"/>
      <c r="CV153" s="41"/>
      <c r="CW153" s="42"/>
      <c r="CX153" s="42"/>
      <c r="CY153" s="43"/>
      <c r="CZ153" s="44"/>
      <c r="DA153" s="45"/>
    </row>
    <row r="154" spans="1:105" s="2" customFormat="1" ht="29.25" customHeight="1" x14ac:dyDescent="0.3">
      <c r="A154" s="28"/>
      <c r="B154" s="29"/>
      <c r="C154" s="29"/>
      <c r="D154" s="29"/>
      <c r="E154" s="29"/>
      <c r="F154" s="29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0"/>
      <c r="AB154" s="30"/>
      <c r="AC154" s="30"/>
      <c r="AD154" s="30"/>
      <c r="AE154" s="32"/>
      <c r="AF154" s="32"/>
      <c r="AG154" s="32"/>
      <c r="AH154" s="34"/>
      <c r="AI154" s="33"/>
      <c r="AJ154" s="33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28"/>
      <c r="AV154" s="28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28"/>
      <c r="BH154" s="28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28"/>
      <c r="BT154" s="28"/>
      <c r="BU154" s="35"/>
      <c r="BV154" s="36"/>
      <c r="BW154" s="35"/>
      <c r="BX154" s="36"/>
      <c r="BY154" s="35"/>
      <c r="BZ154" s="36"/>
      <c r="CA154" s="34"/>
      <c r="CB154" s="34"/>
      <c r="CC154" s="34"/>
      <c r="CD154" s="37"/>
      <c r="CE154" s="37"/>
      <c r="CF154" s="38"/>
      <c r="CG154" s="40"/>
      <c r="CH154" s="39"/>
      <c r="CI154" s="40"/>
      <c r="CJ154" s="39"/>
      <c r="CK154" s="41"/>
      <c r="CL154" s="41"/>
      <c r="CM154" s="46"/>
      <c r="CN154" s="46"/>
      <c r="CO154" s="114"/>
      <c r="CP154" s="46"/>
      <c r="CQ154" s="114"/>
      <c r="CR154" s="47"/>
      <c r="CS154" s="48"/>
      <c r="CT154" s="41"/>
      <c r="CU154" s="41"/>
      <c r="CV154" s="41"/>
      <c r="CW154" s="42"/>
      <c r="CX154" s="42"/>
      <c r="CY154" s="43"/>
      <c r="CZ154" s="44"/>
      <c r="DA154" s="45"/>
    </row>
    <row r="155" spans="1:105" s="2" customFormat="1" ht="29.25" customHeight="1" x14ac:dyDescent="0.3">
      <c r="A155" s="28"/>
      <c r="B155" s="29"/>
      <c r="C155" s="29"/>
      <c r="D155" s="29"/>
      <c r="E155" s="29"/>
      <c r="F155" s="29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30"/>
      <c r="AB155" s="30"/>
      <c r="AC155" s="30"/>
      <c r="AD155" s="30"/>
      <c r="AE155" s="32"/>
      <c r="AF155" s="32"/>
      <c r="AG155" s="32"/>
      <c r="AH155" s="34"/>
      <c r="AI155" s="33"/>
      <c r="AJ155" s="33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28"/>
      <c r="AV155" s="28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28"/>
      <c r="BH155" s="28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28"/>
      <c r="BT155" s="28"/>
      <c r="BU155" s="35"/>
      <c r="BV155" s="36"/>
      <c r="BW155" s="35"/>
      <c r="BX155" s="36"/>
      <c r="BY155" s="35"/>
      <c r="BZ155" s="36"/>
      <c r="CA155" s="34"/>
      <c r="CB155" s="34"/>
      <c r="CC155" s="34"/>
      <c r="CD155" s="37"/>
      <c r="CE155" s="37"/>
      <c r="CF155" s="38"/>
      <c r="CG155" s="40"/>
      <c r="CH155" s="39"/>
      <c r="CI155" s="40"/>
      <c r="CJ155" s="39"/>
      <c r="CK155" s="41"/>
      <c r="CL155" s="41"/>
      <c r="CM155" s="46"/>
      <c r="CN155" s="46"/>
      <c r="CO155" s="114"/>
      <c r="CP155" s="46"/>
      <c r="CQ155" s="114"/>
      <c r="CR155" s="47"/>
      <c r="CS155" s="48"/>
      <c r="CT155" s="41"/>
      <c r="CU155" s="41"/>
      <c r="CV155" s="41"/>
      <c r="CW155" s="42"/>
      <c r="CX155" s="42"/>
      <c r="CY155" s="43"/>
      <c r="CZ155" s="44"/>
      <c r="DA155" s="45"/>
    </row>
    <row r="156" spans="1:105" s="2" customFormat="1" ht="29.25" customHeight="1" x14ac:dyDescent="0.3">
      <c r="A156" s="28"/>
      <c r="B156" s="29"/>
      <c r="C156" s="29"/>
      <c r="D156" s="29"/>
      <c r="E156" s="29"/>
      <c r="F156" s="29"/>
      <c r="G156" s="2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30"/>
      <c r="AB156" s="30"/>
      <c r="AC156" s="30"/>
      <c r="AD156" s="30"/>
      <c r="AE156" s="32"/>
      <c r="AF156" s="32"/>
      <c r="AG156" s="32"/>
      <c r="AH156" s="34"/>
      <c r="AI156" s="33"/>
      <c r="AJ156" s="33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28"/>
      <c r="AV156" s="28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28"/>
      <c r="BH156" s="28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28"/>
      <c r="BT156" s="28"/>
      <c r="BU156" s="35"/>
      <c r="BV156" s="36"/>
      <c r="BW156" s="35"/>
      <c r="BX156" s="36"/>
      <c r="BY156" s="35"/>
      <c r="BZ156" s="36"/>
      <c r="CA156" s="34"/>
      <c r="CB156" s="34"/>
      <c r="CC156" s="34"/>
      <c r="CD156" s="37"/>
      <c r="CE156" s="37"/>
      <c r="CF156" s="38"/>
      <c r="CG156" s="40"/>
      <c r="CH156" s="39"/>
      <c r="CI156" s="40"/>
      <c r="CJ156" s="39"/>
      <c r="CK156" s="41"/>
      <c r="CL156" s="41"/>
      <c r="CM156" s="46"/>
      <c r="CN156" s="46"/>
      <c r="CO156" s="114"/>
      <c r="CP156" s="46"/>
      <c r="CQ156" s="114"/>
      <c r="CR156" s="47"/>
      <c r="CS156" s="48"/>
      <c r="CT156" s="41"/>
      <c r="CU156" s="41"/>
      <c r="CV156" s="41"/>
      <c r="CW156" s="42"/>
      <c r="CX156" s="42"/>
      <c r="CY156" s="43"/>
      <c r="CZ156" s="44"/>
      <c r="DA156" s="45"/>
    </row>
    <row r="157" spans="1:105" s="2" customFormat="1" ht="29.25" customHeight="1" x14ac:dyDescent="0.3">
      <c r="A157" s="28"/>
      <c r="B157" s="29"/>
      <c r="C157" s="29"/>
      <c r="D157" s="29"/>
      <c r="E157" s="29"/>
      <c r="F157" s="29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30"/>
      <c r="AB157" s="30"/>
      <c r="AC157" s="30"/>
      <c r="AD157" s="30"/>
      <c r="AE157" s="32"/>
      <c r="AF157" s="32"/>
      <c r="AG157" s="32"/>
      <c r="AH157" s="34"/>
      <c r="AI157" s="33"/>
      <c r="AJ157" s="33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28"/>
      <c r="AV157" s="28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28"/>
      <c r="BH157" s="28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28"/>
      <c r="BT157" s="28"/>
      <c r="BU157" s="35"/>
      <c r="BV157" s="36"/>
      <c r="BW157" s="35"/>
      <c r="BX157" s="36"/>
      <c r="BY157" s="35"/>
      <c r="BZ157" s="36"/>
      <c r="CA157" s="34"/>
      <c r="CB157" s="34"/>
      <c r="CC157" s="34"/>
      <c r="CD157" s="37"/>
      <c r="CE157" s="37"/>
      <c r="CF157" s="38"/>
      <c r="CG157" s="40"/>
      <c r="CH157" s="39"/>
      <c r="CI157" s="40"/>
      <c r="CJ157" s="39"/>
      <c r="CK157" s="41"/>
      <c r="CL157" s="41"/>
      <c r="CM157" s="46"/>
      <c r="CN157" s="46"/>
      <c r="CO157" s="114"/>
      <c r="CP157" s="46"/>
      <c r="CQ157" s="114"/>
      <c r="CR157" s="47"/>
      <c r="CS157" s="48"/>
      <c r="CT157" s="41"/>
      <c r="CU157" s="41"/>
      <c r="CV157" s="41"/>
      <c r="CW157" s="42"/>
      <c r="CX157" s="42"/>
      <c r="CY157" s="43"/>
      <c r="CZ157" s="44"/>
      <c r="DA157" s="45"/>
    </row>
    <row r="158" spans="1:105" s="2" customFormat="1" ht="29.25" customHeight="1" x14ac:dyDescent="0.3">
      <c r="A158" s="28"/>
      <c r="B158" s="29"/>
      <c r="C158" s="29"/>
      <c r="D158" s="29"/>
      <c r="E158" s="29"/>
      <c r="F158" s="29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30"/>
      <c r="AB158" s="30"/>
      <c r="AC158" s="30"/>
      <c r="AD158" s="30"/>
      <c r="AE158" s="32"/>
      <c r="AF158" s="32"/>
      <c r="AG158" s="32"/>
      <c r="AH158" s="34"/>
      <c r="AI158" s="33"/>
      <c r="AJ158" s="33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28"/>
      <c r="AV158" s="28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28"/>
      <c r="BH158" s="28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28"/>
      <c r="BT158" s="28"/>
      <c r="BU158" s="35"/>
      <c r="BV158" s="36"/>
      <c r="BW158" s="35"/>
      <c r="BX158" s="36"/>
      <c r="BY158" s="35"/>
      <c r="BZ158" s="36"/>
      <c r="CA158" s="34"/>
      <c r="CB158" s="34"/>
      <c r="CC158" s="34"/>
      <c r="CD158" s="37"/>
      <c r="CE158" s="37"/>
      <c r="CF158" s="38"/>
      <c r="CG158" s="40"/>
      <c r="CH158" s="39"/>
      <c r="CI158" s="40"/>
      <c r="CJ158" s="39"/>
      <c r="CK158" s="41"/>
      <c r="CL158" s="41"/>
      <c r="CM158" s="46"/>
      <c r="CN158" s="46"/>
      <c r="CO158" s="114"/>
      <c r="CP158" s="46"/>
      <c r="CQ158" s="114"/>
      <c r="CR158" s="47"/>
      <c r="CS158" s="48"/>
      <c r="CT158" s="41"/>
      <c r="CU158" s="41"/>
      <c r="CV158" s="41"/>
      <c r="CW158" s="42"/>
      <c r="CX158" s="42"/>
      <c r="CY158" s="43"/>
      <c r="CZ158" s="44"/>
      <c r="DA158" s="45"/>
    </row>
    <row r="159" spans="1:105" s="2" customFormat="1" ht="29.25" customHeight="1" x14ac:dyDescent="0.3">
      <c r="A159" s="28"/>
      <c r="B159" s="29"/>
      <c r="C159" s="29"/>
      <c r="D159" s="29"/>
      <c r="E159" s="29"/>
      <c r="F159" s="29"/>
      <c r="G159" s="2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30"/>
      <c r="AB159" s="30"/>
      <c r="AC159" s="30"/>
      <c r="AD159" s="30"/>
      <c r="AE159" s="32"/>
      <c r="AF159" s="32"/>
      <c r="AG159" s="32"/>
      <c r="AH159" s="34"/>
      <c r="AI159" s="33"/>
      <c r="AJ159" s="33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28"/>
      <c r="AV159" s="28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28"/>
      <c r="BH159" s="28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28"/>
      <c r="BT159" s="28"/>
      <c r="BU159" s="35"/>
      <c r="BV159" s="36"/>
      <c r="BW159" s="35"/>
      <c r="BX159" s="36"/>
      <c r="BY159" s="35"/>
      <c r="BZ159" s="36"/>
      <c r="CA159" s="34"/>
      <c r="CB159" s="34"/>
      <c r="CC159" s="34"/>
      <c r="CD159" s="37"/>
      <c r="CE159" s="37"/>
      <c r="CF159" s="38"/>
      <c r="CG159" s="40"/>
      <c r="CH159" s="39"/>
      <c r="CI159" s="40"/>
      <c r="CJ159" s="39"/>
      <c r="CK159" s="41"/>
      <c r="CL159" s="41"/>
      <c r="CM159" s="46"/>
      <c r="CN159" s="46"/>
      <c r="CO159" s="114"/>
      <c r="CP159" s="46"/>
      <c r="CQ159" s="114"/>
      <c r="CR159" s="47"/>
      <c r="CS159" s="48"/>
      <c r="CT159" s="41"/>
      <c r="CU159" s="41"/>
      <c r="CV159" s="41"/>
      <c r="CW159" s="42"/>
      <c r="CX159" s="42"/>
      <c r="CY159" s="43"/>
      <c r="CZ159" s="44"/>
      <c r="DA159" s="45"/>
    </row>
    <row r="160" spans="1:105" s="2" customFormat="1" ht="29.25" customHeight="1" x14ac:dyDescent="0.3">
      <c r="A160" s="28"/>
      <c r="B160" s="29"/>
      <c r="C160" s="29"/>
      <c r="D160" s="29"/>
      <c r="E160" s="29"/>
      <c r="F160" s="29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30"/>
      <c r="AB160" s="30"/>
      <c r="AC160" s="30"/>
      <c r="AD160" s="30"/>
      <c r="AE160" s="32"/>
      <c r="AF160" s="32"/>
      <c r="AG160" s="32"/>
      <c r="AH160" s="34"/>
      <c r="AI160" s="33"/>
      <c r="AJ160" s="33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28"/>
      <c r="AV160" s="28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28"/>
      <c r="BH160" s="28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28"/>
      <c r="BT160" s="28"/>
      <c r="BU160" s="35"/>
      <c r="BV160" s="36"/>
      <c r="BW160" s="35"/>
      <c r="BX160" s="36"/>
      <c r="BY160" s="35"/>
      <c r="BZ160" s="36"/>
      <c r="CA160" s="34"/>
      <c r="CB160" s="34"/>
      <c r="CC160" s="34"/>
      <c r="CD160" s="37"/>
      <c r="CE160" s="37"/>
      <c r="CF160" s="38"/>
      <c r="CG160" s="40"/>
      <c r="CH160" s="39"/>
      <c r="CI160" s="40"/>
      <c r="CJ160" s="39"/>
      <c r="CK160" s="41"/>
      <c r="CL160" s="41"/>
      <c r="CM160" s="46"/>
      <c r="CN160" s="46"/>
      <c r="CO160" s="114"/>
      <c r="CP160" s="46"/>
      <c r="CQ160" s="114"/>
      <c r="CR160" s="47"/>
      <c r="CS160" s="48"/>
      <c r="CT160" s="41"/>
      <c r="CU160" s="41"/>
      <c r="CV160" s="41"/>
      <c r="CW160" s="42"/>
      <c r="CX160" s="42"/>
      <c r="CY160" s="43"/>
      <c r="CZ160" s="44"/>
      <c r="DA160" s="45"/>
    </row>
    <row r="161" spans="1:105" s="2" customFormat="1" ht="29.25" customHeight="1" x14ac:dyDescent="0.3">
      <c r="A161" s="28"/>
      <c r="B161" s="29"/>
      <c r="C161" s="29"/>
      <c r="D161" s="29"/>
      <c r="E161" s="29"/>
      <c r="F161" s="29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30"/>
      <c r="AB161" s="30"/>
      <c r="AC161" s="30"/>
      <c r="AD161" s="30"/>
      <c r="AE161" s="32"/>
      <c r="AF161" s="32"/>
      <c r="AG161" s="32"/>
      <c r="AH161" s="34"/>
      <c r="AI161" s="33"/>
      <c r="AJ161" s="33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28"/>
      <c r="AV161" s="28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28"/>
      <c r="BH161" s="28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28"/>
      <c r="BT161" s="28"/>
      <c r="BU161" s="35"/>
      <c r="BV161" s="36"/>
      <c r="BW161" s="35"/>
      <c r="BX161" s="36"/>
      <c r="BY161" s="35"/>
      <c r="BZ161" s="36"/>
      <c r="CA161" s="34"/>
      <c r="CB161" s="34"/>
      <c r="CC161" s="34"/>
      <c r="CD161" s="37"/>
      <c r="CE161" s="37"/>
      <c r="CF161" s="38"/>
      <c r="CG161" s="40"/>
      <c r="CH161" s="39"/>
      <c r="CI161" s="40"/>
      <c r="CJ161" s="39"/>
      <c r="CK161" s="41"/>
      <c r="CL161" s="41"/>
      <c r="CM161" s="46"/>
      <c r="CN161" s="46"/>
      <c r="CO161" s="114"/>
      <c r="CP161" s="46"/>
      <c r="CQ161" s="114"/>
      <c r="CR161" s="47"/>
      <c r="CS161" s="48"/>
      <c r="CT161" s="41"/>
      <c r="CU161" s="41"/>
      <c r="CV161" s="41"/>
      <c r="CW161" s="42"/>
      <c r="CX161" s="42"/>
      <c r="CY161" s="43"/>
      <c r="CZ161" s="44"/>
      <c r="DA161" s="45"/>
    </row>
    <row r="162" spans="1:105" s="2" customFormat="1" ht="29.25" customHeight="1" x14ac:dyDescent="0.3">
      <c r="A162" s="28"/>
      <c r="B162" s="29"/>
      <c r="C162" s="29"/>
      <c r="D162" s="29"/>
      <c r="E162" s="29"/>
      <c r="F162" s="29"/>
      <c r="G162" s="2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0"/>
      <c r="AB162" s="30"/>
      <c r="AC162" s="30"/>
      <c r="AD162" s="30"/>
      <c r="AE162" s="32"/>
      <c r="AF162" s="32"/>
      <c r="AG162" s="32"/>
      <c r="AH162" s="34"/>
      <c r="AI162" s="33"/>
      <c r="AJ162" s="33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28"/>
      <c r="AV162" s="28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28"/>
      <c r="BH162" s="28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28"/>
      <c r="BT162" s="28"/>
      <c r="BU162" s="35"/>
      <c r="BV162" s="36"/>
      <c r="BW162" s="35"/>
      <c r="BX162" s="36"/>
      <c r="BY162" s="35"/>
      <c r="BZ162" s="36"/>
      <c r="CA162" s="34"/>
      <c r="CB162" s="34"/>
      <c r="CC162" s="34"/>
      <c r="CD162" s="37"/>
      <c r="CE162" s="37"/>
      <c r="CF162" s="38"/>
      <c r="CG162" s="40"/>
      <c r="CH162" s="39"/>
      <c r="CI162" s="40"/>
      <c r="CJ162" s="39"/>
      <c r="CK162" s="41"/>
      <c r="CL162" s="41"/>
      <c r="CM162" s="46"/>
      <c r="CN162" s="46"/>
      <c r="CO162" s="114"/>
      <c r="CP162" s="46"/>
      <c r="CQ162" s="114"/>
      <c r="CR162" s="47"/>
      <c r="CS162" s="48"/>
      <c r="CT162" s="41"/>
      <c r="CU162" s="41"/>
      <c r="CV162" s="41"/>
      <c r="CW162" s="42"/>
      <c r="CX162" s="42"/>
      <c r="CY162" s="43"/>
      <c r="CZ162" s="44"/>
      <c r="DA162" s="45"/>
    </row>
    <row r="163" spans="1:105" s="2" customFormat="1" ht="29.25" customHeight="1" x14ac:dyDescent="0.3">
      <c r="A163" s="28"/>
      <c r="B163" s="29"/>
      <c r="C163" s="29"/>
      <c r="D163" s="29"/>
      <c r="E163" s="29"/>
      <c r="F163" s="29"/>
      <c r="G163" s="2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30"/>
      <c r="AB163" s="30"/>
      <c r="AC163" s="30"/>
      <c r="AD163" s="30"/>
      <c r="AE163" s="32"/>
      <c r="AF163" s="32"/>
      <c r="AG163" s="32"/>
      <c r="AH163" s="34"/>
      <c r="AI163" s="33"/>
      <c r="AJ163" s="33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28"/>
      <c r="AV163" s="28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28"/>
      <c r="BH163" s="28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28"/>
      <c r="BT163" s="28"/>
      <c r="BU163" s="35"/>
      <c r="BV163" s="36"/>
      <c r="BW163" s="35"/>
      <c r="BX163" s="36"/>
      <c r="BY163" s="35"/>
      <c r="BZ163" s="36"/>
      <c r="CA163" s="34"/>
      <c r="CB163" s="34"/>
      <c r="CC163" s="34"/>
      <c r="CD163" s="37"/>
      <c r="CE163" s="37"/>
      <c r="CF163" s="38"/>
      <c r="CG163" s="40"/>
      <c r="CH163" s="39"/>
      <c r="CI163" s="40"/>
      <c r="CJ163" s="39"/>
      <c r="CK163" s="41"/>
      <c r="CL163" s="41"/>
      <c r="CM163" s="46"/>
      <c r="CN163" s="46"/>
      <c r="CO163" s="114"/>
      <c r="CP163" s="46"/>
      <c r="CQ163" s="114"/>
      <c r="CR163" s="47"/>
      <c r="CS163" s="48"/>
      <c r="CT163" s="41"/>
      <c r="CU163" s="41"/>
      <c r="CV163" s="41"/>
      <c r="CW163" s="42"/>
      <c r="CX163" s="42"/>
      <c r="CY163" s="43"/>
      <c r="CZ163" s="44"/>
      <c r="DA163" s="45"/>
    </row>
    <row r="164" spans="1:105" s="2" customFormat="1" ht="29.25" customHeight="1" x14ac:dyDescent="0.3">
      <c r="A164" s="28"/>
      <c r="B164" s="29"/>
      <c r="C164" s="29"/>
      <c r="D164" s="29"/>
      <c r="E164" s="29"/>
      <c r="F164" s="29"/>
      <c r="G164" s="2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30"/>
      <c r="AB164" s="30"/>
      <c r="AC164" s="30"/>
      <c r="AD164" s="30"/>
      <c r="AE164" s="32"/>
      <c r="AF164" s="32"/>
      <c r="AG164" s="32"/>
      <c r="AH164" s="34"/>
      <c r="AI164" s="33"/>
      <c r="AJ164" s="33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28"/>
      <c r="AV164" s="28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28"/>
      <c r="BH164" s="28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28"/>
      <c r="BT164" s="28"/>
      <c r="BU164" s="35"/>
      <c r="BV164" s="36"/>
      <c r="BW164" s="35"/>
      <c r="BX164" s="36"/>
      <c r="BY164" s="35"/>
      <c r="BZ164" s="36"/>
      <c r="CA164" s="34"/>
      <c r="CB164" s="34"/>
      <c r="CC164" s="34"/>
      <c r="CD164" s="37"/>
      <c r="CE164" s="37"/>
      <c r="CF164" s="38"/>
      <c r="CG164" s="40"/>
      <c r="CH164" s="39"/>
      <c r="CI164" s="40"/>
      <c r="CJ164" s="39"/>
      <c r="CK164" s="41"/>
      <c r="CL164" s="41"/>
      <c r="CM164" s="46"/>
      <c r="CN164" s="46"/>
      <c r="CO164" s="114"/>
      <c r="CP164" s="46"/>
      <c r="CQ164" s="114"/>
      <c r="CR164" s="47"/>
      <c r="CS164" s="48"/>
      <c r="CT164" s="41"/>
      <c r="CU164" s="41"/>
      <c r="CV164" s="41"/>
      <c r="CW164" s="42"/>
      <c r="CX164" s="42"/>
      <c r="CY164" s="43"/>
      <c r="CZ164" s="44"/>
      <c r="DA164" s="45"/>
    </row>
    <row r="165" spans="1:105" s="2" customFormat="1" ht="29.25" customHeight="1" x14ac:dyDescent="0.3">
      <c r="A165" s="28"/>
      <c r="B165" s="29"/>
      <c r="C165" s="29"/>
      <c r="D165" s="29"/>
      <c r="E165" s="29"/>
      <c r="F165" s="29"/>
      <c r="G165" s="2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30"/>
      <c r="AB165" s="30"/>
      <c r="AC165" s="30"/>
      <c r="AD165" s="30"/>
      <c r="AE165" s="32"/>
      <c r="AF165" s="32"/>
      <c r="AG165" s="32"/>
      <c r="AH165" s="34"/>
      <c r="AI165" s="33"/>
      <c r="AJ165" s="33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28"/>
      <c r="AV165" s="28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28"/>
      <c r="BH165" s="28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28"/>
      <c r="BT165" s="28"/>
      <c r="BU165" s="35"/>
      <c r="BV165" s="36"/>
      <c r="BW165" s="35"/>
      <c r="BX165" s="36"/>
      <c r="BY165" s="35"/>
      <c r="BZ165" s="36"/>
      <c r="CA165" s="34"/>
      <c r="CB165" s="34"/>
      <c r="CC165" s="34"/>
      <c r="CD165" s="37"/>
      <c r="CE165" s="37"/>
      <c r="CF165" s="38"/>
      <c r="CG165" s="40"/>
      <c r="CH165" s="39"/>
      <c r="CI165" s="40"/>
      <c r="CJ165" s="39"/>
      <c r="CK165" s="41"/>
      <c r="CL165" s="41"/>
      <c r="CM165" s="46"/>
      <c r="CN165" s="46"/>
      <c r="CO165" s="114"/>
      <c r="CP165" s="46"/>
      <c r="CQ165" s="114"/>
      <c r="CR165" s="47"/>
      <c r="CS165" s="48"/>
      <c r="CT165" s="41"/>
      <c r="CU165" s="41"/>
      <c r="CV165" s="41"/>
      <c r="CW165" s="42"/>
      <c r="CX165" s="42"/>
      <c r="CY165" s="43"/>
      <c r="CZ165" s="44"/>
      <c r="DA165" s="45"/>
    </row>
    <row r="166" spans="1:105" s="2" customFormat="1" ht="29.25" customHeight="1" x14ac:dyDescent="0.3">
      <c r="A166" s="28"/>
      <c r="B166" s="29"/>
      <c r="C166" s="29"/>
      <c r="D166" s="29"/>
      <c r="E166" s="29"/>
      <c r="F166" s="29"/>
      <c r="G166" s="2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0"/>
      <c r="AB166" s="30"/>
      <c r="AC166" s="30"/>
      <c r="AD166" s="30"/>
      <c r="AE166" s="32"/>
      <c r="AF166" s="32"/>
      <c r="AG166" s="32"/>
      <c r="AH166" s="34"/>
      <c r="AI166" s="33"/>
      <c r="AJ166" s="33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28"/>
      <c r="AV166" s="28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28"/>
      <c r="BH166" s="28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28"/>
      <c r="BT166" s="28"/>
      <c r="BU166" s="35"/>
      <c r="BV166" s="36"/>
      <c r="BW166" s="35"/>
      <c r="BX166" s="36"/>
      <c r="BY166" s="35"/>
      <c r="BZ166" s="36"/>
      <c r="CA166" s="34"/>
      <c r="CB166" s="34"/>
      <c r="CC166" s="34"/>
      <c r="CD166" s="37"/>
      <c r="CE166" s="37"/>
      <c r="CF166" s="38"/>
      <c r="CG166" s="40"/>
      <c r="CH166" s="39"/>
      <c r="CI166" s="40"/>
      <c r="CJ166" s="39"/>
      <c r="CK166" s="41"/>
      <c r="CL166" s="41"/>
      <c r="CM166" s="46"/>
      <c r="CN166" s="46"/>
      <c r="CO166" s="114"/>
      <c r="CP166" s="46"/>
      <c r="CQ166" s="114"/>
      <c r="CR166" s="47"/>
      <c r="CS166" s="48"/>
      <c r="CT166" s="41"/>
      <c r="CU166" s="41"/>
      <c r="CV166" s="41"/>
      <c r="CW166" s="42"/>
      <c r="CX166" s="42"/>
      <c r="CY166" s="43"/>
      <c r="CZ166" s="44"/>
      <c r="DA166" s="45"/>
    </row>
    <row r="167" spans="1:105" s="2" customFormat="1" ht="29.25" customHeight="1" x14ac:dyDescent="0.3">
      <c r="A167" s="28"/>
      <c r="B167" s="29"/>
      <c r="C167" s="29"/>
      <c r="D167" s="29"/>
      <c r="E167" s="29"/>
      <c r="F167" s="29"/>
      <c r="G167" s="2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30"/>
      <c r="AB167" s="30"/>
      <c r="AC167" s="30"/>
      <c r="AD167" s="30"/>
      <c r="AE167" s="32"/>
      <c r="AF167" s="32"/>
      <c r="AG167" s="32"/>
      <c r="AH167" s="34"/>
      <c r="AI167" s="33"/>
      <c r="AJ167" s="33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28"/>
      <c r="AV167" s="28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28"/>
      <c r="BH167" s="28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28"/>
      <c r="BT167" s="28"/>
      <c r="BU167" s="35"/>
      <c r="BV167" s="36"/>
      <c r="BW167" s="35"/>
      <c r="BX167" s="36"/>
      <c r="BY167" s="35"/>
      <c r="BZ167" s="36"/>
      <c r="CA167" s="34"/>
      <c r="CB167" s="34"/>
      <c r="CC167" s="34"/>
      <c r="CD167" s="37"/>
      <c r="CE167" s="37"/>
      <c r="CF167" s="38"/>
      <c r="CG167" s="40"/>
      <c r="CH167" s="39"/>
      <c r="CI167" s="40"/>
      <c r="CJ167" s="39"/>
      <c r="CK167" s="41"/>
      <c r="CL167" s="41"/>
      <c r="CM167" s="46"/>
      <c r="CN167" s="46"/>
      <c r="CO167" s="114"/>
      <c r="CP167" s="46"/>
      <c r="CQ167" s="114"/>
      <c r="CR167" s="47"/>
      <c r="CS167" s="48"/>
      <c r="CT167" s="41"/>
      <c r="CU167" s="41"/>
      <c r="CV167" s="41"/>
      <c r="CW167" s="42"/>
      <c r="CX167" s="42"/>
      <c r="CY167" s="43"/>
      <c r="CZ167" s="44"/>
      <c r="DA167" s="45"/>
    </row>
    <row r="168" spans="1:105" s="2" customFormat="1" ht="29.25" customHeight="1" x14ac:dyDescent="0.3">
      <c r="A168" s="28"/>
      <c r="B168" s="29"/>
      <c r="C168" s="29"/>
      <c r="D168" s="29"/>
      <c r="E168" s="29"/>
      <c r="F168" s="29"/>
      <c r="G168" s="2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30"/>
      <c r="AB168" s="30"/>
      <c r="AC168" s="30"/>
      <c r="AD168" s="30"/>
      <c r="AE168" s="32"/>
      <c r="AF168" s="32"/>
      <c r="AG168" s="32"/>
      <c r="AH168" s="34"/>
      <c r="AI168" s="33"/>
      <c r="AJ168" s="33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28"/>
      <c r="AV168" s="28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28"/>
      <c r="BH168" s="28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28"/>
      <c r="BT168" s="28"/>
      <c r="BU168" s="35"/>
      <c r="BV168" s="36"/>
      <c r="BW168" s="35"/>
      <c r="BX168" s="36"/>
      <c r="BY168" s="35"/>
      <c r="BZ168" s="36"/>
      <c r="CA168" s="34"/>
      <c r="CB168" s="34"/>
      <c r="CC168" s="34"/>
      <c r="CD168" s="37"/>
      <c r="CE168" s="37"/>
      <c r="CF168" s="38"/>
      <c r="CG168" s="40"/>
      <c r="CH168" s="39"/>
      <c r="CI168" s="40"/>
      <c r="CJ168" s="39"/>
      <c r="CK168" s="41"/>
      <c r="CL168" s="41"/>
      <c r="CM168" s="46"/>
      <c r="CN168" s="46"/>
      <c r="CO168" s="114"/>
      <c r="CP168" s="46"/>
      <c r="CQ168" s="114"/>
      <c r="CR168" s="47"/>
      <c r="CS168" s="48"/>
      <c r="CT168" s="41"/>
      <c r="CU168" s="41"/>
      <c r="CV168" s="41"/>
      <c r="CW168" s="42"/>
      <c r="CX168" s="42"/>
      <c r="CY168" s="43"/>
      <c r="CZ168" s="44"/>
      <c r="DA168" s="45"/>
    </row>
    <row r="169" spans="1:105" s="2" customFormat="1" ht="29.25" customHeight="1" x14ac:dyDescent="0.3">
      <c r="A169" s="28"/>
      <c r="B169" s="29"/>
      <c r="C169" s="29"/>
      <c r="D169" s="29"/>
      <c r="E169" s="29"/>
      <c r="F169" s="29"/>
      <c r="G169" s="2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30"/>
      <c r="AB169" s="30"/>
      <c r="AC169" s="30"/>
      <c r="AD169" s="30"/>
      <c r="AE169" s="32"/>
      <c r="AF169" s="32"/>
      <c r="AG169" s="32"/>
      <c r="AH169" s="34"/>
      <c r="AI169" s="33"/>
      <c r="AJ169" s="33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28"/>
      <c r="AV169" s="28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28"/>
      <c r="BH169" s="28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28"/>
      <c r="BT169" s="28"/>
      <c r="BU169" s="35"/>
      <c r="BV169" s="36"/>
      <c r="BW169" s="35"/>
      <c r="BX169" s="36"/>
      <c r="BY169" s="35"/>
      <c r="BZ169" s="36"/>
      <c r="CA169" s="34"/>
      <c r="CB169" s="34"/>
      <c r="CC169" s="34"/>
      <c r="CD169" s="37"/>
      <c r="CE169" s="37"/>
      <c r="CF169" s="38"/>
      <c r="CG169" s="40"/>
      <c r="CH169" s="39"/>
      <c r="CI169" s="40"/>
      <c r="CJ169" s="39"/>
      <c r="CK169" s="41"/>
      <c r="CL169" s="41"/>
      <c r="CM169" s="46"/>
      <c r="CN169" s="46"/>
      <c r="CO169" s="114"/>
      <c r="CP169" s="46"/>
      <c r="CQ169" s="114"/>
      <c r="CR169" s="47"/>
      <c r="CS169" s="48"/>
      <c r="CT169" s="41"/>
      <c r="CU169" s="41"/>
      <c r="CV169" s="41"/>
      <c r="CW169" s="42"/>
      <c r="CX169" s="42"/>
      <c r="CY169" s="43"/>
      <c r="CZ169" s="44"/>
      <c r="DA169" s="45"/>
    </row>
    <row r="170" spans="1:105" s="2" customFormat="1" ht="29.25" customHeight="1" x14ac:dyDescent="0.3">
      <c r="A170" s="28"/>
      <c r="B170" s="29"/>
      <c r="C170" s="29"/>
      <c r="D170" s="29"/>
      <c r="E170" s="29"/>
      <c r="F170" s="29"/>
      <c r="G170" s="2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30"/>
      <c r="AB170" s="30"/>
      <c r="AC170" s="30"/>
      <c r="AD170" s="30"/>
      <c r="AE170" s="32"/>
      <c r="AF170" s="32"/>
      <c r="AG170" s="32"/>
      <c r="AH170" s="34"/>
      <c r="AI170" s="33"/>
      <c r="AJ170" s="33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28"/>
      <c r="AV170" s="28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28"/>
      <c r="BH170" s="28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28"/>
      <c r="BT170" s="28"/>
      <c r="BU170" s="35"/>
      <c r="BV170" s="36"/>
      <c r="BW170" s="35"/>
      <c r="BX170" s="36"/>
      <c r="BY170" s="35"/>
      <c r="BZ170" s="36"/>
      <c r="CA170" s="34"/>
      <c r="CB170" s="34"/>
      <c r="CC170" s="34"/>
      <c r="CD170" s="37"/>
      <c r="CE170" s="37"/>
      <c r="CF170" s="38"/>
      <c r="CG170" s="40"/>
      <c r="CH170" s="39"/>
      <c r="CI170" s="40"/>
      <c r="CJ170" s="39"/>
      <c r="CK170" s="41"/>
      <c r="CL170" s="41"/>
      <c r="CM170" s="46"/>
      <c r="CN170" s="46"/>
      <c r="CO170" s="114"/>
      <c r="CP170" s="46"/>
      <c r="CQ170" s="114"/>
      <c r="CR170" s="47"/>
      <c r="CS170" s="48"/>
      <c r="CT170" s="41"/>
      <c r="CU170" s="41"/>
      <c r="CV170" s="41"/>
      <c r="CW170" s="42"/>
      <c r="CX170" s="42"/>
      <c r="CY170" s="43"/>
      <c r="CZ170" s="44"/>
      <c r="DA170" s="45"/>
    </row>
    <row r="171" spans="1:105" s="2" customFormat="1" ht="29.25" customHeight="1" x14ac:dyDescent="0.3">
      <c r="A171" s="28"/>
      <c r="B171" s="29"/>
      <c r="C171" s="29"/>
      <c r="D171" s="29"/>
      <c r="E171" s="29"/>
      <c r="F171" s="29"/>
      <c r="G171" s="2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30"/>
      <c r="AB171" s="30"/>
      <c r="AC171" s="30"/>
      <c r="AD171" s="30"/>
      <c r="AE171" s="32"/>
      <c r="AF171" s="32"/>
      <c r="AG171" s="32"/>
      <c r="AH171" s="34"/>
      <c r="AI171" s="33"/>
      <c r="AJ171" s="33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28"/>
      <c r="AV171" s="28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28"/>
      <c r="BH171" s="28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28"/>
      <c r="BT171" s="28"/>
      <c r="BU171" s="35"/>
      <c r="BV171" s="36"/>
      <c r="BW171" s="35"/>
      <c r="BX171" s="36"/>
      <c r="BY171" s="35"/>
      <c r="BZ171" s="36"/>
      <c r="CA171" s="34"/>
      <c r="CB171" s="34"/>
      <c r="CC171" s="34"/>
      <c r="CD171" s="37"/>
      <c r="CE171" s="37"/>
      <c r="CF171" s="38"/>
      <c r="CG171" s="40"/>
      <c r="CH171" s="39"/>
      <c r="CI171" s="40"/>
      <c r="CJ171" s="39"/>
      <c r="CK171" s="41"/>
      <c r="CL171" s="41"/>
      <c r="CM171" s="46"/>
      <c r="CN171" s="46"/>
      <c r="CO171" s="114"/>
      <c r="CP171" s="46"/>
      <c r="CQ171" s="114"/>
      <c r="CR171" s="47"/>
      <c r="CS171" s="48"/>
      <c r="CT171" s="41"/>
      <c r="CU171" s="41"/>
      <c r="CV171" s="41"/>
      <c r="CW171" s="42"/>
      <c r="CX171" s="42"/>
      <c r="CY171" s="43"/>
      <c r="CZ171" s="44"/>
      <c r="DA171" s="45"/>
    </row>
    <row r="172" spans="1:105" s="2" customFormat="1" ht="29.25" customHeight="1" x14ac:dyDescent="0.3">
      <c r="A172" s="28"/>
      <c r="B172" s="29"/>
      <c r="C172" s="29"/>
      <c r="D172" s="29"/>
      <c r="E172" s="29"/>
      <c r="F172" s="29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30"/>
      <c r="AB172" s="30"/>
      <c r="AC172" s="30"/>
      <c r="AD172" s="30"/>
      <c r="AE172" s="32"/>
      <c r="AF172" s="32"/>
      <c r="AG172" s="32"/>
      <c r="AH172" s="34"/>
      <c r="AI172" s="33"/>
      <c r="AJ172" s="33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28"/>
      <c r="AV172" s="28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28"/>
      <c r="BH172" s="28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28"/>
      <c r="BT172" s="28"/>
      <c r="BU172" s="35"/>
      <c r="BV172" s="36"/>
      <c r="BW172" s="35"/>
      <c r="BX172" s="36"/>
      <c r="BY172" s="35"/>
      <c r="BZ172" s="36"/>
      <c r="CA172" s="34"/>
      <c r="CB172" s="34"/>
      <c r="CC172" s="34"/>
      <c r="CD172" s="37"/>
      <c r="CE172" s="37"/>
      <c r="CF172" s="38"/>
      <c r="CG172" s="40"/>
      <c r="CH172" s="39"/>
      <c r="CI172" s="40"/>
      <c r="CJ172" s="39"/>
      <c r="CK172" s="41"/>
      <c r="CL172" s="41"/>
      <c r="CM172" s="46"/>
      <c r="CN172" s="46"/>
      <c r="CO172" s="114"/>
      <c r="CP172" s="46"/>
      <c r="CQ172" s="114"/>
      <c r="CR172" s="47"/>
      <c r="CS172" s="48"/>
      <c r="CT172" s="41"/>
      <c r="CU172" s="41"/>
      <c r="CV172" s="41"/>
      <c r="CW172" s="42"/>
      <c r="CX172" s="42"/>
      <c r="CY172" s="43"/>
      <c r="CZ172" s="44"/>
      <c r="DA172" s="45"/>
    </row>
    <row r="173" spans="1:105" s="2" customFormat="1" ht="29.25" customHeight="1" x14ac:dyDescent="0.3">
      <c r="A173" s="28"/>
      <c r="B173" s="29"/>
      <c r="C173" s="29"/>
      <c r="D173" s="29"/>
      <c r="E173" s="29"/>
      <c r="F173" s="29"/>
      <c r="G173" s="2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30"/>
      <c r="AB173" s="30"/>
      <c r="AC173" s="30"/>
      <c r="AD173" s="30"/>
      <c r="AE173" s="32"/>
      <c r="AF173" s="32"/>
      <c r="AG173" s="32"/>
      <c r="AH173" s="34"/>
      <c r="AI173" s="33"/>
      <c r="AJ173" s="33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28"/>
      <c r="AV173" s="28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28"/>
      <c r="BH173" s="28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28"/>
      <c r="BT173" s="28"/>
      <c r="BU173" s="35"/>
      <c r="BV173" s="36"/>
      <c r="BW173" s="35"/>
      <c r="BX173" s="36"/>
      <c r="BY173" s="35"/>
      <c r="BZ173" s="36"/>
      <c r="CA173" s="34"/>
      <c r="CB173" s="34"/>
      <c r="CC173" s="34"/>
      <c r="CD173" s="37"/>
      <c r="CE173" s="37"/>
      <c r="CF173" s="38"/>
      <c r="CG173" s="40"/>
      <c r="CH173" s="39"/>
      <c r="CI173" s="40"/>
      <c r="CJ173" s="39"/>
      <c r="CK173" s="41"/>
      <c r="CL173" s="41"/>
      <c r="CM173" s="46"/>
      <c r="CN173" s="46"/>
      <c r="CO173" s="114"/>
      <c r="CP173" s="46"/>
      <c r="CQ173" s="114"/>
      <c r="CR173" s="47"/>
      <c r="CS173" s="48"/>
      <c r="CT173" s="41"/>
      <c r="CU173" s="41"/>
      <c r="CV173" s="41"/>
      <c r="CW173" s="42"/>
      <c r="CX173" s="42"/>
      <c r="CY173" s="43"/>
      <c r="CZ173" s="44"/>
      <c r="DA173" s="45"/>
    </row>
    <row r="174" spans="1:105" s="2" customFormat="1" ht="29.25" customHeight="1" x14ac:dyDescent="0.3">
      <c r="A174" s="28"/>
      <c r="B174" s="29"/>
      <c r="C174" s="29"/>
      <c r="D174" s="29"/>
      <c r="E174" s="29"/>
      <c r="F174" s="29"/>
      <c r="G174" s="2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30"/>
      <c r="AB174" s="30"/>
      <c r="AC174" s="30"/>
      <c r="AD174" s="30"/>
      <c r="AE174" s="32"/>
      <c r="AF174" s="32"/>
      <c r="AG174" s="32"/>
      <c r="AH174" s="34"/>
      <c r="AI174" s="33"/>
      <c r="AJ174" s="33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28"/>
      <c r="AV174" s="28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28"/>
      <c r="BH174" s="28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28"/>
      <c r="BT174" s="28"/>
      <c r="BU174" s="35"/>
      <c r="BV174" s="36"/>
      <c r="BW174" s="35"/>
      <c r="BX174" s="36"/>
      <c r="BY174" s="35"/>
      <c r="BZ174" s="36"/>
      <c r="CA174" s="34"/>
      <c r="CB174" s="34"/>
      <c r="CC174" s="34"/>
      <c r="CD174" s="37"/>
      <c r="CE174" s="37"/>
      <c r="CF174" s="38"/>
      <c r="CG174" s="40"/>
      <c r="CH174" s="39"/>
      <c r="CI174" s="40"/>
      <c r="CJ174" s="39"/>
      <c r="CK174" s="41"/>
      <c r="CL174" s="41"/>
      <c r="CM174" s="46"/>
      <c r="CN174" s="46"/>
      <c r="CO174" s="114"/>
      <c r="CP174" s="46"/>
      <c r="CQ174" s="114"/>
      <c r="CR174" s="47"/>
      <c r="CS174" s="48"/>
      <c r="CT174" s="41"/>
      <c r="CU174" s="41"/>
      <c r="CV174" s="41"/>
      <c r="CW174" s="42"/>
      <c r="CX174" s="42"/>
      <c r="CY174" s="43"/>
      <c r="CZ174" s="44"/>
      <c r="DA174" s="45"/>
    </row>
    <row r="175" spans="1:105" s="2" customFormat="1" ht="29.25" customHeight="1" x14ac:dyDescent="0.3">
      <c r="A175" s="28"/>
      <c r="B175" s="29"/>
      <c r="C175" s="29"/>
      <c r="D175" s="29"/>
      <c r="E175" s="29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30"/>
      <c r="AB175" s="30"/>
      <c r="AC175" s="30"/>
      <c r="AD175" s="30"/>
      <c r="AE175" s="32"/>
      <c r="AF175" s="32"/>
      <c r="AG175" s="32"/>
      <c r="AH175" s="34"/>
      <c r="AI175" s="33"/>
      <c r="AJ175" s="33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28"/>
      <c r="AV175" s="28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28"/>
      <c r="BH175" s="28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28"/>
      <c r="BT175" s="28"/>
      <c r="BU175" s="35"/>
      <c r="BV175" s="36"/>
      <c r="BW175" s="35"/>
      <c r="BX175" s="36"/>
      <c r="BY175" s="35"/>
      <c r="BZ175" s="36"/>
      <c r="CA175" s="34"/>
      <c r="CB175" s="34"/>
      <c r="CC175" s="34"/>
      <c r="CD175" s="37"/>
      <c r="CE175" s="37"/>
      <c r="CF175" s="38"/>
      <c r="CG175" s="40"/>
      <c r="CH175" s="39"/>
      <c r="CI175" s="40"/>
      <c r="CJ175" s="39"/>
      <c r="CK175" s="41"/>
      <c r="CL175" s="41"/>
      <c r="CM175" s="46"/>
      <c r="CN175" s="46"/>
      <c r="CO175" s="114"/>
      <c r="CP175" s="46"/>
      <c r="CQ175" s="114"/>
      <c r="CR175" s="47"/>
      <c r="CS175" s="48"/>
      <c r="CT175" s="41"/>
      <c r="CU175" s="41"/>
      <c r="CV175" s="41"/>
      <c r="CW175" s="42"/>
      <c r="CX175" s="42"/>
      <c r="CY175" s="43"/>
      <c r="CZ175" s="44"/>
      <c r="DA175" s="45"/>
    </row>
    <row r="176" spans="1:105" s="2" customFormat="1" ht="29.25" customHeight="1" x14ac:dyDescent="0.3">
      <c r="A176" s="28"/>
      <c r="B176" s="29"/>
      <c r="C176" s="29"/>
      <c r="D176" s="29"/>
      <c r="E176" s="29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30"/>
      <c r="AB176" s="30"/>
      <c r="AC176" s="30"/>
      <c r="AD176" s="30"/>
      <c r="AE176" s="32"/>
      <c r="AF176" s="32"/>
      <c r="AG176" s="32"/>
      <c r="AH176" s="34"/>
      <c r="AI176" s="33"/>
      <c r="AJ176" s="33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28"/>
      <c r="AV176" s="28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28"/>
      <c r="BH176" s="28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28"/>
      <c r="BT176" s="28"/>
      <c r="BU176" s="35"/>
      <c r="BV176" s="36"/>
      <c r="BW176" s="35"/>
      <c r="BX176" s="36"/>
      <c r="BY176" s="35"/>
      <c r="BZ176" s="36"/>
      <c r="CA176" s="34"/>
      <c r="CB176" s="34"/>
      <c r="CC176" s="34"/>
      <c r="CD176" s="37"/>
      <c r="CE176" s="37"/>
      <c r="CF176" s="38"/>
      <c r="CG176" s="40"/>
      <c r="CH176" s="39"/>
      <c r="CI176" s="40"/>
      <c r="CJ176" s="39"/>
      <c r="CK176" s="41"/>
      <c r="CL176" s="41"/>
      <c r="CM176" s="46"/>
      <c r="CN176" s="46"/>
      <c r="CO176" s="114"/>
      <c r="CP176" s="46"/>
      <c r="CQ176" s="114"/>
      <c r="CR176" s="47"/>
      <c r="CS176" s="48"/>
      <c r="CT176" s="41"/>
      <c r="CU176" s="41"/>
      <c r="CV176" s="41"/>
      <c r="CW176" s="42"/>
      <c r="CX176" s="42"/>
      <c r="CY176" s="43"/>
      <c r="CZ176" s="44"/>
      <c r="DA176" s="45"/>
    </row>
    <row r="177" spans="1:105" s="2" customFormat="1" ht="29.25" customHeight="1" x14ac:dyDescent="0.3">
      <c r="A177" s="28"/>
      <c r="B177" s="29"/>
      <c r="C177" s="29"/>
      <c r="D177" s="29"/>
      <c r="E177" s="29"/>
      <c r="F177" s="29"/>
      <c r="G177" s="2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30"/>
      <c r="AB177" s="30"/>
      <c r="AC177" s="30"/>
      <c r="AD177" s="30"/>
      <c r="AE177" s="32"/>
      <c r="AF177" s="32"/>
      <c r="AG177" s="32"/>
      <c r="AH177" s="34"/>
      <c r="AI177" s="33"/>
      <c r="AJ177" s="33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28"/>
      <c r="AV177" s="28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28"/>
      <c r="BH177" s="28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28"/>
      <c r="BT177" s="28"/>
      <c r="BU177" s="35"/>
      <c r="BV177" s="36"/>
      <c r="BW177" s="35"/>
      <c r="BX177" s="36"/>
      <c r="BY177" s="35"/>
      <c r="BZ177" s="36"/>
      <c r="CA177" s="34"/>
      <c r="CB177" s="34"/>
      <c r="CC177" s="34"/>
      <c r="CD177" s="37"/>
      <c r="CE177" s="37"/>
      <c r="CF177" s="38"/>
      <c r="CG177" s="40"/>
      <c r="CH177" s="39"/>
      <c r="CI177" s="40"/>
      <c r="CJ177" s="39"/>
      <c r="CK177" s="41"/>
      <c r="CL177" s="41"/>
      <c r="CM177" s="46"/>
      <c r="CN177" s="46"/>
      <c r="CO177" s="114"/>
      <c r="CP177" s="46"/>
      <c r="CQ177" s="114"/>
      <c r="CR177" s="47"/>
      <c r="CS177" s="48"/>
      <c r="CT177" s="41"/>
      <c r="CU177" s="41"/>
      <c r="CV177" s="41"/>
      <c r="CW177" s="42"/>
      <c r="CX177" s="42"/>
      <c r="CY177" s="43"/>
      <c r="CZ177" s="44"/>
      <c r="DA177" s="45"/>
    </row>
    <row r="178" spans="1:105" s="2" customFormat="1" ht="29.25" customHeight="1" x14ac:dyDescent="0.3">
      <c r="A178" s="28"/>
      <c r="B178" s="29"/>
      <c r="C178" s="29"/>
      <c r="D178" s="29"/>
      <c r="E178" s="29"/>
      <c r="F178" s="29"/>
      <c r="G178" s="2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30"/>
      <c r="AB178" s="30"/>
      <c r="AC178" s="30"/>
      <c r="AD178" s="30"/>
      <c r="AE178" s="32"/>
      <c r="AF178" s="32"/>
      <c r="AG178" s="32"/>
      <c r="AH178" s="34"/>
      <c r="AI178" s="33"/>
      <c r="AJ178" s="33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28"/>
      <c r="AV178" s="28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28"/>
      <c r="BH178" s="28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28"/>
      <c r="BT178" s="28"/>
      <c r="BU178" s="35"/>
      <c r="BV178" s="36"/>
      <c r="BW178" s="35"/>
      <c r="BX178" s="36"/>
      <c r="BY178" s="35"/>
      <c r="BZ178" s="36"/>
      <c r="CA178" s="34"/>
      <c r="CB178" s="34"/>
      <c r="CC178" s="34"/>
      <c r="CD178" s="37"/>
      <c r="CE178" s="37"/>
      <c r="CF178" s="38"/>
      <c r="CG178" s="40"/>
      <c r="CH178" s="39"/>
      <c r="CI178" s="40"/>
      <c r="CJ178" s="39"/>
      <c r="CK178" s="41"/>
      <c r="CL178" s="41"/>
      <c r="CM178" s="46"/>
      <c r="CN178" s="46"/>
      <c r="CO178" s="114"/>
      <c r="CP178" s="46"/>
      <c r="CQ178" s="114"/>
      <c r="CR178" s="47"/>
      <c r="CS178" s="48"/>
      <c r="CT178" s="41"/>
      <c r="CU178" s="41"/>
      <c r="CV178" s="41"/>
      <c r="CW178" s="42"/>
      <c r="CX178" s="42"/>
      <c r="CY178" s="43"/>
      <c r="CZ178" s="44"/>
      <c r="DA178" s="45"/>
    </row>
    <row r="179" spans="1:105" s="2" customFormat="1" ht="29.25" customHeight="1" x14ac:dyDescent="0.3">
      <c r="A179" s="28"/>
      <c r="B179" s="29"/>
      <c r="C179" s="29"/>
      <c r="D179" s="29"/>
      <c r="E179" s="29"/>
      <c r="F179" s="29"/>
      <c r="G179" s="2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30"/>
      <c r="AB179" s="30"/>
      <c r="AC179" s="30"/>
      <c r="AD179" s="30"/>
      <c r="AE179" s="32"/>
      <c r="AF179" s="32"/>
      <c r="AG179" s="32"/>
      <c r="AH179" s="34"/>
      <c r="AI179" s="33"/>
      <c r="AJ179" s="33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28"/>
      <c r="AV179" s="28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28"/>
      <c r="BH179" s="28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28"/>
      <c r="BT179" s="28"/>
      <c r="BU179" s="35"/>
      <c r="BV179" s="36"/>
      <c r="BW179" s="35"/>
      <c r="BX179" s="36"/>
      <c r="BY179" s="35"/>
      <c r="BZ179" s="36"/>
      <c r="CA179" s="34"/>
      <c r="CB179" s="34"/>
      <c r="CC179" s="34"/>
      <c r="CD179" s="37"/>
      <c r="CE179" s="37"/>
      <c r="CF179" s="38"/>
      <c r="CG179" s="40"/>
      <c r="CH179" s="39"/>
      <c r="CI179" s="40"/>
      <c r="CJ179" s="39"/>
      <c r="CK179" s="41"/>
      <c r="CL179" s="41"/>
      <c r="CM179" s="46"/>
      <c r="CN179" s="46"/>
      <c r="CO179" s="114"/>
      <c r="CP179" s="46"/>
      <c r="CQ179" s="114"/>
      <c r="CR179" s="47"/>
      <c r="CS179" s="48"/>
      <c r="CT179" s="41"/>
      <c r="CU179" s="41"/>
      <c r="CV179" s="41"/>
      <c r="CW179" s="42"/>
      <c r="CX179" s="42"/>
      <c r="CY179" s="43"/>
      <c r="CZ179" s="44"/>
      <c r="DA179" s="45"/>
    </row>
    <row r="180" spans="1:105" s="2" customFormat="1" ht="29.25" customHeight="1" x14ac:dyDescent="0.3">
      <c r="A180" s="28"/>
      <c r="B180" s="29"/>
      <c r="C180" s="29"/>
      <c r="D180" s="29"/>
      <c r="E180" s="29"/>
      <c r="F180" s="29"/>
      <c r="G180" s="2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30"/>
      <c r="AB180" s="30"/>
      <c r="AC180" s="30"/>
      <c r="AD180" s="30"/>
      <c r="AE180" s="32"/>
      <c r="AF180" s="32"/>
      <c r="AG180" s="32"/>
      <c r="AH180" s="34"/>
      <c r="AI180" s="33"/>
      <c r="AJ180" s="33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28"/>
      <c r="AV180" s="28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28"/>
      <c r="BH180" s="28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28"/>
      <c r="BT180" s="28"/>
      <c r="BU180" s="35"/>
      <c r="BV180" s="36"/>
      <c r="BW180" s="35"/>
      <c r="BX180" s="36"/>
      <c r="BY180" s="35"/>
      <c r="BZ180" s="36"/>
      <c r="CA180" s="34"/>
      <c r="CB180" s="34"/>
      <c r="CC180" s="34"/>
      <c r="CD180" s="37"/>
      <c r="CE180" s="37"/>
      <c r="CF180" s="38"/>
      <c r="CG180" s="40"/>
      <c r="CH180" s="39"/>
      <c r="CI180" s="40"/>
      <c r="CJ180" s="39"/>
      <c r="CK180" s="41"/>
      <c r="CL180" s="41"/>
      <c r="CM180" s="46"/>
      <c r="CN180" s="46"/>
      <c r="CO180" s="114"/>
      <c r="CP180" s="46"/>
      <c r="CQ180" s="114"/>
      <c r="CR180" s="47"/>
      <c r="CS180" s="48"/>
      <c r="CT180" s="41"/>
      <c r="CU180" s="41"/>
      <c r="CV180" s="41"/>
      <c r="CW180" s="42"/>
      <c r="CX180" s="42"/>
      <c r="CY180" s="43"/>
      <c r="CZ180" s="44"/>
      <c r="DA180" s="45"/>
    </row>
    <row r="181" spans="1:105" s="2" customFormat="1" ht="29.25" customHeight="1" x14ac:dyDescent="0.3">
      <c r="A181" s="28"/>
      <c r="B181" s="29"/>
      <c r="C181" s="29"/>
      <c r="D181" s="29"/>
      <c r="E181" s="29"/>
      <c r="F181" s="29"/>
      <c r="G181" s="2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30"/>
      <c r="AB181" s="30"/>
      <c r="AC181" s="30"/>
      <c r="AD181" s="30"/>
      <c r="AE181" s="32"/>
      <c r="AF181" s="32"/>
      <c r="AG181" s="32"/>
      <c r="AH181" s="34"/>
      <c r="AI181" s="33"/>
      <c r="AJ181" s="33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28"/>
      <c r="AV181" s="28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28"/>
      <c r="BH181" s="28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28"/>
      <c r="BT181" s="28"/>
      <c r="BU181" s="35"/>
      <c r="BV181" s="36"/>
      <c r="BW181" s="35"/>
      <c r="BX181" s="36"/>
      <c r="BY181" s="35"/>
      <c r="BZ181" s="36"/>
      <c r="CA181" s="34"/>
      <c r="CB181" s="34"/>
      <c r="CC181" s="34"/>
      <c r="CD181" s="37"/>
      <c r="CE181" s="37"/>
      <c r="CF181" s="38"/>
      <c r="CG181" s="40"/>
      <c r="CH181" s="39"/>
      <c r="CI181" s="40"/>
      <c r="CJ181" s="39"/>
      <c r="CK181" s="41"/>
      <c r="CL181" s="41"/>
      <c r="CM181" s="46"/>
      <c r="CN181" s="46"/>
      <c r="CO181" s="114"/>
      <c r="CP181" s="46"/>
      <c r="CQ181" s="114"/>
      <c r="CR181" s="47"/>
      <c r="CS181" s="48"/>
      <c r="CT181" s="41"/>
      <c r="CU181" s="41"/>
      <c r="CV181" s="41"/>
      <c r="CW181" s="42"/>
      <c r="CX181" s="42"/>
      <c r="CY181" s="43"/>
      <c r="CZ181" s="44"/>
      <c r="DA181" s="45"/>
    </row>
    <row r="182" spans="1:105" s="2" customFormat="1" ht="29.25" customHeight="1" x14ac:dyDescent="0.3">
      <c r="A182" s="28"/>
      <c r="B182" s="29"/>
      <c r="C182" s="29"/>
      <c r="D182" s="29"/>
      <c r="E182" s="29"/>
      <c r="F182" s="29"/>
      <c r="G182" s="2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30"/>
      <c r="AB182" s="30"/>
      <c r="AC182" s="30"/>
      <c r="AD182" s="30"/>
      <c r="AE182" s="32"/>
      <c r="AF182" s="32"/>
      <c r="AG182" s="32"/>
      <c r="AH182" s="34"/>
      <c r="AI182" s="33"/>
      <c r="AJ182" s="33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28"/>
      <c r="AV182" s="28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28"/>
      <c r="BH182" s="28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28"/>
      <c r="BT182" s="28"/>
      <c r="BU182" s="35"/>
      <c r="BV182" s="36"/>
      <c r="BW182" s="35"/>
      <c r="BX182" s="36"/>
      <c r="BY182" s="35"/>
      <c r="BZ182" s="36"/>
      <c r="CA182" s="34"/>
      <c r="CB182" s="34"/>
      <c r="CC182" s="34"/>
      <c r="CD182" s="37"/>
      <c r="CE182" s="37"/>
      <c r="CF182" s="38"/>
      <c r="CG182" s="40"/>
      <c r="CH182" s="39"/>
      <c r="CI182" s="40"/>
      <c r="CJ182" s="39"/>
      <c r="CK182" s="41"/>
      <c r="CL182" s="41"/>
      <c r="CM182" s="46"/>
      <c r="CN182" s="46"/>
      <c r="CO182" s="114"/>
      <c r="CP182" s="46"/>
      <c r="CQ182" s="114"/>
      <c r="CR182" s="47"/>
      <c r="CS182" s="48"/>
      <c r="CT182" s="41"/>
      <c r="CU182" s="41"/>
      <c r="CV182" s="41"/>
      <c r="CW182" s="42"/>
      <c r="CX182" s="42"/>
      <c r="CY182" s="43"/>
      <c r="CZ182" s="44"/>
      <c r="DA182" s="45"/>
    </row>
    <row r="183" spans="1:105" s="2" customFormat="1" ht="29.25" customHeight="1" x14ac:dyDescent="0.3">
      <c r="A183" s="28"/>
      <c r="B183" s="29"/>
      <c r="C183" s="29"/>
      <c r="D183" s="29"/>
      <c r="E183" s="29"/>
      <c r="F183" s="29"/>
      <c r="G183" s="2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30"/>
      <c r="AB183" s="30"/>
      <c r="AC183" s="30"/>
      <c r="AD183" s="30"/>
      <c r="AE183" s="32"/>
      <c r="AF183" s="32"/>
      <c r="AG183" s="32"/>
      <c r="AH183" s="34"/>
      <c r="AI183" s="33"/>
      <c r="AJ183" s="33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28"/>
      <c r="AV183" s="28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28"/>
      <c r="BH183" s="28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28"/>
      <c r="BT183" s="28"/>
      <c r="BU183" s="35"/>
      <c r="BV183" s="36"/>
      <c r="BW183" s="35"/>
      <c r="BX183" s="36"/>
      <c r="BY183" s="35"/>
      <c r="BZ183" s="36"/>
      <c r="CA183" s="34"/>
      <c r="CB183" s="34"/>
      <c r="CC183" s="34"/>
      <c r="CD183" s="37"/>
      <c r="CE183" s="37"/>
      <c r="CF183" s="38"/>
      <c r="CG183" s="40"/>
      <c r="CH183" s="39"/>
      <c r="CI183" s="40"/>
      <c r="CJ183" s="39"/>
      <c r="CK183" s="41"/>
      <c r="CL183" s="41"/>
      <c r="CM183" s="46"/>
      <c r="CN183" s="46"/>
      <c r="CO183" s="114"/>
      <c r="CP183" s="46"/>
      <c r="CQ183" s="114"/>
      <c r="CR183" s="47"/>
      <c r="CS183" s="48"/>
      <c r="CT183" s="41"/>
      <c r="CU183" s="41"/>
      <c r="CV183" s="41"/>
      <c r="CW183" s="42"/>
      <c r="CX183" s="42"/>
      <c r="CY183" s="43"/>
      <c r="CZ183" s="44"/>
      <c r="DA183" s="45"/>
    </row>
    <row r="184" spans="1:105" s="2" customFormat="1" ht="29.25" customHeight="1" x14ac:dyDescent="0.3">
      <c r="A184" s="28"/>
      <c r="B184" s="29"/>
      <c r="C184" s="29"/>
      <c r="D184" s="29"/>
      <c r="E184" s="29"/>
      <c r="F184" s="29"/>
      <c r="G184" s="2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30"/>
      <c r="AB184" s="30"/>
      <c r="AC184" s="30"/>
      <c r="AD184" s="30"/>
      <c r="AE184" s="32"/>
      <c r="AF184" s="32"/>
      <c r="AG184" s="32"/>
      <c r="AH184" s="34"/>
      <c r="AI184" s="33"/>
      <c r="AJ184" s="33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28"/>
      <c r="AV184" s="28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28"/>
      <c r="BH184" s="28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28"/>
      <c r="BT184" s="28"/>
      <c r="BU184" s="35"/>
      <c r="BV184" s="36"/>
      <c r="BW184" s="35"/>
      <c r="BX184" s="36"/>
      <c r="BY184" s="35"/>
      <c r="BZ184" s="36"/>
      <c r="CA184" s="34"/>
      <c r="CB184" s="34"/>
      <c r="CC184" s="34"/>
      <c r="CD184" s="37"/>
      <c r="CE184" s="37"/>
      <c r="CF184" s="38"/>
      <c r="CG184" s="40"/>
      <c r="CH184" s="39"/>
      <c r="CI184" s="40"/>
      <c r="CJ184" s="39"/>
      <c r="CK184" s="41"/>
      <c r="CL184" s="41"/>
      <c r="CM184" s="46"/>
      <c r="CN184" s="46"/>
      <c r="CO184" s="114"/>
      <c r="CP184" s="46"/>
      <c r="CQ184" s="114"/>
      <c r="CR184" s="47"/>
      <c r="CS184" s="48"/>
      <c r="CT184" s="41"/>
      <c r="CU184" s="41"/>
      <c r="CV184" s="41"/>
      <c r="CW184" s="42"/>
      <c r="CX184" s="42"/>
      <c r="CY184" s="43"/>
      <c r="CZ184" s="44"/>
      <c r="DA184" s="45"/>
    </row>
    <row r="185" spans="1:105" s="2" customFormat="1" ht="29.25" customHeight="1" x14ac:dyDescent="0.3">
      <c r="A185" s="28"/>
      <c r="B185" s="29"/>
      <c r="C185" s="29"/>
      <c r="D185" s="29"/>
      <c r="E185" s="29"/>
      <c r="F185" s="29"/>
      <c r="G185" s="2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30"/>
      <c r="AB185" s="30"/>
      <c r="AC185" s="30"/>
      <c r="AD185" s="30"/>
      <c r="AE185" s="32"/>
      <c r="AF185" s="32"/>
      <c r="AG185" s="32"/>
      <c r="AH185" s="34"/>
      <c r="AI185" s="33"/>
      <c r="AJ185" s="33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28"/>
      <c r="AV185" s="28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28"/>
      <c r="BH185" s="28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28"/>
      <c r="BT185" s="28"/>
      <c r="BU185" s="35"/>
      <c r="BV185" s="36"/>
      <c r="BW185" s="35"/>
      <c r="BX185" s="36"/>
      <c r="BY185" s="35"/>
      <c r="BZ185" s="36"/>
      <c r="CA185" s="34"/>
      <c r="CB185" s="34"/>
      <c r="CC185" s="34"/>
      <c r="CD185" s="37"/>
      <c r="CE185" s="37"/>
      <c r="CF185" s="38"/>
      <c r="CG185" s="40"/>
      <c r="CH185" s="39"/>
      <c r="CI185" s="40"/>
      <c r="CJ185" s="39"/>
      <c r="CK185" s="41"/>
      <c r="CL185" s="41"/>
      <c r="CM185" s="46"/>
      <c r="CN185" s="46"/>
      <c r="CO185" s="114"/>
      <c r="CP185" s="46"/>
      <c r="CQ185" s="114"/>
      <c r="CR185" s="47"/>
      <c r="CS185" s="48"/>
      <c r="CT185" s="41"/>
      <c r="CU185" s="41"/>
      <c r="CV185" s="41"/>
      <c r="CW185" s="42"/>
      <c r="CX185" s="42"/>
      <c r="CY185" s="43"/>
      <c r="CZ185" s="44"/>
      <c r="DA185" s="45"/>
    </row>
    <row r="186" spans="1:105" s="2" customFormat="1" ht="29.25" customHeight="1" x14ac:dyDescent="0.3">
      <c r="A186" s="28"/>
      <c r="B186" s="29"/>
      <c r="C186" s="29"/>
      <c r="D186" s="29"/>
      <c r="E186" s="29"/>
      <c r="F186" s="29"/>
      <c r="G186" s="2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30"/>
      <c r="AB186" s="30"/>
      <c r="AC186" s="30"/>
      <c r="AD186" s="30"/>
      <c r="AE186" s="32"/>
      <c r="AF186" s="32"/>
      <c r="AG186" s="32"/>
      <c r="AH186" s="34"/>
      <c r="AI186" s="33"/>
      <c r="AJ186" s="33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28"/>
      <c r="AV186" s="28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28"/>
      <c r="BH186" s="28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28"/>
      <c r="BT186" s="28"/>
      <c r="BU186" s="35"/>
      <c r="BV186" s="36"/>
      <c r="BW186" s="35"/>
      <c r="BX186" s="36"/>
      <c r="BY186" s="35"/>
      <c r="BZ186" s="36"/>
      <c r="CA186" s="34"/>
      <c r="CB186" s="34"/>
      <c r="CC186" s="34"/>
      <c r="CD186" s="37"/>
      <c r="CE186" s="37"/>
      <c r="CF186" s="38"/>
      <c r="CG186" s="40"/>
      <c r="CH186" s="39"/>
      <c r="CI186" s="40"/>
      <c r="CJ186" s="39"/>
      <c r="CK186" s="41"/>
      <c r="CL186" s="41"/>
      <c r="CM186" s="46"/>
      <c r="CN186" s="46"/>
      <c r="CO186" s="114"/>
      <c r="CP186" s="46"/>
      <c r="CQ186" s="114"/>
      <c r="CR186" s="47"/>
      <c r="CS186" s="48"/>
      <c r="CT186" s="41"/>
      <c r="CU186" s="41"/>
      <c r="CV186" s="41"/>
      <c r="CW186" s="42"/>
      <c r="CX186" s="42"/>
      <c r="CY186" s="43"/>
      <c r="CZ186" s="44"/>
      <c r="DA186" s="45"/>
    </row>
    <row r="187" spans="1:105" s="2" customFormat="1" ht="29.25" customHeight="1" x14ac:dyDescent="0.3">
      <c r="A187" s="28"/>
      <c r="B187" s="29"/>
      <c r="C187" s="29"/>
      <c r="D187" s="29"/>
      <c r="E187" s="29"/>
      <c r="F187" s="29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30"/>
      <c r="AB187" s="30"/>
      <c r="AC187" s="30"/>
      <c r="AD187" s="30"/>
      <c r="AE187" s="32"/>
      <c r="AF187" s="32"/>
      <c r="AG187" s="32"/>
      <c r="AH187" s="34"/>
      <c r="AI187" s="33"/>
      <c r="AJ187" s="33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28"/>
      <c r="AV187" s="28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28"/>
      <c r="BH187" s="28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28"/>
      <c r="BT187" s="28"/>
      <c r="BU187" s="35"/>
      <c r="BV187" s="36"/>
      <c r="BW187" s="35"/>
      <c r="BX187" s="36"/>
      <c r="BY187" s="35"/>
      <c r="BZ187" s="36"/>
      <c r="CA187" s="34"/>
      <c r="CB187" s="34"/>
      <c r="CC187" s="34"/>
      <c r="CD187" s="37"/>
      <c r="CE187" s="37"/>
      <c r="CF187" s="38"/>
      <c r="CG187" s="40"/>
      <c r="CH187" s="39"/>
      <c r="CI187" s="40"/>
      <c r="CJ187" s="39"/>
      <c r="CK187" s="41"/>
      <c r="CL187" s="41"/>
      <c r="CM187" s="46"/>
      <c r="CN187" s="46"/>
      <c r="CO187" s="114"/>
      <c r="CP187" s="46"/>
      <c r="CQ187" s="114"/>
      <c r="CR187" s="47"/>
      <c r="CS187" s="48"/>
      <c r="CT187" s="41"/>
      <c r="CU187" s="41"/>
      <c r="CV187" s="41"/>
      <c r="CW187" s="42"/>
      <c r="CX187" s="42"/>
      <c r="CY187" s="43"/>
      <c r="CZ187" s="44"/>
      <c r="DA187" s="45"/>
    </row>
    <row r="188" spans="1:105" s="2" customFormat="1" ht="29.25" customHeight="1" x14ac:dyDescent="0.3">
      <c r="A188" s="28"/>
      <c r="B188" s="29"/>
      <c r="C188" s="29"/>
      <c r="D188" s="29"/>
      <c r="E188" s="29"/>
      <c r="F188" s="29"/>
      <c r="G188" s="2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30"/>
      <c r="AB188" s="30"/>
      <c r="AC188" s="30"/>
      <c r="AD188" s="30"/>
      <c r="AE188" s="32"/>
      <c r="AF188" s="32"/>
      <c r="AG188" s="32"/>
      <c r="AH188" s="34"/>
      <c r="AI188" s="33"/>
      <c r="AJ188" s="33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28"/>
      <c r="AV188" s="28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28"/>
      <c r="BH188" s="28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28"/>
      <c r="BT188" s="28"/>
      <c r="BU188" s="35"/>
      <c r="BV188" s="36"/>
      <c r="BW188" s="35"/>
      <c r="BX188" s="36"/>
      <c r="BY188" s="35"/>
      <c r="BZ188" s="36"/>
      <c r="CA188" s="34"/>
      <c r="CB188" s="34"/>
      <c r="CC188" s="34"/>
      <c r="CD188" s="37"/>
      <c r="CE188" s="37"/>
      <c r="CF188" s="38"/>
      <c r="CG188" s="40"/>
      <c r="CH188" s="39"/>
      <c r="CI188" s="40"/>
      <c r="CJ188" s="39"/>
      <c r="CK188" s="41"/>
      <c r="CL188" s="41"/>
      <c r="CM188" s="46"/>
      <c r="CN188" s="46"/>
      <c r="CO188" s="114"/>
      <c r="CP188" s="46"/>
      <c r="CQ188" s="114"/>
      <c r="CR188" s="47"/>
      <c r="CS188" s="48"/>
      <c r="CT188" s="41"/>
      <c r="CU188" s="41"/>
      <c r="CV188" s="41"/>
      <c r="CW188" s="42"/>
      <c r="CX188" s="42"/>
      <c r="CY188" s="43"/>
      <c r="CZ188" s="44"/>
      <c r="DA188" s="45"/>
    </row>
    <row r="189" spans="1:105" s="2" customFormat="1" ht="29.25" customHeight="1" x14ac:dyDescent="0.3">
      <c r="A189" s="28"/>
      <c r="B189" s="29"/>
      <c r="C189" s="29"/>
      <c r="D189" s="29"/>
      <c r="E189" s="29"/>
      <c r="F189" s="29"/>
      <c r="G189" s="2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30"/>
      <c r="AB189" s="30"/>
      <c r="AC189" s="30"/>
      <c r="AD189" s="30"/>
      <c r="AE189" s="32"/>
      <c r="AF189" s="32"/>
      <c r="AG189" s="32"/>
      <c r="AH189" s="34"/>
      <c r="AI189" s="33"/>
      <c r="AJ189" s="33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28"/>
      <c r="AV189" s="28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28"/>
      <c r="BH189" s="28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28"/>
      <c r="BT189" s="28"/>
      <c r="BU189" s="35"/>
      <c r="BV189" s="36"/>
      <c r="BW189" s="35"/>
      <c r="BX189" s="36"/>
      <c r="BY189" s="35"/>
      <c r="BZ189" s="36"/>
      <c r="CA189" s="34"/>
      <c r="CB189" s="34"/>
      <c r="CC189" s="34"/>
      <c r="CD189" s="37"/>
      <c r="CE189" s="37"/>
      <c r="CF189" s="38"/>
      <c r="CG189" s="40"/>
      <c r="CH189" s="39"/>
      <c r="CI189" s="40"/>
      <c r="CJ189" s="39"/>
      <c r="CK189" s="41"/>
      <c r="CL189" s="41"/>
      <c r="CM189" s="46"/>
      <c r="CN189" s="46"/>
      <c r="CO189" s="114"/>
      <c r="CP189" s="46"/>
      <c r="CQ189" s="114"/>
      <c r="CR189" s="47"/>
      <c r="CS189" s="48"/>
      <c r="CT189" s="41"/>
      <c r="CU189" s="41"/>
      <c r="CV189" s="41"/>
      <c r="CW189" s="42"/>
      <c r="CX189" s="42"/>
      <c r="CY189" s="43"/>
      <c r="CZ189" s="44"/>
      <c r="DA189" s="45"/>
    </row>
    <row r="190" spans="1:105" s="2" customFormat="1" ht="29.25" customHeight="1" x14ac:dyDescent="0.3">
      <c r="A190" s="28"/>
      <c r="B190" s="29"/>
      <c r="C190" s="29"/>
      <c r="D190" s="29"/>
      <c r="E190" s="29"/>
      <c r="F190" s="29"/>
      <c r="G190" s="2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30"/>
      <c r="AB190" s="30"/>
      <c r="AC190" s="30"/>
      <c r="AD190" s="30"/>
      <c r="AE190" s="32"/>
      <c r="AF190" s="32"/>
      <c r="AG190" s="32"/>
      <c r="AH190" s="34"/>
      <c r="AI190" s="33"/>
      <c r="AJ190" s="33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28"/>
      <c r="AV190" s="28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28"/>
      <c r="BH190" s="28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28"/>
      <c r="BT190" s="28"/>
      <c r="BU190" s="35"/>
      <c r="BV190" s="36"/>
      <c r="BW190" s="35"/>
      <c r="BX190" s="36"/>
      <c r="BY190" s="35"/>
      <c r="BZ190" s="36"/>
      <c r="CA190" s="34"/>
      <c r="CB190" s="34"/>
      <c r="CC190" s="34"/>
      <c r="CD190" s="37"/>
      <c r="CE190" s="37"/>
      <c r="CF190" s="38"/>
      <c r="CG190" s="40"/>
      <c r="CH190" s="39"/>
      <c r="CI190" s="40"/>
      <c r="CJ190" s="39"/>
      <c r="CK190" s="41"/>
      <c r="CL190" s="41"/>
      <c r="CM190" s="46"/>
      <c r="CN190" s="46"/>
      <c r="CO190" s="114"/>
      <c r="CP190" s="46"/>
      <c r="CQ190" s="114"/>
      <c r="CR190" s="47"/>
      <c r="CS190" s="48"/>
      <c r="CT190" s="41"/>
      <c r="CU190" s="41"/>
      <c r="CV190" s="41"/>
      <c r="CW190" s="42"/>
      <c r="CX190" s="42"/>
      <c r="CY190" s="43"/>
      <c r="CZ190" s="44"/>
      <c r="DA190" s="45"/>
    </row>
    <row r="191" spans="1:105" s="2" customFormat="1" ht="29.25" customHeight="1" x14ac:dyDescent="0.3">
      <c r="A191" s="28"/>
      <c r="B191" s="29"/>
      <c r="C191" s="29"/>
      <c r="D191" s="29"/>
      <c r="E191" s="29"/>
      <c r="F191" s="29"/>
      <c r="G191" s="2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30"/>
      <c r="AB191" s="30"/>
      <c r="AC191" s="30"/>
      <c r="AD191" s="30"/>
      <c r="AE191" s="32"/>
      <c r="AF191" s="32"/>
      <c r="AG191" s="32"/>
      <c r="AH191" s="34"/>
      <c r="AI191" s="33"/>
      <c r="AJ191" s="33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28"/>
      <c r="AV191" s="28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28"/>
      <c r="BH191" s="28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28"/>
      <c r="BT191" s="28"/>
      <c r="BU191" s="35"/>
      <c r="BV191" s="36"/>
      <c r="BW191" s="35"/>
      <c r="BX191" s="36"/>
      <c r="BY191" s="35"/>
      <c r="BZ191" s="36"/>
      <c r="CA191" s="34"/>
      <c r="CB191" s="34"/>
      <c r="CC191" s="34"/>
      <c r="CD191" s="37"/>
      <c r="CE191" s="37"/>
      <c r="CF191" s="38"/>
      <c r="CG191" s="40"/>
      <c r="CH191" s="39"/>
      <c r="CI191" s="40"/>
      <c r="CJ191" s="39"/>
      <c r="CK191" s="41"/>
      <c r="CL191" s="41"/>
      <c r="CM191" s="46"/>
      <c r="CN191" s="46"/>
      <c r="CO191" s="114"/>
      <c r="CP191" s="46"/>
      <c r="CQ191" s="114"/>
      <c r="CR191" s="47"/>
      <c r="CS191" s="48"/>
      <c r="CT191" s="41"/>
      <c r="CU191" s="41"/>
      <c r="CV191" s="41"/>
      <c r="CW191" s="42"/>
      <c r="CX191" s="42"/>
      <c r="CY191" s="43"/>
      <c r="CZ191" s="44"/>
      <c r="DA191" s="45"/>
    </row>
    <row r="192" spans="1:105" s="2" customFormat="1" ht="29.25" customHeight="1" x14ac:dyDescent="0.3">
      <c r="A192" s="28"/>
      <c r="B192" s="29"/>
      <c r="C192" s="29"/>
      <c r="D192" s="29"/>
      <c r="E192" s="29"/>
      <c r="F192" s="29"/>
      <c r="G192" s="2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30"/>
      <c r="AB192" s="30"/>
      <c r="AC192" s="30"/>
      <c r="AD192" s="30"/>
      <c r="AE192" s="32"/>
      <c r="AF192" s="32"/>
      <c r="AG192" s="32"/>
      <c r="AH192" s="34"/>
      <c r="AI192" s="33"/>
      <c r="AJ192" s="33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28"/>
      <c r="AV192" s="28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28"/>
      <c r="BH192" s="28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28"/>
      <c r="BT192" s="28"/>
      <c r="BU192" s="35"/>
      <c r="BV192" s="36"/>
      <c r="BW192" s="35"/>
      <c r="BX192" s="36"/>
      <c r="BY192" s="35"/>
      <c r="BZ192" s="36"/>
      <c r="CA192" s="34"/>
      <c r="CB192" s="34"/>
      <c r="CC192" s="34"/>
      <c r="CD192" s="37"/>
      <c r="CE192" s="37"/>
      <c r="CF192" s="38"/>
      <c r="CG192" s="40"/>
      <c r="CH192" s="39"/>
      <c r="CI192" s="40"/>
      <c r="CJ192" s="39"/>
      <c r="CK192" s="41"/>
      <c r="CL192" s="41"/>
      <c r="CM192" s="46"/>
      <c r="CN192" s="46"/>
      <c r="CO192" s="114"/>
      <c r="CP192" s="46"/>
      <c r="CQ192" s="114"/>
      <c r="CR192" s="47"/>
      <c r="CS192" s="48"/>
      <c r="CT192" s="41"/>
      <c r="CU192" s="41"/>
      <c r="CV192" s="41"/>
      <c r="CW192" s="42"/>
      <c r="CX192" s="42"/>
      <c r="CY192" s="43"/>
      <c r="CZ192" s="44"/>
      <c r="DA192" s="45"/>
    </row>
    <row r="193" spans="1:105" s="2" customFormat="1" ht="29.25" customHeight="1" x14ac:dyDescent="0.3">
      <c r="A193" s="28"/>
      <c r="B193" s="29"/>
      <c r="C193" s="29"/>
      <c r="D193" s="29"/>
      <c r="E193" s="29"/>
      <c r="F193" s="29"/>
      <c r="G193" s="2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30"/>
      <c r="AB193" s="30"/>
      <c r="AC193" s="30"/>
      <c r="AD193" s="30"/>
      <c r="AE193" s="32"/>
      <c r="AF193" s="32"/>
      <c r="AG193" s="32"/>
      <c r="AH193" s="34"/>
      <c r="AI193" s="33"/>
      <c r="AJ193" s="33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28"/>
      <c r="AV193" s="28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28"/>
      <c r="BH193" s="28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28"/>
      <c r="BT193" s="28"/>
      <c r="BU193" s="35"/>
      <c r="BV193" s="36"/>
      <c r="BW193" s="35"/>
      <c r="BX193" s="36"/>
      <c r="BY193" s="35"/>
      <c r="BZ193" s="36"/>
      <c r="CA193" s="34"/>
      <c r="CB193" s="34"/>
      <c r="CC193" s="34"/>
      <c r="CD193" s="37"/>
      <c r="CE193" s="37"/>
      <c r="CF193" s="38"/>
      <c r="CG193" s="40"/>
      <c r="CH193" s="39"/>
      <c r="CI193" s="40"/>
      <c r="CJ193" s="39"/>
      <c r="CK193" s="41"/>
      <c r="CL193" s="41"/>
      <c r="CM193" s="46"/>
      <c r="CN193" s="46"/>
      <c r="CO193" s="114"/>
      <c r="CP193" s="46"/>
      <c r="CQ193" s="114"/>
      <c r="CR193" s="47"/>
      <c r="CS193" s="48"/>
      <c r="CT193" s="41"/>
      <c r="CU193" s="41"/>
      <c r="CV193" s="41"/>
      <c r="CW193" s="42"/>
      <c r="CX193" s="42"/>
      <c r="CY193" s="43"/>
      <c r="CZ193" s="44"/>
      <c r="DA193" s="45"/>
    </row>
    <row r="194" spans="1:105" s="2" customFormat="1" ht="29.25" customHeight="1" x14ac:dyDescent="0.3">
      <c r="A194" s="28"/>
      <c r="B194" s="29"/>
      <c r="C194" s="29"/>
      <c r="D194" s="29"/>
      <c r="E194" s="29"/>
      <c r="F194" s="29"/>
      <c r="G194" s="2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30"/>
      <c r="AB194" s="30"/>
      <c r="AC194" s="30"/>
      <c r="AD194" s="30"/>
      <c r="AE194" s="32"/>
      <c r="AF194" s="32"/>
      <c r="AG194" s="32"/>
      <c r="AH194" s="34"/>
      <c r="AI194" s="33"/>
      <c r="AJ194" s="33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28"/>
      <c r="AV194" s="28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28"/>
      <c r="BH194" s="28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28"/>
      <c r="BT194" s="28"/>
      <c r="BU194" s="35"/>
      <c r="BV194" s="36"/>
      <c r="BW194" s="35"/>
      <c r="BX194" s="36"/>
      <c r="BY194" s="35"/>
      <c r="BZ194" s="36"/>
      <c r="CA194" s="34"/>
      <c r="CB194" s="34"/>
      <c r="CC194" s="34"/>
      <c r="CD194" s="37"/>
      <c r="CE194" s="37"/>
      <c r="CF194" s="38"/>
      <c r="CG194" s="40"/>
      <c r="CH194" s="39"/>
      <c r="CI194" s="40"/>
      <c r="CJ194" s="39"/>
      <c r="CK194" s="41"/>
      <c r="CL194" s="41"/>
      <c r="CM194" s="46"/>
      <c r="CN194" s="46"/>
      <c r="CO194" s="114"/>
      <c r="CP194" s="46"/>
      <c r="CQ194" s="114"/>
      <c r="CR194" s="47"/>
      <c r="CS194" s="48"/>
      <c r="CT194" s="41"/>
      <c r="CU194" s="41"/>
      <c r="CV194" s="41"/>
      <c r="CW194" s="42"/>
      <c r="CX194" s="42"/>
      <c r="CY194" s="43"/>
      <c r="CZ194" s="44"/>
      <c r="DA194" s="45"/>
    </row>
    <row r="195" spans="1:105" s="2" customFormat="1" ht="29.25" customHeight="1" x14ac:dyDescent="0.3">
      <c r="A195" s="28"/>
      <c r="B195" s="29"/>
      <c r="C195" s="29"/>
      <c r="D195" s="29"/>
      <c r="E195" s="29"/>
      <c r="F195" s="29"/>
      <c r="G195" s="2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30"/>
      <c r="AB195" s="30"/>
      <c r="AC195" s="30"/>
      <c r="AD195" s="30"/>
      <c r="AE195" s="32"/>
      <c r="AF195" s="32"/>
      <c r="AG195" s="32"/>
      <c r="AH195" s="34"/>
      <c r="AI195" s="33"/>
      <c r="AJ195" s="33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28"/>
      <c r="AV195" s="28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28"/>
      <c r="BH195" s="28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28"/>
      <c r="BT195" s="28"/>
      <c r="BU195" s="35"/>
      <c r="BV195" s="36"/>
      <c r="BW195" s="35"/>
      <c r="BX195" s="36"/>
      <c r="BY195" s="35"/>
      <c r="BZ195" s="36"/>
      <c r="CA195" s="34"/>
      <c r="CB195" s="34"/>
      <c r="CC195" s="34"/>
      <c r="CD195" s="37"/>
      <c r="CE195" s="37"/>
      <c r="CF195" s="38"/>
      <c r="CG195" s="40"/>
      <c r="CH195" s="39"/>
      <c r="CI195" s="40"/>
      <c r="CJ195" s="39"/>
      <c r="CK195" s="41"/>
      <c r="CL195" s="41"/>
      <c r="CM195" s="46"/>
      <c r="CN195" s="46"/>
      <c r="CO195" s="114"/>
      <c r="CP195" s="46"/>
      <c r="CQ195" s="114"/>
      <c r="CR195" s="47"/>
      <c r="CS195" s="48"/>
      <c r="CT195" s="41"/>
      <c r="CU195" s="41"/>
      <c r="CV195" s="41"/>
      <c r="CW195" s="42"/>
      <c r="CX195" s="42"/>
      <c r="CY195" s="43"/>
      <c r="CZ195" s="44"/>
      <c r="DA195" s="45"/>
    </row>
    <row r="196" spans="1:105" s="2" customFormat="1" ht="29.25" customHeight="1" x14ac:dyDescent="0.3">
      <c r="A196" s="28"/>
      <c r="B196" s="29"/>
      <c r="C196" s="29"/>
      <c r="D196" s="29"/>
      <c r="E196" s="29"/>
      <c r="F196" s="29"/>
      <c r="G196" s="2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30"/>
      <c r="AB196" s="30"/>
      <c r="AC196" s="30"/>
      <c r="AD196" s="30"/>
      <c r="AE196" s="32"/>
      <c r="AF196" s="32"/>
      <c r="AG196" s="32"/>
      <c r="AH196" s="34"/>
      <c r="AI196" s="33"/>
      <c r="AJ196" s="33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28"/>
      <c r="AV196" s="28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28"/>
      <c r="BH196" s="28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28"/>
      <c r="BT196" s="28"/>
      <c r="BU196" s="35"/>
      <c r="BV196" s="36"/>
      <c r="BW196" s="35"/>
      <c r="BX196" s="36"/>
      <c r="BY196" s="35"/>
      <c r="BZ196" s="36"/>
      <c r="CA196" s="34"/>
      <c r="CB196" s="34"/>
      <c r="CC196" s="34"/>
      <c r="CD196" s="37"/>
      <c r="CE196" s="37"/>
      <c r="CF196" s="38"/>
      <c r="CG196" s="40"/>
      <c r="CH196" s="39"/>
      <c r="CI196" s="40"/>
      <c r="CJ196" s="39"/>
      <c r="CK196" s="41"/>
      <c r="CL196" s="41"/>
      <c r="CM196" s="46"/>
      <c r="CN196" s="46"/>
      <c r="CO196" s="114"/>
      <c r="CP196" s="46"/>
      <c r="CQ196" s="114"/>
      <c r="CR196" s="47"/>
      <c r="CS196" s="48"/>
      <c r="CT196" s="41"/>
      <c r="CU196" s="41"/>
      <c r="CV196" s="41"/>
      <c r="CW196" s="42"/>
      <c r="CX196" s="42"/>
      <c r="CY196" s="43"/>
      <c r="CZ196" s="44"/>
      <c r="DA196" s="45"/>
    </row>
    <row r="197" spans="1:105" s="2" customFormat="1" ht="29.25" customHeight="1" x14ac:dyDescent="0.3">
      <c r="A197" s="28"/>
      <c r="B197" s="29"/>
      <c r="C197" s="2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30"/>
      <c r="AB197" s="30"/>
      <c r="AC197" s="30"/>
      <c r="AD197" s="30"/>
      <c r="AE197" s="32"/>
      <c r="AF197" s="32"/>
      <c r="AG197" s="32"/>
      <c r="AH197" s="34"/>
      <c r="AI197" s="33"/>
      <c r="AJ197" s="33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28"/>
      <c r="AV197" s="28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28"/>
      <c r="BH197" s="28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28"/>
      <c r="BT197" s="28"/>
      <c r="BU197" s="35"/>
      <c r="BV197" s="36"/>
      <c r="BW197" s="35"/>
      <c r="BX197" s="36"/>
      <c r="BY197" s="35"/>
      <c r="BZ197" s="36"/>
      <c r="CA197" s="34"/>
      <c r="CB197" s="34"/>
      <c r="CC197" s="34"/>
      <c r="CD197" s="37"/>
      <c r="CE197" s="37"/>
      <c r="CF197" s="38"/>
      <c r="CG197" s="40"/>
      <c r="CH197" s="39"/>
      <c r="CI197" s="40"/>
      <c r="CJ197" s="39"/>
      <c r="CK197" s="41"/>
      <c r="CL197" s="41"/>
      <c r="CM197" s="46"/>
      <c r="CN197" s="46"/>
      <c r="CO197" s="114"/>
      <c r="CP197" s="46"/>
      <c r="CQ197" s="114"/>
      <c r="CR197" s="47"/>
      <c r="CS197" s="48"/>
      <c r="CT197" s="41"/>
      <c r="CU197" s="41"/>
      <c r="CV197" s="41"/>
      <c r="CW197" s="42"/>
      <c r="CX197" s="42"/>
      <c r="CY197" s="43"/>
      <c r="CZ197" s="44"/>
      <c r="DA197" s="45"/>
    </row>
    <row r="198" spans="1:105" s="2" customFormat="1" ht="29.25" customHeight="1" x14ac:dyDescent="0.3">
      <c r="A198" s="28"/>
      <c r="B198" s="29"/>
      <c r="C198" s="29"/>
      <c r="D198" s="29"/>
      <c r="E198" s="29"/>
      <c r="F198" s="29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30"/>
      <c r="AB198" s="30"/>
      <c r="AC198" s="30"/>
      <c r="AD198" s="30"/>
      <c r="AE198" s="32"/>
      <c r="AF198" s="32"/>
      <c r="AG198" s="32"/>
      <c r="AH198" s="34"/>
      <c r="AI198" s="33"/>
      <c r="AJ198" s="33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28"/>
      <c r="AV198" s="28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28"/>
      <c r="BH198" s="28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28"/>
      <c r="BT198" s="28"/>
      <c r="BU198" s="35"/>
      <c r="BV198" s="36"/>
      <c r="BW198" s="35"/>
      <c r="BX198" s="36"/>
      <c r="BY198" s="35"/>
      <c r="BZ198" s="36"/>
      <c r="CA198" s="34"/>
      <c r="CB198" s="34"/>
      <c r="CC198" s="34"/>
      <c r="CD198" s="37"/>
      <c r="CE198" s="37"/>
      <c r="CF198" s="38"/>
      <c r="CG198" s="40"/>
      <c r="CH198" s="39"/>
      <c r="CI198" s="40"/>
      <c r="CJ198" s="39"/>
      <c r="CK198" s="41"/>
      <c r="CL198" s="41"/>
      <c r="CM198" s="46"/>
      <c r="CN198" s="46"/>
      <c r="CO198" s="114"/>
      <c r="CP198" s="46"/>
      <c r="CQ198" s="114"/>
      <c r="CR198" s="47"/>
      <c r="CS198" s="48"/>
      <c r="CT198" s="41"/>
      <c r="CU198" s="41"/>
      <c r="CV198" s="41"/>
      <c r="CW198" s="42"/>
      <c r="CX198" s="42"/>
      <c r="CY198" s="43"/>
      <c r="CZ198" s="44"/>
      <c r="DA198" s="45"/>
    </row>
    <row r="199" spans="1:105" s="2" customFormat="1" ht="29.25" customHeight="1" x14ac:dyDescent="0.3">
      <c r="A199" s="28"/>
      <c r="B199" s="29"/>
      <c r="C199" s="29"/>
      <c r="D199" s="29"/>
      <c r="E199" s="29"/>
      <c r="F199" s="29"/>
      <c r="G199" s="2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30"/>
      <c r="AB199" s="30"/>
      <c r="AC199" s="30"/>
      <c r="AD199" s="30"/>
      <c r="AE199" s="32"/>
      <c r="AF199" s="32"/>
      <c r="AG199" s="32"/>
      <c r="AH199" s="34"/>
      <c r="AI199" s="33"/>
      <c r="AJ199" s="33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28"/>
      <c r="AV199" s="28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28"/>
      <c r="BH199" s="28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28"/>
      <c r="BT199" s="28"/>
      <c r="BU199" s="35"/>
      <c r="BV199" s="36"/>
      <c r="BW199" s="35"/>
      <c r="BX199" s="36"/>
      <c r="BY199" s="35"/>
      <c r="BZ199" s="36"/>
      <c r="CA199" s="34"/>
      <c r="CB199" s="34"/>
      <c r="CC199" s="34"/>
      <c r="CD199" s="37"/>
      <c r="CE199" s="37"/>
      <c r="CF199" s="38"/>
      <c r="CG199" s="40"/>
      <c r="CH199" s="39"/>
      <c r="CI199" s="40"/>
      <c r="CJ199" s="39"/>
      <c r="CK199" s="41"/>
      <c r="CL199" s="41"/>
      <c r="CM199" s="46"/>
      <c r="CN199" s="46"/>
      <c r="CO199" s="114"/>
      <c r="CP199" s="46"/>
      <c r="CQ199" s="114"/>
      <c r="CR199" s="47"/>
      <c r="CS199" s="48"/>
      <c r="CT199" s="41"/>
      <c r="CU199" s="41"/>
      <c r="CV199" s="41"/>
      <c r="CW199" s="42"/>
      <c r="CX199" s="42"/>
      <c r="CY199" s="43"/>
      <c r="CZ199" s="44"/>
      <c r="DA199" s="45"/>
    </row>
    <row r="200" spans="1:105" s="2" customFormat="1" ht="29.25" customHeight="1" x14ac:dyDescent="0.3">
      <c r="A200" s="28"/>
      <c r="B200" s="29"/>
      <c r="C200" s="29"/>
      <c r="D200" s="29"/>
      <c r="E200" s="29"/>
      <c r="F200" s="29"/>
      <c r="G200" s="2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30"/>
      <c r="AB200" s="30"/>
      <c r="AC200" s="30"/>
      <c r="AD200" s="30"/>
      <c r="AE200" s="32"/>
      <c r="AF200" s="32"/>
      <c r="AG200" s="32"/>
      <c r="AH200" s="34"/>
      <c r="AI200" s="33"/>
      <c r="AJ200" s="33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28"/>
      <c r="AV200" s="28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28"/>
      <c r="BH200" s="28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28"/>
      <c r="BT200" s="28"/>
      <c r="BU200" s="35"/>
      <c r="BV200" s="36"/>
      <c r="BW200" s="35"/>
      <c r="BX200" s="36"/>
      <c r="BY200" s="35"/>
      <c r="BZ200" s="36"/>
      <c r="CA200" s="34"/>
      <c r="CB200" s="34"/>
      <c r="CC200" s="34"/>
      <c r="CD200" s="37"/>
      <c r="CE200" s="37"/>
      <c r="CF200" s="38"/>
      <c r="CG200" s="40"/>
      <c r="CH200" s="39"/>
      <c r="CI200" s="40"/>
      <c r="CJ200" s="39"/>
      <c r="CK200" s="41"/>
      <c r="CL200" s="41"/>
      <c r="CM200" s="46"/>
      <c r="CN200" s="46"/>
      <c r="CO200" s="114"/>
      <c r="CP200" s="46"/>
      <c r="CQ200" s="114"/>
      <c r="CR200" s="47"/>
      <c r="CS200" s="48"/>
      <c r="CT200" s="41"/>
      <c r="CU200" s="41"/>
      <c r="CV200" s="41"/>
      <c r="CW200" s="42"/>
      <c r="CX200" s="42"/>
      <c r="CY200" s="43"/>
      <c r="CZ200" s="44"/>
      <c r="DA200" s="45"/>
    </row>
    <row r="201" spans="1:105" s="2" customFormat="1" ht="29.25" customHeight="1" x14ac:dyDescent="0.3">
      <c r="A201" s="28"/>
      <c r="B201" s="29"/>
      <c r="C201" s="29"/>
      <c r="D201" s="29"/>
      <c r="E201" s="29"/>
      <c r="F201" s="29"/>
      <c r="G201" s="2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30"/>
      <c r="AB201" s="30"/>
      <c r="AC201" s="30"/>
      <c r="AD201" s="30"/>
      <c r="AE201" s="32"/>
      <c r="AF201" s="32"/>
      <c r="AG201" s="32"/>
      <c r="AH201" s="34"/>
      <c r="AI201" s="33"/>
      <c r="AJ201" s="33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28"/>
      <c r="AV201" s="28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28"/>
      <c r="BH201" s="28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28"/>
      <c r="BT201" s="28"/>
      <c r="BU201" s="35"/>
      <c r="BV201" s="36"/>
      <c r="BW201" s="35"/>
      <c r="BX201" s="36"/>
      <c r="BY201" s="35"/>
      <c r="BZ201" s="36"/>
      <c r="CA201" s="34"/>
      <c r="CB201" s="34"/>
      <c r="CC201" s="34"/>
      <c r="CD201" s="37"/>
      <c r="CE201" s="37"/>
      <c r="CF201" s="38"/>
      <c r="CG201" s="40"/>
      <c r="CH201" s="39"/>
      <c r="CI201" s="40"/>
      <c r="CJ201" s="39"/>
      <c r="CK201" s="41"/>
      <c r="CL201" s="41"/>
      <c r="CM201" s="46"/>
      <c r="CN201" s="46"/>
      <c r="CO201" s="114"/>
      <c r="CP201" s="46"/>
      <c r="CQ201" s="114"/>
      <c r="CR201" s="47"/>
      <c r="CS201" s="48"/>
      <c r="CT201" s="41"/>
      <c r="CU201" s="41"/>
      <c r="CV201" s="41"/>
      <c r="CW201" s="42"/>
      <c r="CX201" s="42"/>
      <c r="CY201" s="43"/>
      <c r="CZ201" s="44"/>
      <c r="DA201" s="45"/>
    </row>
    <row r="202" spans="1:105" s="2" customFormat="1" ht="29.25" customHeight="1" x14ac:dyDescent="0.3">
      <c r="A202" s="28"/>
      <c r="B202" s="29"/>
      <c r="C202" s="29"/>
      <c r="D202" s="29"/>
      <c r="E202" s="29"/>
      <c r="F202" s="29"/>
      <c r="G202" s="2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30"/>
      <c r="AB202" s="30"/>
      <c r="AC202" s="30"/>
      <c r="AD202" s="30"/>
      <c r="AE202" s="32"/>
      <c r="AF202" s="32"/>
      <c r="AG202" s="32"/>
      <c r="AH202" s="34"/>
      <c r="AI202" s="33"/>
      <c r="AJ202" s="33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28"/>
      <c r="AV202" s="28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28"/>
      <c r="BH202" s="28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28"/>
      <c r="BT202" s="28"/>
      <c r="BU202" s="35"/>
      <c r="BV202" s="36"/>
      <c r="BW202" s="35"/>
      <c r="BX202" s="36"/>
      <c r="BY202" s="35"/>
      <c r="BZ202" s="36"/>
      <c r="CA202" s="34"/>
      <c r="CB202" s="34"/>
      <c r="CC202" s="34"/>
      <c r="CD202" s="37"/>
      <c r="CE202" s="37"/>
      <c r="CF202" s="38"/>
      <c r="CG202" s="40"/>
      <c r="CH202" s="39"/>
      <c r="CI202" s="40"/>
      <c r="CJ202" s="39"/>
      <c r="CK202" s="41"/>
      <c r="CL202" s="41"/>
      <c r="CM202" s="46"/>
      <c r="CN202" s="46"/>
      <c r="CO202" s="114"/>
      <c r="CP202" s="46"/>
      <c r="CQ202" s="114"/>
      <c r="CR202" s="47"/>
      <c r="CS202" s="48"/>
      <c r="CT202" s="41"/>
      <c r="CU202" s="41"/>
      <c r="CV202" s="41"/>
      <c r="CW202" s="42"/>
      <c r="CX202" s="42"/>
      <c r="CY202" s="43"/>
      <c r="CZ202" s="44"/>
      <c r="DA202" s="45"/>
    </row>
    <row r="203" spans="1:105" s="2" customFormat="1" ht="29.25" customHeight="1" x14ac:dyDescent="0.3">
      <c r="A203" s="28"/>
      <c r="B203" s="29"/>
      <c r="C203" s="29"/>
      <c r="D203" s="29"/>
      <c r="E203" s="29"/>
      <c r="F203" s="29"/>
      <c r="G203" s="2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30"/>
      <c r="AB203" s="30"/>
      <c r="AC203" s="30"/>
      <c r="AD203" s="30"/>
      <c r="AE203" s="32"/>
      <c r="AF203" s="32"/>
      <c r="AG203" s="32"/>
      <c r="AH203" s="34"/>
      <c r="AI203" s="33"/>
      <c r="AJ203" s="33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28"/>
      <c r="AV203" s="28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28"/>
      <c r="BH203" s="28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28"/>
      <c r="BT203" s="28"/>
      <c r="BU203" s="35"/>
      <c r="BV203" s="36"/>
      <c r="BW203" s="35"/>
      <c r="BX203" s="36"/>
      <c r="BY203" s="35"/>
      <c r="BZ203" s="36"/>
      <c r="CA203" s="34"/>
      <c r="CB203" s="34"/>
      <c r="CC203" s="34"/>
      <c r="CD203" s="37"/>
      <c r="CE203" s="37"/>
      <c r="CF203" s="38"/>
      <c r="CG203" s="40"/>
      <c r="CH203" s="39"/>
      <c r="CI203" s="40"/>
      <c r="CJ203" s="39"/>
      <c r="CK203" s="41"/>
      <c r="CL203" s="41"/>
      <c r="CM203" s="46"/>
      <c r="CN203" s="46"/>
      <c r="CO203" s="114"/>
      <c r="CP203" s="46"/>
      <c r="CQ203" s="114"/>
      <c r="CR203" s="47"/>
      <c r="CS203" s="48"/>
      <c r="CT203" s="41"/>
      <c r="CU203" s="41"/>
      <c r="CV203" s="41"/>
      <c r="CW203" s="42"/>
      <c r="CX203" s="42"/>
      <c r="CY203" s="43"/>
      <c r="CZ203" s="44"/>
      <c r="DA203" s="45"/>
    </row>
    <row r="204" spans="1:105" s="2" customFormat="1" ht="29.25" customHeight="1" x14ac:dyDescent="0.3">
      <c r="A204" s="28"/>
      <c r="B204" s="29"/>
      <c r="C204" s="29"/>
      <c r="D204" s="29"/>
      <c r="E204" s="29"/>
      <c r="F204" s="29"/>
      <c r="G204" s="2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0"/>
      <c r="AB204" s="30"/>
      <c r="AC204" s="30"/>
      <c r="AD204" s="30"/>
      <c r="AE204" s="32"/>
      <c r="AF204" s="32"/>
      <c r="AG204" s="32"/>
      <c r="AH204" s="34"/>
      <c r="AI204" s="33"/>
      <c r="AJ204" s="33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28"/>
      <c r="AV204" s="28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28"/>
      <c r="BH204" s="28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28"/>
      <c r="BT204" s="28"/>
      <c r="BU204" s="35"/>
      <c r="BV204" s="36"/>
      <c r="BW204" s="35"/>
      <c r="BX204" s="36"/>
      <c r="BY204" s="35"/>
      <c r="BZ204" s="36"/>
      <c r="CA204" s="34"/>
      <c r="CB204" s="34"/>
      <c r="CC204" s="34"/>
      <c r="CD204" s="37"/>
      <c r="CE204" s="37"/>
      <c r="CF204" s="38"/>
      <c r="CG204" s="40"/>
      <c r="CH204" s="39"/>
      <c r="CI204" s="40"/>
      <c r="CJ204" s="39"/>
      <c r="CK204" s="41"/>
      <c r="CL204" s="41"/>
      <c r="CM204" s="46"/>
      <c r="CN204" s="46"/>
      <c r="CO204" s="114"/>
      <c r="CP204" s="46"/>
      <c r="CQ204" s="114"/>
      <c r="CR204" s="47"/>
      <c r="CS204" s="48"/>
      <c r="CT204" s="41"/>
      <c r="CU204" s="41"/>
      <c r="CV204" s="41"/>
      <c r="CW204" s="42"/>
      <c r="CX204" s="42"/>
      <c r="CY204" s="43"/>
      <c r="CZ204" s="44"/>
      <c r="DA204" s="45"/>
    </row>
    <row r="205" spans="1:105" s="2" customFormat="1" ht="29.25" customHeight="1" x14ac:dyDescent="0.3">
      <c r="A205" s="28"/>
      <c r="B205" s="29"/>
      <c r="C205" s="29"/>
      <c r="D205" s="29"/>
      <c r="E205" s="29"/>
      <c r="F205" s="29"/>
      <c r="G205" s="2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0"/>
      <c r="AB205" s="30"/>
      <c r="AC205" s="30"/>
      <c r="AD205" s="30"/>
      <c r="AE205" s="32"/>
      <c r="AF205" s="32"/>
      <c r="AG205" s="32"/>
      <c r="AH205" s="34"/>
      <c r="AI205" s="33"/>
      <c r="AJ205" s="33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28"/>
      <c r="AV205" s="28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28"/>
      <c r="BH205" s="28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28"/>
      <c r="BT205" s="28"/>
      <c r="BU205" s="35"/>
      <c r="BV205" s="36"/>
      <c r="BW205" s="35"/>
      <c r="BX205" s="36"/>
      <c r="BY205" s="35"/>
      <c r="BZ205" s="36"/>
      <c r="CA205" s="34"/>
      <c r="CB205" s="34"/>
      <c r="CC205" s="34"/>
      <c r="CD205" s="37"/>
      <c r="CE205" s="37"/>
      <c r="CF205" s="38"/>
      <c r="CG205" s="40"/>
      <c r="CH205" s="39"/>
      <c r="CI205" s="40"/>
      <c r="CJ205" s="39"/>
      <c r="CK205" s="41"/>
      <c r="CL205" s="41"/>
      <c r="CM205" s="46"/>
      <c r="CN205" s="46"/>
      <c r="CO205" s="114"/>
      <c r="CP205" s="46"/>
      <c r="CQ205" s="114"/>
      <c r="CR205" s="47"/>
      <c r="CS205" s="48"/>
      <c r="CT205" s="41"/>
      <c r="CU205" s="41"/>
      <c r="CV205" s="41"/>
      <c r="CW205" s="42"/>
      <c r="CX205" s="42"/>
      <c r="CY205" s="43"/>
      <c r="CZ205" s="44"/>
      <c r="DA205" s="45"/>
    </row>
    <row r="206" spans="1:105" s="2" customFormat="1" ht="29.25" customHeight="1" x14ac:dyDescent="0.3">
      <c r="A206" s="28"/>
      <c r="B206" s="29"/>
      <c r="C206" s="29"/>
      <c r="D206" s="29"/>
      <c r="E206" s="29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0"/>
      <c r="AB206" s="30"/>
      <c r="AC206" s="30"/>
      <c r="AD206" s="30"/>
      <c r="AE206" s="32"/>
      <c r="AF206" s="32"/>
      <c r="AG206" s="32"/>
      <c r="AH206" s="34"/>
      <c r="AI206" s="33"/>
      <c r="AJ206" s="33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28"/>
      <c r="AV206" s="28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28"/>
      <c r="BH206" s="28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28"/>
      <c r="BT206" s="28"/>
      <c r="BU206" s="35"/>
      <c r="BV206" s="36"/>
      <c r="BW206" s="35"/>
      <c r="BX206" s="36"/>
      <c r="BY206" s="35"/>
      <c r="BZ206" s="36"/>
      <c r="CA206" s="34"/>
      <c r="CB206" s="34"/>
      <c r="CC206" s="34"/>
      <c r="CD206" s="37"/>
      <c r="CE206" s="37"/>
      <c r="CF206" s="38"/>
      <c r="CG206" s="40"/>
      <c r="CH206" s="39"/>
      <c r="CI206" s="40"/>
      <c r="CJ206" s="39"/>
      <c r="CK206" s="41"/>
      <c r="CL206" s="41"/>
      <c r="CM206" s="46"/>
      <c r="CN206" s="46"/>
      <c r="CO206" s="114"/>
      <c r="CP206" s="46"/>
      <c r="CQ206" s="114"/>
      <c r="CR206" s="47"/>
      <c r="CS206" s="48"/>
      <c r="CT206" s="41"/>
      <c r="CU206" s="41"/>
      <c r="CV206" s="41"/>
      <c r="CW206" s="42"/>
      <c r="CX206" s="42"/>
      <c r="CY206" s="43"/>
      <c r="CZ206" s="44"/>
      <c r="DA206" s="45"/>
    </row>
    <row r="207" spans="1:105" s="2" customFormat="1" ht="29.25" customHeight="1" x14ac:dyDescent="0.3">
      <c r="A207" s="28"/>
      <c r="B207" s="29"/>
      <c r="C207" s="29"/>
      <c r="D207" s="29"/>
      <c r="E207" s="29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0"/>
      <c r="AB207" s="30"/>
      <c r="AC207" s="30"/>
      <c r="AD207" s="30"/>
      <c r="AE207" s="32"/>
      <c r="AF207" s="32"/>
      <c r="AG207" s="32"/>
      <c r="AH207" s="34"/>
      <c r="AI207" s="33"/>
      <c r="AJ207" s="33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28"/>
      <c r="AV207" s="28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28"/>
      <c r="BH207" s="28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28"/>
      <c r="BT207" s="28"/>
      <c r="BU207" s="35"/>
      <c r="BV207" s="36"/>
      <c r="BW207" s="35"/>
      <c r="BX207" s="36"/>
      <c r="BY207" s="35"/>
      <c r="BZ207" s="36"/>
      <c r="CA207" s="34"/>
      <c r="CB207" s="34"/>
      <c r="CC207" s="34"/>
      <c r="CD207" s="37"/>
      <c r="CE207" s="37"/>
      <c r="CF207" s="38"/>
      <c r="CG207" s="40"/>
      <c r="CH207" s="39"/>
      <c r="CI207" s="40"/>
      <c r="CJ207" s="39"/>
      <c r="CK207" s="41"/>
      <c r="CL207" s="41"/>
      <c r="CM207" s="46"/>
      <c r="CN207" s="46"/>
      <c r="CO207" s="114"/>
      <c r="CP207" s="46"/>
      <c r="CQ207" s="114"/>
      <c r="CR207" s="47"/>
      <c r="CS207" s="48"/>
      <c r="CT207" s="41"/>
      <c r="CU207" s="41"/>
      <c r="CV207" s="41"/>
      <c r="CW207" s="42"/>
      <c r="CX207" s="42"/>
      <c r="CY207" s="43"/>
      <c r="CZ207" s="44"/>
      <c r="DA207" s="45"/>
    </row>
    <row r="208" spans="1:105" s="2" customFormat="1" ht="29.25" customHeight="1" x14ac:dyDescent="0.3">
      <c r="A208" s="28"/>
      <c r="B208" s="29"/>
      <c r="C208" s="29"/>
      <c r="D208" s="29"/>
      <c r="E208" s="29"/>
      <c r="F208" s="29"/>
      <c r="G208" s="2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0"/>
      <c r="AB208" s="30"/>
      <c r="AC208" s="30"/>
      <c r="AD208" s="30"/>
      <c r="AE208" s="32"/>
      <c r="AF208" s="32"/>
      <c r="AG208" s="32"/>
      <c r="AH208" s="34"/>
      <c r="AI208" s="33"/>
      <c r="AJ208" s="33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28"/>
      <c r="AV208" s="28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28"/>
      <c r="BH208" s="28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28"/>
      <c r="BT208" s="28"/>
      <c r="BU208" s="35"/>
      <c r="BV208" s="36"/>
      <c r="BW208" s="35"/>
      <c r="BX208" s="36"/>
      <c r="BY208" s="35"/>
      <c r="BZ208" s="36"/>
      <c r="CA208" s="34"/>
      <c r="CB208" s="34"/>
      <c r="CC208" s="34"/>
      <c r="CD208" s="37"/>
      <c r="CE208" s="37"/>
      <c r="CF208" s="38"/>
      <c r="CG208" s="40"/>
      <c r="CH208" s="39"/>
      <c r="CI208" s="40"/>
      <c r="CJ208" s="39"/>
      <c r="CK208" s="41"/>
      <c r="CL208" s="41"/>
      <c r="CM208" s="46"/>
      <c r="CN208" s="46"/>
      <c r="CO208" s="114"/>
      <c r="CP208" s="46"/>
      <c r="CQ208" s="114"/>
      <c r="CR208" s="47"/>
      <c r="CS208" s="48"/>
      <c r="CT208" s="41"/>
      <c r="CU208" s="41"/>
      <c r="CV208" s="41"/>
      <c r="CW208" s="42"/>
      <c r="CX208" s="42"/>
      <c r="CY208" s="43"/>
      <c r="CZ208" s="44"/>
      <c r="DA208" s="45"/>
    </row>
    <row r="209" spans="1:105" s="2" customFormat="1" ht="29.25" customHeight="1" x14ac:dyDescent="0.3">
      <c r="A209" s="28"/>
      <c r="B209" s="29"/>
      <c r="C209" s="29"/>
      <c r="D209" s="29"/>
      <c r="E209" s="29"/>
      <c r="F209" s="29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0"/>
      <c r="AB209" s="30"/>
      <c r="AC209" s="30"/>
      <c r="AD209" s="30"/>
      <c r="AE209" s="32"/>
      <c r="AF209" s="32"/>
      <c r="AG209" s="32"/>
      <c r="AH209" s="34"/>
      <c r="AI209" s="33"/>
      <c r="AJ209" s="33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28"/>
      <c r="AV209" s="28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28"/>
      <c r="BH209" s="28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28"/>
      <c r="BT209" s="28"/>
      <c r="BU209" s="35"/>
      <c r="BV209" s="36"/>
      <c r="BW209" s="35"/>
      <c r="BX209" s="36"/>
      <c r="BY209" s="35"/>
      <c r="BZ209" s="36"/>
      <c r="CA209" s="34"/>
      <c r="CB209" s="34"/>
      <c r="CC209" s="34"/>
      <c r="CD209" s="37"/>
      <c r="CE209" s="37"/>
      <c r="CF209" s="38"/>
      <c r="CG209" s="40"/>
      <c r="CH209" s="39"/>
      <c r="CI209" s="40"/>
      <c r="CJ209" s="39"/>
      <c r="CK209" s="41"/>
      <c r="CL209" s="41"/>
      <c r="CM209" s="46"/>
      <c r="CN209" s="46"/>
      <c r="CO209" s="114"/>
      <c r="CP209" s="46"/>
      <c r="CQ209" s="114"/>
      <c r="CR209" s="47"/>
      <c r="CS209" s="48"/>
      <c r="CT209" s="41"/>
      <c r="CU209" s="41"/>
      <c r="CV209" s="41"/>
      <c r="CW209" s="42"/>
      <c r="CX209" s="42"/>
      <c r="CY209" s="43"/>
      <c r="CZ209" s="44"/>
      <c r="DA209" s="45"/>
    </row>
    <row r="210" spans="1:105" s="2" customFormat="1" ht="29.25" customHeight="1" x14ac:dyDescent="0.3">
      <c r="A210" s="28"/>
      <c r="B210" s="29"/>
      <c r="C210" s="29"/>
      <c r="D210" s="29"/>
      <c r="E210" s="29"/>
      <c r="F210" s="29"/>
      <c r="G210" s="2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0"/>
      <c r="AB210" s="30"/>
      <c r="AC210" s="30"/>
      <c r="AD210" s="30"/>
      <c r="AE210" s="32"/>
      <c r="AF210" s="32"/>
      <c r="AG210" s="32"/>
      <c r="AH210" s="34"/>
      <c r="AI210" s="33"/>
      <c r="AJ210" s="33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28"/>
      <c r="AV210" s="28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28"/>
      <c r="BH210" s="28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28"/>
      <c r="BT210" s="28"/>
      <c r="BU210" s="35"/>
      <c r="BV210" s="36"/>
      <c r="BW210" s="35"/>
      <c r="BX210" s="36"/>
      <c r="BY210" s="35"/>
      <c r="BZ210" s="36"/>
      <c r="CA210" s="34"/>
      <c r="CB210" s="34"/>
      <c r="CC210" s="34"/>
      <c r="CD210" s="37"/>
      <c r="CE210" s="37"/>
      <c r="CF210" s="38"/>
      <c r="CG210" s="40"/>
      <c r="CH210" s="39"/>
      <c r="CI210" s="40"/>
      <c r="CJ210" s="39"/>
      <c r="CK210" s="41"/>
      <c r="CL210" s="41"/>
      <c r="CM210" s="46"/>
      <c r="CN210" s="46"/>
      <c r="CO210" s="114"/>
      <c r="CP210" s="46"/>
      <c r="CQ210" s="114"/>
      <c r="CR210" s="47"/>
      <c r="CS210" s="48"/>
      <c r="CT210" s="41"/>
      <c r="CU210" s="41"/>
      <c r="CV210" s="41"/>
      <c r="CW210" s="42"/>
      <c r="CX210" s="42"/>
      <c r="CY210" s="43"/>
      <c r="CZ210" s="44"/>
      <c r="DA210" s="45"/>
    </row>
    <row r="211" spans="1:105" s="2" customFormat="1" ht="29.25" customHeight="1" x14ac:dyDescent="0.3">
      <c r="A211" s="28"/>
      <c r="B211" s="29"/>
      <c r="C211" s="29"/>
      <c r="D211" s="29"/>
      <c r="E211" s="29"/>
      <c r="F211" s="29"/>
      <c r="G211" s="2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0"/>
      <c r="AB211" s="30"/>
      <c r="AC211" s="30"/>
      <c r="AD211" s="30"/>
      <c r="AE211" s="32"/>
      <c r="AF211" s="32"/>
      <c r="AG211" s="32"/>
      <c r="AH211" s="34"/>
      <c r="AI211" s="33"/>
      <c r="AJ211" s="33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28"/>
      <c r="AV211" s="28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28"/>
      <c r="BH211" s="28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28"/>
      <c r="BT211" s="28"/>
      <c r="BU211" s="35"/>
      <c r="BV211" s="36"/>
      <c r="BW211" s="35"/>
      <c r="BX211" s="36"/>
      <c r="BY211" s="35"/>
      <c r="BZ211" s="36"/>
      <c r="CA211" s="34"/>
      <c r="CB211" s="34"/>
      <c r="CC211" s="34"/>
      <c r="CD211" s="37"/>
      <c r="CE211" s="37"/>
      <c r="CF211" s="38"/>
      <c r="CG211" s="40"/>
      <c r="CH211" s="39"/>
      <c r="CI211" s="40"/>
      <c r="CJ211" s="39"/>
      <c r="CK211" s="41"/>
      <c r="CL211" s="41"/>
      <c r="CM211" s="46"/>
      <c r="CN211" s="46"/>
      <c r="CO211" s="114"/>
      <c r="CP211" s="46"/>
      <c r="CQ211" s="114"/>
      <c r="CR211" s="47"/>
      <c r="CS211" s="48"/>
      <c r="CT211" s="41"/>
      <c r="CU211" s="41"/>
      <c r="CV211" s="41"/>
      <c r="CW211" s="42"/>
      <c r="CX211" s="42"/>
      <c r="CY211" s="43"/>
      <c r="CZ211" s="44"/>
      <c r="DA211" s="45"/>
    </row>
    <row r="212" spans="1:105" s="2" customFormat="1" ht="29.25" customHeight="1" x14ac:dyDescent="0.3">
      <c r="A212" s="28"/>
      <c r="B212" s="29"/>
      <c r="C212" s="29"/>
      <c r="D212" s="29"/>
      <c r="E212" s="29"/>
      <c r="F212" s="29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0"/>
      <c r="AB212" s="30"/>
      <c r="AC212" s="30"/>
      <c r="AD212" s="30"/>
      <c r="AE212" s="32"/>
      <c r="AF212" s="32"/>
      <c r="AG212" s="32"/>
      <c r="AH212" s="34"/>
      <c r="AI212" s="33"/>
      <c r="AJ212" s="33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28"/>
      <c r="AV212" s="28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28"/>
      <c r="BH212" s="28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28"/>
      <c r="BT212" s="28"/>
      <c r="BU212" s="35"/>
      <c r="BV212" s="36"/>
      <c r="BW212" s="35"/>
      <c r="BX212" s="36"/>
      <c r="BY212" s="35"/>
      <c r="BZ212" s="36"/>
      <c r="CA212" s="34"/>
      <c r="CB212" s="34"/>
      <c r="CC212" s="34"/>
      <c r="CD212" s="37"/>
      <c r="CE212" s="37"/>
      <c r="CF212" s="38"/>
      <c r="CG212" s="40"/>
      <c r="CH212" s="39"/>
      <c r="CI212" s="40"/>
      <c r="CJ212" s="39"/>
      <c r="CK212" s="41"/>
      <c r="CL212" s="41"/>
      <c r="CM212" s="46"/>
      <c r="CN212" s="46"/>
      <c r="CO212" s="114"/>
      <c r="CP212" s="46"/>
      <c r="CQ212" s="114"/>
      <c r="CR212" s="47"/>
      <c r="CS212" s="48"/>
      <c r="CT212" s="41"/>
      <c r="CU212" s="41"/>
      <c r="CV212" s="41"/>
      <c r="CW212" s="42"/>
      <c r="CX212" s="42"/>
      <c r="CY212" s="43"/>
      <c r="CZ212" s="44"/>
      <c r="DA212" s="45"/>
    </row>
    <row r="213" spans="1:105" s="2" customFormat="1" ht="29.25" customHeight="1" x14ac:dyDescent="0.3">
      <c r="A213" s="28"/>
      <c r="B213" s="29"/>
      <c r="C213" s="29"/>
      <c r="D213" s="29"/>
      <c r="E213" s="29"/>
      <c r="F213" s="29"/>
      <c r="G213" s="2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0"/>
      <c r="AB213" s="30"/>
      <c r="AC213" s="30"/>
      <c r="AD213" s="30"/>
      <c r="AE213" s="32"/>
      <c r="AF213" s="32"/>
      <c r="AG213" s="32"/>
      <c r="AH213" s="34"/>
      <c r="AI213" s="33"/>
      <c r="AJ213" s="33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28"/>
      <c r="AV213" s="28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28"/>
      <c r="BH213" s="28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28"/>
      <c r="BT213" s="28"/>
      <c r="BU213" s="35"/>
      <c r="BV213" s="36"/>
      <c r="BW213" s="35"/>
      <c r="BX213" s="36"/>
      <c r="BY213" s="35"/>
      <c r="BZ213" s="36"/>
      <c r="CA213" s="34"/>
      <c r="CB213" s="34"/>
      <c r="CC213" s="34"/>
      <c r="CD213" s="37"/>
      <c r="CE213" s="37"/>
      <c r="CF213" s="38"/>
      <c r="CG213" s="40"/>
      <c r="CH213" s="39"/>
      <c r="CI213" s="40"/>
      <c r="CJ213" s="39"/>
      <c r="CK213" s="41"/>
      <c r="CL213" s="41"/>
      <c r="CM213" s="46"/>
      <c r="CN213" s="46"/>
      <c r="CO213" s="114"/>
      <c r="CP213" s="46"/>
      <c r="CQ213" s="114"/>
      <c r="CR213" s="47"/>
      <c r="CS213" s="48"/>
      <c r="CT213" s="41"/>
      <c r="CU213" s="41"/>
      <c r="CV213" s="41"/>
      <c r="CW213" s="42"/>
      <c r="CX213" s="42"/>
      <c r="CY213" s="43"/>
      <c r="CZ213" s="44"/>
      <c r="DA213" s="45"/>
    </row>
    <row r="214" spans="1:105" s="2" customFormat="1" ht="29.25" customHeight="1" x14ac:dyDescent="0.3">
      <c r="A214" s="28"/>
      <c r="B214" s="29"/>
      <c r="C214" s="29"/>
      <c r="D214" s="29"/>
      <c r="E214" s="29"/>
      <c r="F214" s="29"/>
      <c r="G214" s="2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0"/>
      <c r="AB214" s="30"/>
      <c r="AC214" s="30"/>
      <c r="AD214" s="30"/>
      <c r="AE214" s="32"/>
      <c r="AF214" s="32"/>
      <c r="AG214" s="32"/>
      <c r="AH214" s="34"/>
      <c r="AI214" s="33"/>
      <c r="AJ214" s="33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28"/>
      <c r="AV214" s="28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28"/>
      <c r="BH214" s="28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28"/>
      <c r="BT214" s="28"/>
      <c r="BU214" s="35"/>
      <c r="BV214" s="36"/>
      <c r="BW214" s="35"/>
      <c r="BX214" s="36"/>
      <c r="BY214" s="35"/>
      <c r="BZ214" s="36"/>
      <c r="CA214" s="34"/>
      <c r="CB214" s="34"/>
      <c r="CC214" s="34"/>
      <c r="CD214" s="37"/>
      <c r="CE214" s="37"/>
      <c r="CF214" s="38"/>
      <c r="CG214" s="40"/>
      <c r="CH214" s="39"/>
      <c r="CI214" s="40"/>
      <c r="CJ214" s="39"/>
      <c r="CK214" s="41"/>
      <c r="CL214" s="41"/>
      <c r="CM214" s="46"/>
      <c r="CN214" s="46"/>
      <c r="CO214" s="114"/>
      <c r="CP214" s="46"/>
      <c r="CQ214" s="114"/>
      <c r="CR214" s="47"/>
      <c r="CS214" s="48"/>
      <c r="CT214" s="41"/>
      <c r="CU214" s="41"/>
      <c r="CV214" s="41"/>
      <c r="CW214" s="42"/>
      <c r="CX214" s="42"/>
      <c r="CY214" s="43"/>
      <c r="CZ214" s="44"/>
      <c r="DA214" s="45"/>
    </row>
    <row r="215" spans="1:105" s="2" customFormat="1" ht="29.25" customHeight="1" x14ac:dyDescent="0.3">
      <c r="A215" s="28"/>
      <c r="B215" s="29"/>
      <c r="C215" s="29"/>
      <c r="D215" s="29"/>
      <c r="E215" s="29"/>
      <c r="F215" s="29"/>
      <c r="G215" s="2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0"/>
      <c r="AB215" s="30"/>
      <c r="AC215" s="30"/>
      <c r="AD215" s="30"/>
      <c r="AE215" s="32"/>
      <c r="AF215" s="32"/>
      <c r="AG215" s="32"/>
      <c r="AH215" s="34"/>
      <c r="AI215" s="33"/>
      <c r="AJ215" s="33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28"/>
      <c r="AV215" s="28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28"/>
      <c r="BH215" s="28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28"/>
      <c r="BT215" s="28"/>
      <c r="BU215" s="35"/>
      <c r="BV215" s="36"/>
      <c r="BW215" s="35"/>
      <c r="BX215" s="36"/>
      <c r="BY215" s="35"/>
      <c r="BZ215" s="36"/>
      <c r="CA215" s="34"/>
      <c r="CB215" s="34"/>
      <c r="CC215" s="34"/>
      <c r="CD215" s="37"/>
      <c r="CE215" s="37"/>
      <c r="CF215" s="38"/>
      <c r="CG215" s="40"/>
      <c r="CH215" s="39"/>
      <c r="CI215" s="40"/>
      <c r="CJ215" s="39"/>
      <c r="CK215" s="41"/>
      <c r="CL215" s="41"/>
      <c r="CM215" s="46"/>
      <c r="CN215" s="46"/>
      <c r="CO215" s="114"/>
      <c r="CP215" s="46"/>
      <c r="CQ215" s="114"/>
      <c r="CR215" s="47"/>
      <c r="CS215" s="48"/>
      <c r="CT215" s="41"/>
      <c r="CU215" s="41"/>
      <c r="CV215" s="41"/>
      <c r="CW215" s="42"/>
      <c r="CX215" s="42"/>
      <c r="CY215" s="43"/>
      <c r="CZ215" s="44"/>
      <c r="DA215" s="45"/>
    </row>
    <row r="216" spans="1:105" s="2" customFormat="1" ht="29.25" customHeight="1" x14ac:dyDescent="0.3">
      <c r="A216" s="28"/>
      <c r="B216" s="29"/>
      <c r="C216" s="29"/>
      <c r="D216" s="29"/>
      <c r="E216" s="29"/>
      <c r="F216" s="29"/>
      <c r="G216" s="2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0"/>
      <c r="AB216" s="30"/>
      <c r="AC216" s="30"/>
      <c r="AD216" s="30"/>
      <c r="AE216" s="32"/>
      <c r="AF216" s="32"/>
      <c r="AG216" s="32"/>
      <c r="AH216" s="34"/>
      <c r="AI216" s="33"/>
      <c r="AJ216" s="33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28"/>
      <c r="AV216" s="28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28"/>
      <c r="BH216" s="28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28"/>
      <c r="BT216" s="28"/>
      <c r="BU216" s="35"/>
      <c r="BV216" s="36"/>
      <c r="BW216" s="35"/>
      <c r="BX216" s="36"/>
      <c r="BY216" s="35"/>
      <c r="BZ216" s="36"/>
      <c r="CA216" s="34"/>
      <c r="CB216" s="34"/>
      <c r="CC216" s="34"/>
      <c r="CD216" s="37"/>
      <c r="CE216" s="37"/>
      <c r="CF216" s="38"/>
      <c r="CG216" s="40"/>
      <c r="CH216" s="39"/>
      <c r="CI216" s="40"/>
      <c r="CJ216" s="39"/>
      <c r="CK216" s="41"/>
      <c r="CL216" s="41"/>
      <c r="CM216" s="46"/>
      <c r="CN216" s="46"/>
      <c r="CO216" s="114"/>
      <c r="CP216" s="46"/>
      <c r="CQ216" s="114"/>
      <c r="CR216" s="47"/>
      <c r="CS216" s="48"/>
      <c r="CT216" s="41"/>
      <c r="CU216" s="41"/>
      <c r="CV216" s="41"/>
      <c r="CW216" s="42"/>
      <c r="CX216" s="42"/>
      <c r="CY216" s="43"/>
      <c r="CZ216" s="44"/>
      <c r="DA216" s="45"/>
    </row>
    <row r="217" spans="1:105" s="2" customFormat="1" ht="29.25" customHeight="1" x14ac:dyDescent="0.3">
      <c r="A217" s="28"/>
      <c r="B217" s="29"/>
      <c r="C217" s="29"/>
      <c r="D217" s="29"/>
      <c r="E217" s="29"/>
      <c r="F217" s="29"/>
      <c r="G217" s="2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30"/>
      <c r="AB217" s="30"/>
      <c r="AC217" s="30"/>
      <c r="AD217" s="30"/>
      <c r="AE217" s="32"/>
      <c r="AF217" s="32"/>
      <c r="AG217" s="32"/>
      <c r="AH217" s="34"/>
      <c r="AI217" s="33"/>
      <c r="AJ217" s="33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28"/>
      <c r="AV217" s="28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28"/>
      <c r="BH217" s="28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28"/>
      <c r="BT217" s="28"/>
      <c r="BU217" s="35"/>
      <c r="BV217" s="36"/>
      <c r="BW217" s="35"/>
      <c r="BX217" s="36"/>
      <c r="BY217" s="35"/>
      <c r="BZ217" s="36"/>
      <c r="CA217" s="34"/>
      <c r="CB217" s="34"/>
      <c r="CC217" s="34"/>
      <c r="CD217" s="37"/>
      <c r="CE217" s="37"/>
      <c r="CF217" s="38"/>
      <c r="CG217" s="40"/>
      <c r="CH217" s="39"/>
      <c r="CI217" s="40"/>
      <c r="CJ217" s="39"/>
      <c r="CK217" s="41"/>
      <c r="CL217" s="41"/>
      <c r="CM217" s="46"/>
      <c r="CN217" s="46"/>
      <c r="CO217" s="114"/>
      <c r="CP217" s="46"/>
      <c r="CQ217" s="114"/>
      <c r="CR217" s="47"/>
      <c r="CS217" s="48"/>
      <c r="CT217" s="41"/>
      <c r="CU217" s="41"/>
      <c r="CV217" s="41"/>
      <c r="CW217" s="42"/>
      <c r="CX217" s="42"/>
      <c r="CY217" s="43"/>
      <c r="CZ217" s="44"/>
      <c r="DA217" s="45"/>
    </row>
    <row r="218" spans="1:105" s="2" customFormat="1" ht="29.25" customHeight="1" x14ac:dyDescent="0.3">
      <c r="A218" s="28"/>
      <c r="B218" s="29"/>
      <c r="C218" s="29"/>
      <c r="D218" s="29"/>
      <c r="E218" s="29"/>
      <c r="F218" s="29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30"/>
      <c r="AB218" s="30"/>
      <c r="AC218" s="30"/>
      <c r="AD218" s="30"/>
      <c r="AE218" s="32"/>
      <c r="AF218" s="32"/>
      <c r="AG218" s="32"/>
      <c r="AH218" s="34"/>
      <c r="AI218" s="33"/>
      <c r="AJ218" s="33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28"/>
      <c r="AV218" s="28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28"/>
      <c r="BH218" s="28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28"/>
      <c r="BT218" s="28"/>
      <c r="BU218" s="35"/>
      <c r="BV218" s="36"/>
      <c r="BW218" s="35"/>
      <c r="BX218" s="36"/>
      <c r="BY218" s="35"/>
      <c r="BZ218" s="36"/>
      <c r="CA218" s="34"/>
      <c r="CB218" s="34"/>
      <c r="CC218" s="34"/>
      <c r="CD218" s="37"/>
      <c r="CE218" s="37"/>
      <c r="CF218" s="38"/>
      <c r="CG218" s="40"/>
      <c r="CH218" s="39"/>
      <c r="CI218" s="40"/>
      <c r="CJ218" s="39"/>
      <c r="CK218" s="41"/>
      <c r="CL218" s="41"/>
      <c r="CM218" s="46"/>
      <c r="CN218" s="46"/>
      <c r="CO218" s="114"/>
      <c r="CP218" s="46"/>
      <c r="CQ218" s="114"/>
      <c r="CR218" s="47"/>
      <c r="CS218" s="48"/>
      <c r="CT218" s="41"/>
      <c r="CU218" s="41"/>
      <c r="CV218" s="41"/>
      <c r="CW218" s="42"/>
      <c r="CX218" s="42"/>
      <c r="CY218" s="43"/>
      <c r="CZ218" s="44"/>
      <c r="DA218" s="45"/>
    </row>
    <row r="219" spans="1:105" s="2" customFormat="1" ht="29.25" customHeight="1" x14ac:dyDescent="0.3">
      <c r="A219" s="28"/>
      <c r="B219" s="29"/>
      <c r="C219" s="29"/>
      <c r="D219" s="29"/>
      <c r="E219" s="29"/>
      <c r="F219" s="29"/>
      <c r="G219" s="2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30"/>
      <c r="AB219" s="30"/>
      <c r="AC219" s="30"/>
      <c r="AD219" s="30"/>
      <c r="AE219" s="32"/>
      <c r="AF219" s="32"/>
      <c r="AG219" s="32"/>
      <c r="AH219" s="34"/>
      <c r="AI219" s="33"/>
      <c r="AJ219" s="33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28"/>
      <c r="AV219" s="28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28"/>
      <c r="BH219" s="28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28"/>
      <c r="BT219" s="28"/>
      <c r="BU219" s="35"/>
      <c r="BV219" s="36"/>
      <c r="BW219" s="35"/>
      <c r="BX219" s="36"/>
      <c r="BY219" s="35"/>
      <c r="BZ219" s="36"/>
      <c r="CA219" s="34"/>
      <c r="CB219" s="34"/>
      <c r="CC219" s="34"/>
      <c r="CD219" s="37"/>
      <c r="CE219" s="37"/>
      <c r="CF219" s="38"/>
      <c r="CG219" s="40"/>
      <c r="CH219" s="39"/>
      <c r="CI219" s="40"/>
      <c r="CJ219" s="39"/>
      <c r="CK219" s="41"/>
      <c r="CL219" s="41"/>
      <c r="CM219" s="46"/>
      <c r="CN219" s="46"/>
      <c r="CO219" s="114"/>
      <c r="CP219" s="46"/>
      <c r="CQ219" s="114"/>
      <c r="CR219" s="47"/>
      <c r="CS219" s="48"/>
      <c r="CT219" s="41"/>
      <c r="CU219" s="41"/>
      <c r="CV219" s="41"/>
      <c r="CW219" s="42"/>
      <c r="CX219" s="42"/>
      <c r="CY219" s="43"/>
      <c r="CZ219" s="44"/>
      <c r="DA219" s="45"/>
    </row>
    <row r="220" spans="1:105" s="2" customFormat="1" ht="29.25" customHeight="1" x14ac:dyDescent="0.3">
      <c r="A220" s="28"/>
      <c r="B220" s="29"/>
      <c r="C220" s="29"/>
      <c r="D220" s="29"/>
      <c r="E220" s="29"/>
      <c r="F220" s="29"/>
      <c r="G220" s="2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30"/>
      <c r="AB220" s="30"/>
      <c r="AC220" s="30"/>
      <c r="AD220" s="30"/>
      <c r="AE220" s="32"/>
      <c r="AF220" s="32"/>
      <c r="AG220" s="32"/>
      <c r="AH220" s="34"/>
      <c r="AI220" s="33"/>
      <c r="AJ220" s="33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28"/>
      <c r="AV220" s="28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28"/>
      <c r="BH220" s="28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28"/>
      <c r="BT220" s="28"/>
      <c r="BU220" s="35"/>
      <c r="BV220" s="36"/>
      <c r="BW220" s="35"/>
      <c r="BX220" s="36"/>
      <c r="BY220" s="35"/>
      <c r="BZ220" s="36"/>
      <c r="CA220" s="34"/>
      <c r="CB220" s="34"/>
      <c r="CC220" s="34"/>
      <c r="CD220" s="37"/>
      <c r="CE220" s="37"/>
      <c r="CF220" s="38"/>
      <c r="CG220" s="40"/>
      <c r="CH220" s="39"/>
      <c r="CI220" s="40"/>
      <c r="CJ220" s="39"/>
      <c r="CK220" s="41"/>
      <c r="CL220" s="41"/>
      <c r="CM220" s="46"/>
      <c r="CN220" s="46"/>
      <c r="CO220" s="114"/>
      <c r="CP220" s="46"/>
      <c r="CQ220" s="114"/>
      <c r="CR220" s="47"/>
      <c r="CS220" s="48"/>
      <c r="CT220" s="41"/>
      <c r="CU220" s="41"/>
      <c r="CV220" s="41"/>
      <c r="CW220" s="42"/>
      <c r="CX220" s="42"/>
      <c r="CY220" s="43"/>
      <c r="CZ220" s="44"/>
      <c r="DA220" s="45"/>
    </row>
    <row r="221" spans="1:105" s="2" customFormat="1" ht="29.25" customHeight="1" x14ac:dyDescent="0.3">
      <c r="A221" s="28"/>
      <c r="B221" s="29"/>
      <c r="C221" s="29"/>
      <c r="D221" s="29"/>
      <c r="E221" s="29"/>
      <c r="F221" s="29"/>
      <c r="G221" s="29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30"/>
      <c r="AB221" s="30"/>
      <c r="AC221" s="30"/>
      <c r="AD221" s="30"/>
      <c r="AE221" s="32"/>
      <c r="AF221" s="32"/>
      <c r="AG221" s="32"/>
      <c r="AH221" s="34"/>
      <c r="AI221" s="33"/>
      <c r="AJ221" s="33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28"/>
      <c r="AV221" s="28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28"/>
      <c r="BH221" s="28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28"/>
      <c r="BT221" s="28"/>
      <c r="BU221" s="35"/>
      <c r="BV221" s="36"/>
      <c r="BW221" s="35"/>
      <c r="BX221" s="36"/>
      <c r="BY221" s="35"/>
      <c r="BZ221" s="36"/>
      <c r="CA221" s="34"/>
      <c r="CB221" s="34"/>
      <c r="CC221" s="34"/>
      <c r="CD221" s="37"/>
      <c r="CE221" s="37"/>
      <c r="CF221" s="38"/>
      <c r="CG221" s="40"/>
      <c r="CH221" s="39"/>
      <c r="CI221" s="40"/>
      <c r="CJ221" s="39"/>
      <c r="CK221" s="41"/>
      <c r="CL221" s="41"/>
      <c r="CM221" s="46"/>
      <c r="CN221" s="46"/>
      <c r="CO221" s="114"/>
      <c r="CP221" s="46"/>
      <c r="CQ221" s="114"/>
      <c r="CR221" s="47"/>
      <c r="CS221" s="48"/>
      <c r="CT221" s="41"/>
      <c r="CU221" s="41"/>
      <c r="CV221" s="41"/>
      <c r="CW221" s="42"/>
      <c r="CX221" s="42"/>
      <c r="CY221" s="43"/>
      <c r="CZ221" s="44"/>
      <c r="DA221" s="45"/>
    </row>
    <row r="222" spans="1:105" s="2" customFormat="1" ht="29.25" customHeight="1" x14ac:dyDescent="0.3">
      <c r="A222" s="28"/>
      <c r="B222" s="29"/>
      <c r="C222" s="29"/>
      <c r="D222" s="29"/>
      <c r="E222" s="29"/>
      <c r="F222" s="29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30"/>
      <c r="AB222" s="30"/>
      <c r="AC222" s="30"/>
      <c r="AD222" s="30"/>
      <c r="AE222" s="32"/>
      <c r="AF222" s="32"/>
      <c r="AG222" s="32"/>
      <c r="AH222" s="34"/>
      <c r="AI222" s="33"/>
      <c r="AJ222" s="33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28"/>
      <c r="AV222" s="28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28"/>
      <c r="BH222" s="28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28"/>
      <c r="BT222" s="28"/>
      <c r="BU222" s="35"/>
      <c r="BV222" s="36"/>
      <c r="BW222" s="35"/>
      <c r="BX222" s="36"/>
      <c r="BY222" s="35"/>
      <c r="BZ222" s="36"/>
      <c r="CA222" s="34"/>
      <c r="CB222" s="34"/>
      <c r="CC222" s="34"/>
      <c r="CD222" s="37"/>
      <c r="CE222" s="37"/>
      <c r="CF222" s="38"/>
      <c r="CG222" s="40"/>
      <c r="CH222" s="39"/>
      <c r="CI222" s="40"/>
      <c r="CJ222" s="39"/>
      <c r="CK222" s="41"/>
      <c r="CL222" s="41"/>
      <c r="CM222" s="46"/>
      <c r="CN222" s="46"/>
      <c r="CO222" s="114"/>
      <c r="CP222" s="46"/>
      <c r="CQ222" s="114"/>
      <c r="CR222" s="47"/>
      <c r="CS222" s="48"/>
      <c r="CT222" s="41"/>
      <c r="CU222" s="41"/>
      <c r="CV222" s="41"/>
      <c r="CW222" s="42"/>
      <c r="CX222" s="42"/>
      <c r="CY222" s="43"/>
      <c r="CZ222" s="44"/>
      <c r="DA222" s="45"/>
    </row>
    <row r="223" spans="1:105" s="2" customFormat="1" ht="29.25" customHeight="1" x14ac:dyDescent="0.3">
      <c r="A223" s="28"/>
      <c r="B223" s="29"/>
      <c r="C223" s="29"/>
      <c r="D223" s="29"/>
      <c r="E223" s="29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30"/>
      <c r="AB223" s="30"/>
      <c r="AC223" s="30"/>
      <c r="AD223" s="30"/>
      <c r="AE223" s="32"/>
      <c r="AF223" s="32"/>
      <c r="AG223" s="32"/>
      <c r="AH223" s="34"/>
      <c r="AI223" s="33"/>
      <c r="AJ223" s="33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28"/>
      <c r="AV223" s="28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28"/>
      <c r="BH223" s="28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28"/>
      <c r="BT223" s="28"/>
      <c r="BU223" s="35"/>
      <c r="BV223" s="36"/>
      <c r="BW223" s="35"/>
      <c r="BX223" s="36"/>
      <c r="BY223" s="35"/>
      <c r="BZ223" s="36"/>
      <c r="CA223" s="34"/>
      <c r="CB223" s="34"/>
      <c r="CC223" s="34"/>
      <c r="CD223" s="37"/>
      <c r="CE223" s="37"/>
      <c r="CF223" s="38"/>
      <c r="CG223" s="40"/>
      <c r="CH223" s="39"/>
      <c r="CI223" s="40"/>
      <c r="CJ223" s="39"/>
      <c r="CK223" s="41"/>
      <c r="CL223" s="41"/>
      <c r="CM223" s="46"/>
      <c r="CN223" s="46"/>
      <c r="CO223" s="114"/>
      <c r="CP223" s="46"/>
      <c r="CQ223" s="114"/>
      <c r="CR223" s="47"/>
      <c r="CS223" s="48"/>
      <c r="CT223" s="41"/>
      <c r="CU223" s="41"/>
      <c r="CV223" s="41"/>
      <c r="CW223" s="42"/>
      <c r="CX223" s="42"/>
      <c r="CY223" s="43"/>
      <c r="CZ223" s="44"/>
      <c r="DA223" s="45"/>
    </row>
    <row r="224" spans="1:105" s="2" customFormat="1" ht="29.25" customHeight="1" x14ac:dyDescent="0.3">
      <c r="A224" s="28"/>
      <c r="B224" s="29"/>
      <c r="C224" s="29"/>
      <c r="D224" s="29"/>
      <c r="E224" s="29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30"/>
      <c r="AB224" s="30"/>
      <c r="AC224" s="30"/>
      <c r="AD224" s="30"/>
      <c r="AE224" s="32"/>
      <c r="AF224" s="32"/>
      <c r="AG224" s="32"/>
      <c r="AH224" s="34"/>
      <c r="AI224" s="33"/>
      <c r="AJ224" s="33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28"/>
      <c r="AV224" s="28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28"/>
      <c r="BH224" s="28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28"/>
      <c r="BT224" s="28"/>
      <c r="BU224" s="35"/>
      <c r="BV224" s="36"/>
      <c r="BW224" s="35"/>
      <c r="BX224" s="36"/>
      <c r="BY224" s="35"/>
      <c r="BZ224" s="36"/>
      <c r="CA224" s="34"/>
      <c r="CB224" s="34"/>
      <c r="CC224" s="34"/>
      <c r="CD224" s="37"/>
      <c r="CE224" s="37"/>
      <c r="CF224" s="38"/>
      <c r="CG224" s="40"/>
      <c r="CH224" s="39"/>
      <c r="CI224" s="40"/>
      <c r="CJ224" s="39"/>
      <c r="CK224" s="41"/>
      <c r="CL224" s="41"/>
      <c r="CM224" s="46"/>
      <c r="CN224" s="46"/>
      <c r="CO224" s="114"/>
      <c r="CP224" s="46"/>
      <c r="CQ224" s="114"/>
      <c r="CR224" s="47"/>
      <c r="CS224" s="48"/>
      <c r="CT224" s="41"/>
      <c r="CU224" s="41"/>
      <c r="CV224" s="41"/>
      <c r="CW224" s="42"/>
      <c r="CX224" s="42"/>
      <c r="CY224" s="43"/>
      <c r="CZ224" s="44"/>
      <c r="DA224" s="45"/>
    </row>
    <row r="225" spans="1:105" s="2" customFormat="1" ht="29.25" customHeight="1" x14ac:dyDescent="0.3">
      <c r="A225" s="28"/>
      <c r="B225" s="29"/>
      <c r="C225" s="29"/>
      <c r="D225" s="29"/>
      <c r="E225" s="29"/>
      <c r="F225" s="29"/>
      <c r="G225" s="29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30"/>
      <c r="AB225" s="30"/>
      <c r="AC225" s="30"/>
      <c r="AD225" s="30"/>
      <c r="AE225" s="32"/>
      <c r="AF225" s="32"/>
      <c r="AG225" s="32"/>
      <c r="AH225" s="34"/>
      <c r="AI225" s="33"/>
      <c r="AJ225" s="33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28"/>
      <c r="AV225" s="28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28"/>
      <c r="BH225" s="28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28"/>
      <c r="BT225" s="28"/>
      <c r="BU225" s="35"/>
      <c r="BV225" s="36"/>
      <c r="BW225" s="35"/>
      <c r="BX225" s="36"/>
      <c r="BY225" s="35"/>
      <c r="BZ225" s="36"/>
      <c r="CA225" s="34"/>
      <c r="CB225" s="34"/>
      <c r="CC225" s="34"/>
      <c r="CD225" s="37"/>
      <c r="CE225" s="37"/>
      <c r="CF225" s="38"/>
      <c r="CG225" s="40"/>
      <c r="CH225" s="39"/>
      <c r="CI225" s="40"/>
      <c r="CJ225" s="39"/>
      <c r="CK225" s="41"/>
      <c r="CL225" s="41"/>
      <c r="CM225" s="46"/>
      <c r="CN225" s="46"/>
      <c r="CO225" s="114"/>
      <c r="CP225" s="46"/>
      <c r="CQ225" s="114"/>
      <c r="CR225" s="47"/>
      <c r="CS225" s="48"/>
      <c r="CT225" s="41"/>
      <c r="CU225" s="41"/>
      <c r="CV225" s="41"/>
      <c r="CW225" s="42"/>
      <c r="CX225" s="42"/>
      <c r="CY225" s="43"/>
      <c r="CZ225" s="44"/>
      <c r="DA225" s="45"/>
    </row>
    <row r="226" spans="1:105" s="2" customFormat="1" ht="29.25" customHeight="1" x14ac:dyDescent="0.3">
      <c r="A226" s="28"/>
      <c r="B226" s="29"/>
      <c r="C226" s="29"/>
      <c r="D226" s="29"/>
      <c r="E226" s="29"/>
      <c r="F226" s="29"/>
      <c r="G226" s="29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30"/>
      <c r="AB226" s="30"/>
      <c r="AC226" s="30"/>
      <c r="AD226" s="30"/>
      <c r="AE226" s="32"/>
      <c r="AF226" s="32"/>
      <c r="AG226" s="32"/>
      <c r="AH226" s="34"/>
      <c r="AI226" s="33"/>
      <c r="AJ226" s="33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28"/>
      <c r="AV226" s="28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28"/>
      <c r="BH226" s="28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28"/>
      <c r="BT226" s="28"/>
      <c r="BU226" s="35"/>
      <c r="BV226" s="36"/>
      <c r="BW226" s="35"/>
      <c r="BX226" s="36"/>
      <c r="BY226" s="35"/>
      <c r="BZ226" s="36"/>
      <c r="CA226" s="34"/>
      <c r="CB226" s="34"/>
      <c r="CC226" s="34"/>
      <c r="CD226" s="37"/>
      <c r="CE226" s="37"/>
      <c r="CF226" s="38"/>
      <c r="CG226" s="40"/>
      <c r="CH226" s="39"/>
      <c r="CI226" s="40"/>
      <c r="CJ226" s="39"/>
      <c r="CK226" s="41"/>
      <c r="CL226" s="41"/>
      <c r="CM226" s="46"/>
      <c r="CN226" s="46"/>
      <c r="CO226" s="114"/>
      <c r="CP226" s="46"/>
      <c r="CQ226" s="114"/>
      <c r="CR226" s="47"/>
      <c r="CS226" s="48"/>
      <c r="CT226" s="41"/>
      <c r="CU226" s="41"/>
      <c r="CV226" s="41"/>
      <c r="CW226" s="42"/>
      <c r="CX226" s="42"/>
      <c r="CY226" s="43"/>
      <c r="CZ226" s="44"/>
      <c r="DA226" s="45"/>
    </row>
    <row r="227" spans="1:105" s="2" customFormat="1" ht="29.25" customHeight="1" x14ac:dyDescent="0.3">
      <c r="A227" s="28"/>
      <c r="B227" s="29"/>
      <c r="C227" s="29"/>
      <c r="D227" s="29"/>
      <c r="E227" s="29"/>
      <c r="F227" s="29"/>
      <c r="G227" s="29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0"/>
      <c r="AB227" s="30"/>
      <c r="AC227" s="30"/>
      <c r="AD227" s="30"/>
      <c r="AE227" s="32"/>
      <c r="AF227" s="32"/>
      <c r="AG227" s="32"/>
      <c r="AH227" s="34"/>
      <c r="AI227" s="33"/>
      <c r="AJ227" s="33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28"/>
      <c r="AV227" s="28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28"/>
      <c r="BH227" s="28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28"/>
      <c r="BT227" s="28"/>
      <c r="BU227" s="35"/>
      <c r="BV227" s="36"/>
      <c r="BW227" s="35"/>
      <c r="BX227" s="36"/>
      <c r="BY227" s="35"/>
      <c r="BZ227" s="36"/>
      <c r="CA227" s="34"/>
      <c r="CB227" s="34"/>
      <c r="CC227" s="34"/>
      <c r="CD227" s="37"/>
      <c r="CE227" s="37"/>
      <c r="CF227" s="38"/>
      <c r="CG227" s="40"/>
      <c r="CH227" s="39"/>
      <c r="CI227" s="40"/>
      <c r="CJ227" s="39"/>
      <c r="CK227" s="41"/>
      <c r="CL227" s="41"/>
      <c r="CM227" s="46"/>
      <c r="CN227" s="46"/>
      <c r="CO227" s="114"/>
      <c r="CP227" s="46"/>
      <c r="CQ227" s="114"/>
      <c r="CR227" s="47"/>
      <c r="CS227" s="48"/>
      <c r="CT227" s="41"/>
      <c r="CU227" s="41"/>
      <c r="CV227" s="41"/>
      <c r="CW227" s="42"/>
      <c r="CX227" s="42"/>
      <c r="CY227" s="43"/>
      <c r="CZ227" s="44"/>
      <c r="DA227" s="45"/>
    </row>
    <row r="228" spans="1:105" s="2" customFormat="1" ht="29.25" customHeight="1" x14ac:dyDescent="0.3">
      <c r="A228" s="28"/>
      <c r="B228" s="29"/>
      <c r="C228" s="29"/>
      <c r="D228" s="29"/>
      <c r="E228" s="29"/>
      <c r="F228" s="29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30"/>
      <c r="AB228" s="30"/>
      <c r="AC228" s="30"/>
      <c r="AD228" s="30"/>
      <c r="AE228" s="32"/>
      <c r="AF228" s="32"/>
      <c r="AG228" s="32"/>
      <c r="AH228" s="34"/>
      <c r="AI228" s="33"/>
      <c r="AJ228" s="33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28"/>
      <c r="AV228" s="28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28"/>
      <c r="BH228" s="28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28"/>
      <c r="BT228" s="28"/>
      <c r="BU228" s="35"/>
      <c r="BV228" s="36"/>
      <c r="BW228" s="35"/>
      <c r="BX228" s="36"/>
      <c r="BY228" s="35"/>
      <c r="BZ228" s="36"/>
      <c r="CA228" s="34"/>
      <c r="CB228" s="34"/>
      <c r="CC228" s="34"/>
      <c r="CD228" s="37"/>
      <c r="CE228" s="37"/>
      <c r="CF228" s="38"/>
      <c r="CG228" s="40"/>
      <c r="CH228" s="39"/>
      <c r="CI228" s="40"/>
      <c r="CJ228" s="39"/>
      <c r="CK228" s="41"/>
      <c r="CL228" s="41"/>
      <c r="CM228" s="46"/>
      <c r="CN228" s="46"/>
      <c r="CO228" s="114"/>
      <c r="CP228" s="46"/>
      <c r="CQ228" s="114"/>
      <c r="CR228" s="47"/>
      <c r="CS228" s="48"/>
      <c r="CT228" s="41"/>
      <c r="CU228" s="41"/>
      <c r="CV228" s="41"/>
      <c r="CW228" s="42"/>
      <c r="CX228" s="42"/>
      <c r="CY228" s="43"/>
      <c r="CZ228" s="44"/>
      <c r="DA228" s="45"/>
    </row>
    <row r="229" spans="1:105" s="2" customFormat="1" ht="29.25" customHeight="1" x14ac:dyDescent="0.3">
      <c r="A229" s="28"/>
      <c r="B229" s="29"/>
      <c r="C229" s="29"/>
      <c r="D229" s="29"/>
      <c r="E229" s="29"/>
      <c r="F229" s="29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30"/>
      <c r="AB229" s="30"/>
      <c r="AC229" s="30"/>
      <c r="AD229" s="30"/>
      <c r="AE229" s="32"/>
      <c r="AF229" s="32"/>
      <c r="AG229" s="32"/>
      <c r="AH229" s="34"/>
      <c r="AI229" s="33"/>
      <c r="AJ229" s="33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28"/>
      <c r="AV229" s="28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28"/>
      <c r="BH229" s="28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28"/>
      <c r="BT229" s="28"/>
      <c r="BU229" s="35"/>
      <c r="BV229" s="36"/>
      <c r="BW229" s="35"/>
      <c r="BX229" s="36"/>
      <c r="BY229" s="35"/>
      <c r="BZ229" s="36"/>
      <c r="CA229" s="34"/>
      <c r="CB229" s="34"/>
      <c r="CC229" s="34"/>
      <c r="CD229" s="37"/>
      <c r="CE229" s="37"/>
      <c r="CF229" s="38"/>
      <c r="CG229" s="40"/>
      <c r="CH229" s="39"/>
      <c r="CI229" s="40"/>
      <c r="CJ229" s="39"/>
      <c r="CK229" s="41"/>
      <c r="CL229" s="41"/>
      <c r="CM229" s="46"/>
      <c r="CN229" s="46"/>
      <c r="CO229" s="114"/>
      <c r="CP229" s="46"/>
      <c r="CQ229" s="114"/>
      <c r="CR229" s="47"/>
      <c r="CS229" s="48"/>
      <c r="CT229" s="41"/>
      <c r="CU229" s="41"/>
      <c r="CV229" s="41"/>
      <c r="CW229" s="42"/>
      <c r="CX229" s="42"/>
      <c r="CY229" s="43"/>
      <c r="CZ229" s="44"/>
      <c r="DA229" s="45"/>
    </row>
    <row r="230" spans="1:105" s="2" customFormat="1" ht="29.25" customHeight="1" x14ac:dyDescent="0.3">
      <c r="A230" s="28"/>
      <c r="B230" s="29"/>
      <c r="C230" s="29"/>
      <c r="D230" s="29"/>
      <c r="E230" s="29"/>
      <c r="F230" s="29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30"/>
      <c r="AB230" s="30"/>
      <c r="AC230" s="30"/>
      <c r="AD230" s="30"/>
      <c r="AE230" s="32"/>
      <c r="AF230" s="32"/>
      <c r="AG230" s="32"/>
      <c r="AH230" s="34"/>
      <c r="AI230" s="33"/>
      <c r="AJ230" s="33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28"/>
      <c r="AV230" s="28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28"/>
      <c r="BH230" s="28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28"/>
      <c r="BT230" s="28"/>
      <c r="BU230" s="35"/>
      <c r="BV230" s="36"/>
      <c r="BW230" s="35"/>
      <c r="BX230" s="36"/>
      <c r="BY230" s="35"/>
      <c r="BZ230" s="36"/>
      <c r="CA230" s="34"/>
      <c r="CB230" s="34"/>
      <c r="CC230" s="34"/>
      <c r="CD230" s="37"/>
      <c r="CE230" s="37"/>
      <c r="CF230" s="38"/>
      <c r="CG230" s="40"/>
      <c r="CH230" s="39"/>
      <c r="CI230" s="40"/>
      <c r="CJ230" s="39"/>
      <c r="CK230" s="41"/>
      <c r="CL230" s="41"/>
      <c r="CM230" s="46"/>
      <c r="CN230" s="46"/>
      <c r="CO230" s="114"/>
      <c r="CP230" s="46"/>
      <c r="CQ230" s="114"/>
      <c r="CR230" s="47"/>
      <c r="CS230" s="48"/>
      <c r="CT230" s="41"/>
      <c r="CU230" s="41"/>
      <c r="CV230" s="41"/>
      <c r="CW230" s="42"/>
      <c r="CX230" s="42"/>
      <c r="CY230" s="43"/>
      <c r="CZ230" s="44"/>
      <c r="DA230" s="45"/>
    </row>
    <row r="231" spans="1:105" s="2" customFormat="1" ht="29.25" customHeight="1" x14ac:dyDescent="0.3">
      <c r="A231" s="28"/>
      <c r="B231" s="29"/>
      <c r="C231" s="29"/>
      <c r="D231" s="29"/>
      <c r="E231" s="29"/>
      <c r="F231" s="29"/>
      <c r="G231" s="2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30"/>
      <c r="AB231" s="30"/>
      <c r="AC231" s="30"/>
      <c r="AD231" s="30"/>
      <c r="AE231" s="32"/>
      <c r="AF231" s="32"/>
      <c r="AG231" s="32"/>
      <c r="AH231" s="34"/>
      <c r="AI231" s="33"/>
      <c r="AJ231" s="33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28"/>
      <c r="AV231" s="28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28"/>
      <c r="BH231" s="28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28"/>
      <c r="BT231" s="28"/>
      <c r="BU231" s="35"/>
      <c r="BV231" s="36"/>
      <c r="BW231" s="35"/>
      <c r="BX231" s="36"/>
      <c r="BY231" s="35"/>
      <c r="BZ231" s="36"/>
      <c r="CA231" s="34"/>
      <c r="CB231" s="34"/>
      <c r="CC231" s="34"/>
      <c r="CD231" s="37"/>
      <c r="CE231" s="37"/>
      <c r="CF231" s="38"/>
      <c r="CG231" s="40"/>
      <c r="CH231" s="39"/>
      <c r="CI231" s="40"/>
      <c r="CJ231" s="39"/>
      <c r="CK231" s="41"/>
      <c r="CL231" s="41"/>
      <c r="CM231" s="46"/>
      <c r="CN231" s="46"/>
      <c r="CO231" s="114"/>
      <c r="CP231" s="46"/>
      <c r="CQ231" s="114"/>
      <c r="CR231" s="47"/>
      <c r="CS231" s="48"/>
      <c r="CT231" s="41"/>
      <c r="CU231" s="41"/>
      <c r="CV231" s="41"/>
      <c r="CW231" s="42"/>
      <c r="CX231" s="42"/>
      <c r="CY231" s="43"/>
      <c r="CZ231" s="44"/>
      <c r="DA231" s="45"/>
    </row>
    <row r="232" spans="1:105" s="2" customFormat="1" ht="29.25" customHeight="1" x14ac:dyDescent="0.3">
      <c r="A232" s="28"/>
      <c r="B232" s="29"/>
      <c r="C232" s="29"/>
      <c r="D232" s="29"/>
      <c r="E232" s="29"/>
      <c r="F232" s="29"/>
      <c r="G232" s="2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30"/>
      <c r="AB232" s="30"/>
      <c r="AC232" s="30"/>
      <c r="AD232" s="30"/>
      <c r="AE232" s="32"/>
      <c r="AF232" s="32"/>
      <c r="AG232" s="32"/>
      <c r="AH232" s="34"/>
      <c r="AI232" s="33"/>
      <c r="AJ232" s="33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28"/>
      <c r="AV232" s="28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28"/>
      <c r="BH232" s="28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28"/>
      <c r="BT232" s="28"/>
      <c r="BU232" s="35"/>
      <c r="BV232" s="36"/>
      <c r="BW232" s="35"/>
      <c r="BX232" s="36"/>
      <c r="BY232" s="35"/>
      <c r="BZ232" s="36"/>
      <c r="CA232" s="34"/>
      <c r="CB232" s="34"/>
      <c r="CC232" s="34"/>
      <c r="CD232" s="37"/>
      <c r="CE232" s="37"/>
      <c r="CF232" s="38"/>
      <c r="CG232" s="40"/>
      <c r="CH232" s="39"/>
      <c r="CI232" s="40"/>
      <c r="CJ232" s="39"/>
      <c r="CK232" s="41"/>
      <c r="CL232" s="41"/>
      <c r="CM232" s="46"/>
      <c r="CN232" s="46"/>
      <c r="CO232" s="114"/>
      <c r="CP232" s="46"/>
      <c r="CQ232" s="114"/>
      <c r="CR232" s="47"/>
      <c r="CS232" s="48"/>
      <c r="CT232" s="41"/>
      <c r="CU232" s="41"/>
      <c r="CV232" s="41"/>
      <c r="CW232" s="42"/>
      <c r="CX232" s="42"/>
      <c r="CY232" s="43"/>
      <c r="CZ232" s="44"/>
      <c r="DA232" s="45"/>
    </row>
    <row r="233" spans="1:105" s="2" customFormat="1" ht="29.25" customHeight="1" x14ac:dyDescent="0.3">
      <c r="A233" s="28"/>
      <c r="B233" s="29"/>
      <c r="C233" s="29"/>
      <c r="D233" s="29"/>
      <c r="E233" s="29"/>
      <c r="F233" s="29"/>
      <c r="G233" s="29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30"/>
      <c r="AB233" s="30"/>
      <c r="AC233" s="30"/>
      <c r="AD233" s="30"/>
      <c r="AE233" s="32"/>
      <c r="AF233" s="32"/>
      <c r="AG233" s="32"/>
      <c r="AH233" s="34"/>
      <c r="AI233" s="33"/>
      <c r="AJ233" s="33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28"/>
      <c r="AV233" s="28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28"/>
      <c r="BH233" s="28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28"/>
      <c r="BT233" s="28"/>
      <c r="BU233" s="35"/>
      <c r="BV233" s="36"/>
      <c r="BW233" s="35"/>
      <c r="BX233" s="36"/>
      <c r="BY233" s="35"/>
      <c r="BZ233" s="36"/>
      <c r="CA233" s="34"/>
      <c r="CB233" s="34"/>
      <c r="CC233" s="34"/>
      <c r="CD233" s="37"/>
      <c r="CE233" s="37"/>
      <c r="CF233" s="38"/>
      <c r="CG233" s="40"/>
      <c r="CH233" s="39"/>
      <c r="CI233" s="40"/>
      <c r="CJ233" s="39"/>
      <c r="CK233" s="41"/>
      <c r="CL233" s="41"/>
      <c r="CM233" s="46"/>
      <c r="CN233" s="46"/>
      <c r="CO233" s="114"/>
      <c r="CP233" s="46"/>
      <c r="CQ233" s="114"/>
      <c r="CR233" s="47"/>
      <c r="CS233" s="48"/>
      <c r="CT233" s="41"/>
      <c r="CU233" s="41"/>
      <c r="CV233" s="41"/>
      <c r="CW233" s="42"/>
      <c r="CX233" s="42"/>
      <c r="CY233" s="43"/>
      <c r="CZ233" s="44"/>
      <c r="DA233" s="45"/>
    </row>
    <row r="234" spans="1:105" s="2" customFormat="1" ht="29.25" customHeight="1" x14ac:dyDescent="0.3">
      <c r="A234" s="28"/>
      <c r="B234" s="29"/>
      <c r="C234" s="29"/>
      <c r="D234" s="29"/>
      <c r="E234" s="29"/>
      <c r="F234" s="29"/>
      <c r="G234" s="29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30"/>
      <c r="AB234" s="30"/>
      <c r="AC234" s="30"/>
      <c r="AD234" s="30"/>
      <c r="AE234" s="32"/>
      <c r="AF234" s="32"/>
      <c r="AG234" s="32"/>
      <c r="AH234" s="34"/>
      <c r="AI234" s="33"/>
      <c r="AJ234" s="33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28"/>
      <c r="AV234" s="28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28"/>
      <c r="BH234" s="28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28"/>
      <c r="BT234" s="28"/>
      <c r="BU234" s="35"/>
      <c r="BV234" s="36"/>
      <c r="BW234" s="35"/>
      <c r="BX234" s="36"/>
      <c r="BY234" s="35"/>
      <c r="BZ234" s="36"/>
      <c r="CA234" s="34"/>
      <c r="CB234" s="34"/>
      <c r="CC234" s="34"/>
      <c r="CD234" s="37"/>
      <c r="CE234" s="37"/>
      <c r="CF234" s="38"/>
      <c r="CG234" s="40"/>
      <c r="CH234" s="39"/>
      <c r="CI234" s="40"/>
      <c r="CJ234" s="39"/>
      <c r="CK234" s="41"/>
      <c r="CL234" s="41"/>
      <c r="CM234" s="46"/>
      <c r="CN234" s="46"/>
      <c r="CO234" s="114"/>
      <c r="CP234" s="46"/>
      <c r="CQ234" s="114"/>
      <c r="CR234" s="47"/>
      <c r="CS234" s="48"/>
      <c r="CT234" s="41"/>
      <c r="CU234" s="41"/>
      <c r="CV234" s="41"/>
      <c r="CW234" s="42"/>
      <c r="CX234" s="42"/>
      <c r="CY234" s="43"/>
      <c r="CZ234" s="44"/>
      <c r="DA234" s="45"/>
    </row>
    <row r="235" spans="1:105" s="2" customFormat="1" ht="29.25" customHeight="1" x14ac:dyDescent="0.3">
      <c r="A235" s="28"/>
      <c r="B235" s="29"/>
      <c r="C235" s="29"/>
      <c r="D235" s="29"/>
      <c r="E235" s="29"/>
      <c r="F235" s="29"/>
      <c r="G235" s="29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30"/>
      <c r="AB235" s="30"/>
      <c r="AC235" s="30"/>
      <c r="AD235" s="30"/>
      <c r="AE235" s="32"/>
      <c r="AF235" s="32"/>
      <c r="AG235" s="32"/>
      <c r="AH235" s="34"/>
      <c r="AI235" s="33"/>
      <c r="AJ235" s="33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28"/>
      <c r="AV235" s="28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28"/>
      <c r="BH235" s="28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28"/>
      <c r="BT235" s="28"/>
      <c r="BU235" s="35"/>
      <c r="BV235" s="36"/>
      <c r="BW235" s="35"/>
      <c r="BX235" s="36"/>
      <c r="BY235" s="35"/>
      <c r="BZ235" s="36"/>
      <c r="CA235" s="34"/>
      <c r="CB235" s="34"/>
      <c r="CC235" s="34"/>
      <c r="CD235" s="37"/>
      <c r="CE235" s="37"/>
      <c r="CF235" s="38"/>
      <c r="CG235" s="40"/>
      <c r="CH235" s="39"/>
      <c r="CI235" s="40"/>
      <c r="CJ235" s="39"/>
      <c r="CK235" s="41"/>
      <c r="CL235" s="41"/>
      <c r="CM235" s="46"/>
      <c r="CN235" s="46"/>
      <c r="CO235" s="114"/>
      <c r="CP235" s="46"/>
      <c r="CQ235" s="114"/>
      <c r="CR235" s="47"/>
      <c r="CS235" s="48"/>
      <c r="CT235" s="41"/>
      <c r="CU235" s="41"/>
      <c r="CV235" s="41"/>
      <c r="CW235" s="42"/>
      <c r="CX235" s="42"/>
      <c r="CY235" s="43"/>
      <c r="CZ235" s="44"/>
      <c r="DA235" s="45"/>
    </row>
    <row r="236" spans="1:105" s="2" customFormat="1" ht="29.25" customHeight="1" x14ac:dyDescent="0.3">
      <c r="A236" s="28"/>
      <c r="B236" s="29"/>
      <c r="C236" s="29"/>
      <c r="D236" s="29"/>
      <c r="E236" s="29"/>
      <c r="F236" s="29"/>
      <c r="G236" s="29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30"/>
      <c r="AB236" s="30"/>
      <c r="AC236" s="30"/>
      <c r="AD236" s="30"/>
      <c r="AE236" s="32"/>
      <c r="AF236" s="32"/>
      <c r="AG236" s="32"/>
      <c r="AH236" s="34"/>
      <c r="AI236" s="33"/>
      <c r="AJ236" s="33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28"/>
      <c r="AV236" s="28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28"/>
      <c r="BH236" s="28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28"/>
      <c r="BT236" s="28"/>
      <c r="BU236" s="35"/>
      <c r="BV236" s="36"/>
      <c r="BW236" s="35"/>
      <c r="BX236" s="36"/>
      <c r="BY236" s="35"/>
      <c r="BZ236" s="36"/>
      <c r="CA236" s="34"/>
      <c r="CB236" s="34"/>
      <c r="CC236" s="34"/>
      <c r="CD236" s="37"/>
      <c r="CE236" s="37"/>
      <c r="CF236" s="38"/>
      <c r="CG236" s="40"/>
      <c r="CH236" s="39"/>
      <c r="CI236" s="40"/>
      <c r="CJ236" s="39"/>
      <c r="CK236" s="41"/>
      <c r="CL236" s="41"/>
      <c r="CM236" s="46"/>
      <c r="CN236" s="46"/>
      <c r="CO236" s="114"/>
      <c r="CP236" s="46"/>
      <c r="CQ236" s="114"/>
      <c r="CR236" s="47"/>
      <c r="CS236" s="48"/>
      <c r="CT236" s="41"/>
      <c r="CU236" s="41"/>
      <c r="CV236" s="41"/>
      <c r="CW236" s="42"/>
      <c r="CX236" s="42"/>
      <c r="CY236" s="43"/>
      <c r="CZ236" s="44"/>
      <c r="DA236" s="45"/>
    </row>
    <row r="237" spans="1:105" s="2" customFormat="1" ht="29.25" customHeight="1" x14ac:dyDescent="0.3">
      <c r="A237" s="28"/>
      <c r="B237" s="29"/>
      <c r="C237" s="29"/>
      <c r="D237" s="29"/>
      <c r="E237" s="29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0"/>
      <c r="AB237" s="30"/>
      <c r="AC237" s="30"/>
      <c r="AD237" s="30"/>
      <c r="AE237" s="32"/>
      <c r="AF237" s="32"/>
      <c r="AG237" s="32"/>
      <c r="AH237" s="34"/>
      <c r="AI237" s="33"/>
      <c r="AJ237" s="33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28"/>
      <c r="AV237" s="28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28"/>
      <c r="BH237" s="28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28"/>
      <c r="BT237" s="28"/>
      <c r="BU237" s="35"/>
      <c r="BV237" s="36"/>
      <c r="BW237" s="35"/>
      <c r="BX237" s="36"/>
      <c r="BY237" s="35"/>
      <c r="BZ237" s="36"/>
      <c r="CA237" s="34"/>
      <c r="CB237" s="34"/>
      <c r="CC237" s="34"/>
      <c r="CD237" s="37"/>
      <c r="CE237" s="37"/>
      <c r="CF237" s="38"/>
      <c r="CG237" s="40"/>
      <c r="CH237" s="39"/>
      <c r="CI237" s="40"/>
      <c r="CJ237" s="39"/>
      <c r="CK237" s="41"/>
      <c r="CL237" s="41"/>
      <c r="CM237" s="46"/>
      <c r="CN237" s="46"/>
      <c r="CO237" s="114"/>
      <c r="CP237" s="46"/>
      <c r="CQ237" s="114"/>
      <c r="CR237" s="47"/>
      <c r="CS237" s="48"/>
      <c r="CT237" s="41"/>
      <c r="CU237" s="41"/>
      <c r="CV237" s="41"/>
      <c r="CW237" s="42"/>
      <c r="CX237" s="42"/>
      <c r="CY237" s="43"/>
      <c r="CZ237" s="44"/>
      <c r="DA237" s="45"/>
    </row>
    <row r="238" spans="1:105" s="2" customFormat="1" ht="29.25" customHeight="1" x14ac:dyDescent="0.3">
      <c r="A238" s="28"/>
      <c r="B238" s="29"/>
      <c r="C238" s="29"/>
      <c r="D238" s="29"/>
      <c r="E238" s="29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0"/>
      <c r="AB238" s="30"/>
      <c r="AC238" s="30"/>
      <c r="AD238" s="30"/>
      <c r="AE238" s="32"/>
      <c r="AF238" s="32"/>
      <c r="AG238" s="32"/>
      <c r="AH238" s="34"/>
      <c r="AI238" s="33"/>
      <c r="AJ238" s="33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28"/>
      <c r="AV238" s="28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28"/>
      <c r="BH238" s="28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28"/>
      <c r="BT238" s="28"/>
      <c r="BU238" s="35"/>
      <c r="BV238" s="36"/>
      <c r="BW238" s="35"/>
      <c r="BX238" s="36"/>
      <c r="BY238" s="35"/>
      <c r="BZ238" s="36"/>
      <c r="CA238" s="34"/>
      <c r="CB238" s="34"/>
      <c r="CC238" s="34"/>
      <c r="CD238" s="37"/>
      <c r="CE238" s="37"/>
      <c r="CF238" s="38"/>
      <c r="CG238" s="40"/>
      <c r="CH238" s="39"/>
      <c r="CI238" s="40"/>
      <c r="CJ238" s="39"/>
      <c r="CK238" s="41"/>
      <c r="CL238" s="41"/>
      <c r="CM238" s="46"/>
      <c r="CN238" s="46"/>
      <c r="CO238" s="114"/>
      <c r="CP238" s="46"/>
      <c r="CQ238" s="114"/>
      <c r="CR238" s="47"/>
      <c r="CS238" s="48"/>
      <c r="CT238" s="41"/>
      <c r="CU238" s="41"/>
      <c r="CV238" s="41"/>
      <c r="CW238" s="42"/>
      <c r="CX238" s="42"/>
      <c r="CY238" s="43"/>
      <c r="CZ238" s="44"/>
      <c r="DA238" s="45"/>
    </row>
    <row r="239" spans="1:105" s="2" customFormat="1" ht="29.25" customHeight="1" x14ac:dyDescent="0.3">
      <c r="A239" s="28"/>
      <c r="B239" s="29"/>
      <c r="C239" s="29"/>
      <c r="D239" s="29"/>
      <c r="E239" s="29"/>
      <c r="F239" s="29"/>
      <c r="G239" s="2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0"/>
      <c r="AB239" s="30"/>
      <c r="AC239" s="30"/>
      <c r="AD239" s="30"/>
      <c r="AE239" s="32"/>
      <c r="AF239" s="32"/>
      <c r="AG239" s="32"/>
      <c r="AH239" s="34"/>
      <c r="AI239" s="33"/>
      <c r="AJ239" s="33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28"/>
      <c r="AV239" s="28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28"/>
      <c r="BH239" s="28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28"/>
      <c r="BT239" s="28"/>
      <c r="BU239" s="35"/>
      <c r="BV239" s="36"/>
      <c r="BW239" s="35"/>
      <c r="BX239" s="36"/>
      <c r="BY239" s="35"/>
      <c r="BZ239" s="36"/>
      <c r="CA239" s="34"/>
      <c r="CB239" s="34"/>
      <c r="CC239" s="34"/>
      <c r="CD239" s="37"/>
      <c r="CE239" s="37"/>
      <c r="CF239" s="38"/>
      <c r="CG239" s="40"/>
      <c r="CH239" s="39"/>
      <c r="CI239" s="40"/>
      <c r="CJ239" s="39"/>
      <c r="CK239" s="41"/>
      <c r="CL239" s="41"/>
      <c r="CM239" s="46"/>
      <c r="CN239" s="46"/>
      <c r="CO239" s="114"/>
      <c r="CP239" s="46"/>
      <c r="CQ239" s="114"/>
      <c r="CR239" s="47"/>
      <c r="CS239" s="48"/>
      <c r="CT239" s="41"/>
      <c r="CU239" s="41"/>
      <c r="CV239" s="41"/>
      <c r="CW239" s="42"/>
      <c r="CX239" s="42"/>
      <c r="CY239" s="43"/>
      <c r="CZ239" s="44"/>
      <c r="DA239" s="45"/>
    </row>
    <row r="240" spans="1:105" s="2" customFormat="1" ht="29.25" customHeight="1" x14ac:dyDescent="0.3">
      <c r="A240" s="28"/>
      <c r="B240" s="29"/>
      <c r="C240" s="29"/>
      <c r="D240" s="29"/>
      <c r="E240" s="29"/>
      <c r="F240" s="29"/>
      <c r="G240" s="2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0"/>
      <c r="AB240" s="30"/>
      <c r="AC240" s="30"/>
      <c r="AD240" s="30"/>
      <c r="AE240" s="32"/>
      <c r="AF240" s="32"/>
      <c r="AG240" s="32"/>
      <c r="AH240" s="34"/>
      <c r="AI240" s="33"/>
      <c r="AJ240" s="33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28"/>
      <c r="AV240" s="28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28"/>
      <c r="BH240" s="28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28"/>
      <c r="BT240" s="28"/>
      <c r="BU240" s="35"/>
      <c r="BV240" s="36"/>
      <c r="BW240" s="35"/>
      <c r="BX240" s="36"/>
      <c r="BY240" s="35"/>
      <c r="BZ240" s="36"/>
      <c r="CA240" s="34"/>
      <c r="CB240" s="34"/>
      <c r="CC240" s="34"/>
      <c r="CD240" s="37"/>
      <c r="CE240" s="37"/>
      <c r="CF240" s="38"/>
      <c r="CG240" s="40"/>
      <c r="CH240" s="39"/>
      <c r="CI240" s="40"/>
      <c r="CJ240" s="39"/>
      <c r="CK240" s="41"/>
      <c r="CL240" s="41"/>
      <c r="CM240" s="46"/>
      <c r="CN240" s="46"/>
      <c r="CO240" s="114"/>
      <c r="CP240" s="46"/>
      <c r="CQ240" s="114"/>
      <c r="CR240" s="47"/>
      <c r="CS240" s="48"/>
      <c r="CT240" s="41"/>
      <c r="CU240" s="41"/>
      <c r="CV240" s="41"/>
      <c r="CW240" s="42"/>
      <c r="CX240" s="42"/>
      <c r="CY240" s="43"/>
      <c r="CZ240" s="44"/>
      <c r="DA240" s="45"/>
    </row>
    <row r="241" spans="1:105" s="2" customFormat="1" ht="29.25" customHeight="1" x14ac:dyDescent="0.3">
      <c r="A241" s="28"/>
      <c r="B241" s="29"/>
      <c r="C241" s="29"/>
      <c r="D241" s="29"/>
      <c r="E241" s="29"/>
      <c r="F241" s="29"/>
      <c r="G241" s="29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30"/>
      <c r="AB241" s="30"/>
      <c r="AC241" s="30"/>
      <c r="AD241" s="30"/>
      <c r="AE241" s="32"/>
      <c r="AF241" s="32"/>
      <c r="AG241" s="32"/>
      <c r="AH241" s="34"/>
      <c r="AI241" s="33"/>
      <c r="AJ241" s="33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28"/>
      <c r="AV241" s="28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28"/>
      <c r="BH241" s="28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28"/>
      <c r="BT241" s="28"/>
      <c r="BU241" s="35"/>
      <c r="BV241" s="36"/>
      <c r="BW241" s="35"/>
      <c r="BX241" s="36"/>
      <c r="BY241" s="35"/>
      <c r="BZ241" s="36"/>
      <c r="CA241" s="34"/>
      <c r="CB241" s="34"/>
      <c r="CC241" s="34"/>
      <c r="CD241" s="37"/>
      <c r="CE241" s="37"/>
      <c r="CF241" s="38"/>
      <c r="CG241" s="40"/>
      <c r="CH241" s="39"/>
      <c r="CI241" s="40"/>
      <c r="CJ241" s="39"/>
      <c r="CK241" s="41"/>
      <c r="CL241" s="41"/>
      <c r="CM241" s="46"/>
      <c r="CN241" s="46"/>
      <c r="CO241" s="114"/>
      <c r="CP241" s="46"/>
      <c r="CQ241" s="114"/>
      <c r="CR241" s="47"/>
      <c r="CS241" s="48"/>
      <c r="CT241" s="41"/>
      <c r="CU241" s="41"/>
      <c r="CV241" s="41"/>
      <c r="CW241" s="42"/>
      <c r="CX241" s="42"/>
      <c r="CY241" s="43"/>
      <c r="CZ241" s="44"/>
      <c r="DA241" s="45"/>
    </row>
    <row r="242" spans="1:105" s="2" customFormat="1" ht="29.25" customHeight="1" x14ac:dyDescent="0.3">
      <c r="A242" s="28"/>
      <c r="B242" s="29"/>
      <c r="C242" s="29"/>
      <c r="D242" s="29"/>
      <c r="E242" s="29"/>
      <c r="F242" s="29"/>
      <c r="G242" s="29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30"/>
      <c r="AB242" s="30"/>
      <c r="AC242" s="30"/>
      <c r="AD242" s="30"/>
      <c r="AE242" s="32"/>
      <c r="AF242" s="32"/>
      <c r="AG242" s="32"/>
      <c r="AH242" s="34"/>
      <c r="AI242" s="33"/>
      <c r="AJ242" s="33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28"/>
      <c r="AV242" s="28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28"/>
      <c r="BH242" s="28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28"/>
      <c r="BT242" s="28"/>
      <c r="BU242" s="35"/>
      <c r="BV242" s="36"/>
      <c r="BW242" s="35"/>
      <c r="BX242" s="36"/>
      <c r="BY242" s="35"/>
      <c r="BZ242" s="36"/>
      <c r="CA242" s="34"/>
      <c r="CB242" s="34"/>
      <c r="CC242" s="34"/>
      <c r="CD242" s="37"/>
      <c r="CE242" s="37"/>
      <c r="CF242" s="38"/>
      <c r="CG242" s="40"/>
      <c r="CH242" s="39"/>
      <c r="CI242" s="40"/>
      <c r="CJ242" s="39"/>
      <c r="CK242" s="41"/>
      <c r="CL242" s="41"/>
      <c r="CM242" s="46"/>
      <c r="CN242" s="46"/>
      <c r="CO242" s="114"/>
      <c r="CP242" s="46"/>
      <c r="CQ242" s="114"/>
      <c r="CR242" s="47"/>
      <c r="CS242" s="48"/>
      <c r="CT242" s="41"/>
      <c r="CU242" s="41"/>
      <c r="CV242" s="41"/>
      <c r="CW242" s="42"/>
      <c r="CX242" s="42"/>
      <c r="CY242" s="43"/>
      <c r="CZ242" s="44"/>
      <c r="DA242" s="45"/>
    </row>
    <row r="243" spans="1:105" s="2" customFormat="1" ht="29.25" customHeight="1" x14ac:dyDescent="0.3">
      <c r="A243" s="28"/>
      <c r="B243" s="29"/>
      <c r="C243" s="29"/>
      <c r="D243" s="29"/>
      <c r="E243" s="29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30"/>
      <c r="AB243" s="30"/>
      <c r="AC243" s="30"/>
      <c r="AD243" s="30"/>
      <c r="AE243" s="32"/>
      <c r="AF243" s="32"/>
      <c r="AG243" s="32"/>
      <c r="AH243" s="34"/>
      <c r="AI243" s="33"/>
      <c r="AJ243" s="33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28"/>
      <c r="AV243" s="28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28"/>
      <c r="BH243" s="28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28"/>
      <c r="BT243" s="28"/>
      <c r="BU243" s="35"/>
      <c r="BV243" s="36"/>
      <c r="BW243" s="35"/>
      <c r="BX243" s="36"/>
      <c r="BY243" s="35"/>
      <c r="BZ243" s="36"/>
      <c r="CA243" s="34"/>
      <c r="CB243" s="34"/>
      <c r="CC243" s="34"/>
      <c r="CD243" s="37"/>
      <c r="CE243" s="37"/>
      <c r="CF243" s="38"/>
      <c r="CG243" s="40"/>
      <c r="CH243" s="39"/>
      <c r="CI243" s="40"/>
      <c r="CJ243" s="39"/>
      <c r="CK243" s="41"/>
      <c r="CL243" s="41"/>
      <c r="CM243" s="46"/>
      <c r="CN243" s="46"/>
      <c r="CO243" s="114"/>
      <c r="CP243" s="46"/>
      <c r="CQ243" s="114"/>
      <c r="CR243" s="47"/>
      <c r="CS243" s="48"/>
      <c r="CT243" s="41"/>
      <c r="CU243" s="41"/>
      <c r="CV243" s="41"/>
      <c r="CW243" s="42"/>
      <c r="CX243" s="42"/>
      <c r="CY243" s="43"/>
      <c r="CZ243" s="44"/>
      <c r="DA243" s="45"/>
    </row>
    <row r="244" spans="1:105" s="2" customFormat="1" ht="29.25" customHeight="1" x14ac:dyDescent="0.3">
      <c r="A244" s="28"/>
      <c r="B244" s="29"/>
      <c r="C244" s="29"/>
      <c r="D244" s="29"/>
      <c r="E244" s="29"/>
      <c r="F244" s="29"/>
      <c r="G244" s="29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30"/>
      <c r="AB244" s="30"/>
      <c r="AC244" s="30"/>
      <c r="AD244" s="30"/>
      <c r="AE244" s="32"/>
      <c r="AF244" s="32"/>
      <c r="AG244" s="32"/>
      <c r="AH244" s="34"/>
      <c r="AI244" s="33"/>
      <c r="AJ244" s="33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28"/>
      <c r="AV244" s="28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28"/>
      <c r="BH244" s="28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28"/>
      <c r="BT244" s="28"/>
      <c r="BU244" s="35"/>
      <c r="BV244" s="36"/>
      <c r="BW244" s="35"/>
      <c r="BX244" s="36"/>
      <c r="BY244" s="35"/>
      <c r="BZ244" s="36"/>
      <c r="CA244" s="34"/>
      <c r="CB244" s="34"/>
      <c r="CC244" s="34"/>
      <c r="CD244" s="37"/>
      <c r="CE244" s="37"/>
      <c r="CF244" s="38"/>
      <c r="CG244" s="40"/>
      <c r="CH244" s="39"/>
      <c r="CI244" s="40"/>
      <c r="CJ244" s="39"/>
      <c r="CK244" s="41"/>
      <c r="CL244" s="41"/>
      <c r="CM244" s="46"/>
      <c r="CN244" s="46"/>
      <c r="CO244" s="114"/>
      <c r="CP244" s="46"/>
      <c r="CQ244" s="114"/>
      <c r="CR244" s="47"/>
      <c r="CS244" s="48"/>
      <c r="CT244" s="41"/>
      <c r="CU244" s="41"/>
      <c r="CV244" s="41"/>
      <c r="CW244" s="42"/>
      <c r="CX244" s="42"/>
      <c r="CY244" s="43"/>
      <c r="CZ244" s="44"/>
      <c r="DA244" s="45"/>
    </row>
    <row r="245" spans="1:105" s="2" customFormat="1" ht="29.25" customHeight="1" x14ac:dyDescent="0.3">
      <c r="A245" s="28"/>
      <c r="B245" s="29"/>
      <c r="C245" s="29"/>
      <c r="D245" s="29"/>
      <c r="E245" s="29"/>
      <c r="F245" s="29"/>
      <c r="G245" s="29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30"/>
      <c r="AB245" s="30"/>
      <c r="AC245" s="30"/>
      <c r="AD245" s="30"/>
      <c r="AE245" s="32"/>
      <c r="AF245" s="32"/>
      <c r="AG245" s="32"/>
      <c r="AH245" s="34"/>
      <c r="AI245" s="33"/>
      <c r="AJ245" s="33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28"/>
      <c r="AV245" s="28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28"/>
      <c r="BH245" s="28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28"/>
      <c r="BT245" s="28"/>
      <c r="BU245" s="35"/>
      <c r="BV245" s="36"/>
      <c r="BW245" s="35"/>
      <c r="BX245" s="36"/>
      <c r="BY245" s="35"/>
      <c r="BZ245" s="36"/>
      <c r="CA245" s="34"/>
      <c r="CB245" s="34"/>
      <c r="CC245" s="34"/>
      <c r="CD245" s="37"/>
      <c r="CE245" s="37"/>
      <c r="CF245" s="38"/>
      <c r="CG245" s="40"/>
      <c r="CH245" s="39"/>
      <c r="CI245" s="40"/>
      <c r="CJ245" s="39"/>
      <c r="CK245" s="41"/>
      <c r="CL245" s="41"/>
      <c r="CM245" s="46"/>
      <c r="CN245" s="46"/>
      <c r="CO245" s="114"/>
      <c r="CP245" s="46"/>
      <c r="CQ245" s="114"/>
      <c r="CR245" s="47"/>
      <c r="CS245" s="48"/>
      <c r="CT245" s="41"/>
      <c r="CU245" s="41"/>
      <c r="CV245" s="41"/>
      <c r="CW245" s="42"/>
      <c r="CX245" s="42"/>
      <c r="CY245" s="43"/>
      <c r="CZ245" s="44"/>
      <c r="DA245" s="45"/>
    </row>
    <row r="246" spans="1:105" s="2" customFormat="1" ht="29.25" customHeight="1" x14ac:dyDescent="0.3">
      <c r="A246" s="28"/>
      <c r="B246" s="29"/>
      <c r="C246" s="29"/>
      <c r="D246" s="29"/>
      <c r="E246" s="29"/>
      <c r="F246" s="29"/>
      <c r="G246" s="29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30"/>
      <c r="AB246" s="30"/>
      <c r="AC246" s="30"/>
      <c r="AD246" s="30"/>
      <c r="AE246" s="32"/>
      <c r="AF246" s="32"/>
      <c r="AG246" s="32"/>
      <c r="AH246" s="34"/>
      <c r="AI246" s="33"/>
      <c r="AJ246" s="33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28"/>
      <c r="AV246" s="28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28"/>
      <c r="BH246" s="28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28"/>
      <c r="BT246" s="28"/>
      <c r="BU246" s="35"/>
      <c r="BV246" s="36"/>
      <c r="BW246" s="35"/>
      <c r="BX246" s="36"/>
      <c r="BY246" s="35"/>
      <c r="BZ246" s="36"/>
      <c r="CA246" s="34"/>
      <c r="CB246" s="34"/>
      <c r="CC246" s="34"/>
      <c r="CD246" s="37"/>
      <c r="CE246" s="37"/>
      <c r="CF246" s="38"/>
      <c r="CG246" s="40"/>
      <c r="CH246" s="39"/>
      <c r="CI246" s="40"/>
      <c r="CJ246" s="39"/>
      <c r="CK246" s="41"/>
      <c r="CL246" s="41"/>
      <c r="CM246" s="46"/>
      <c r="CN246" s="46"/>
      <c r="CO246" s="114"/>
      <c r="CP246" s="46"/>
      <c r="CQ246" s="114"/>
      <c r="CR246" s="47"/>
      <c r="CS246" s="48"/>
      <c r="CT246" s="41"/>
      <c r="CU246" s="41"/>
      <c r="CV246" s="41"/>
      <c r="CW246" s="42"/>
      <c r="CX246" s="42"/>
      <c r="CY246" s="43"/>
      <c r="CZ246" s="44"/>
      <c r="DA246" s="45"/>
    </row>
    <row r="247" spans="1:105" s="2" customFormat="1" ht="29.25" customHeight="1" x14ac:dyDescent="0.3">
      <c r="A247" s="28"/>
      <c r="B247" s="29"/>
      <c r="C247" s="29"/>
      <c r="D247" s="29"/>
      <c r="E247" s="29"/>
      <c r="F247" s="29"/>
      <c r="G247" s="29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30"/>
      <c r="AB247" s="30"/>
      <c r="AC247" s="30"/>
      <c r="AD247" s="30"/>
      <c r="AE247" s="32"/>
      <c r="AF247" s="32"/>
      <c r="AG247" s="32"/>
      <c r="AH247" s="34"/>
      <c r="AI247" s="33"/>
      <c r="AJ247" s="33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28"/>
      <c r="AV247" s="28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28"/>
      <c r="BH247" s="28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28"/>
      <c r="BT247" s="28"/>
      <c r="BU247" s="35"/>
      <c r="BV247" s="36"/>
      <c r="BW247" s="35"/>
      <c r="BX247" s="36"/>
      <c r="BY247" s="35"/>
      <c r="BZ247" s="36"/>
      <c r="CA247" s="34"/>
      <c r="CB247" s="34"/>
      <c r="CC247" s="34"/>
      <c r="CD247" s="37"/>
      <c r="CE247" s="37"/>
      <c r="CF247" s="38"/>
      <c r="CG247" s="40"/>
      <c r="CH247" s="39"/>
      <c r="CI247" s="40"/>
      <c r="CJ247" s="39"/>
      <c r="CK247" s="41"/>
      <c r="CL247" s="41"/>
      <c r="CM247" s="46"/>
      <c r="CN247" s="46"/>
      <c r="CO247" s="114"/>
      <c r="CP247" s="46"/>
      <c r="CQ247" s="114"/>
      <c r="CR247" s="47"/>
      <c r="CS247" s="48"/>
      <c r="CT247" s="41"/>
      <c r="CU247" s="41"/>
      <c r="CV247" s="41"/>
      <c r="CW247" s="42"/>
      <c r="CX247" s="42"/>
      <c r="CY247" s="43"/>
      <c r="CZ247" s="44"/>
      <c r="DA247" s="45"/>
    </row>
    <row r="248" spans="1:105" s="2" customFormat="1" ht="29.25" customHeight="1" x14ac:dyDescent="0.3">
      <c r="A248" s="28"/>
      <c r="B248" s="29"/>
      <c r="C248" s="29"/>
      <c r="D248" s="29"/>
      <c r="E248" s="29"/>
      <c r="F248" s="29"/>
      <c r="G248" s="29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30"/>
      <c r="AB248" s="30"/>
      <c r="AC248" s="30"/>
      <c r="AD248" s="30"/>
      <c r="AE248" s="32"/>
      <c r="AF248" s="32"/>
      <c r="AG248" s="32"/>
      <c r="AH248" s="34"/>
      <c r="AI248" s="33"/>
      <c r="AJ248" s="33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28"/>
      <c r="AV248" s="28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28"/>
      <c r="BH248" s="28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28"/>
      <c r="BT248" s="28"/>
      <c r="BU248" s="35"/>
      <c r="BV248" s="36"/>
      <c r="BW248" s="35"/>
      <c r="BX248" s="36"/>
      <c r="BY248" s="35"/>
      <c r="BZ248" s="36"/>
      <c r="CA248" s="34"/>
      <c r="CB248" s="34"/>
      <c r="CC248" s="34"/>
      <c r="CD248" s="37"/>
      <c r="CE248" s="37"/>
      <c r="CF248" s="38"/>
      <c r="CG248" s="40"/>
      <c r="CH248" s="39"/>
      <c r="CI248" s="40"/>
      <c r="CJ248" s="39"/>
      <c r="CK248" s="41"/>
      <c r="CL248" s="41"/>
      <c r="CM248" s="46"/>
      <c r="CN248" s="46"/>
      <c r="CO248" s="114"/>
      <c r="CP248" s="46"/>
      <c r="CQ248" s="114"/>
      <c r="CR248" s="47"/>
      <c r="CS248" s="48"/>
      <c r="CT248" s="41"/>
      <c r="CU248" s="41"/>
      <c r="CV248" s="41"/>
      <c r="CW248" s="42"/>
      <c r="CX248" s="42"/>
      <c r="CY248" s="43"/>
      <c r="CZ248" s="44"/>
      <c r="DA248" s="45"/>
    </row>
    <row r="249" spans="1:105" s="2" customFormat="1" ht="29.25" customHeight="1" x14ac:dyDescent="0.3">
      <c r="A249" s="28"/>
      <c r="B249" s="29"/>
      <c r="C249" s="29"/>
      <c r="D249" s="29"/>
      <c r="E249" s="29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30"/>
      <c r="AB249" s="30"/>
      <c r="AC249" s="30"/>
      <c r="AD249" s="30"/>
      <c r="AE249" s="32"/>
      <c r="AF249" s="32"/>
      <c r="AG249" s="32"/>
      <c r="AH249" s="34"/>
      <c r="AI249" s="33"/>
      <c r="AJ249" s="33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28"/>
      <c r="AV249" s="28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28"/>
      <c r="BH249" s="28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28"/>
      <c r="BT249" s="28"/>
      <c r="BU249" s="35"/>
      <c r="BV249" s="36"/>
      <c r="BW249" s="35"/>
      <c r="BX249" s="36"/>
      <c r="BY249" s="35"/>
      <c r="BZ249" s="36"/>
      <c r="CA249" s="34"/>
      <c r="CB249" s="34"/>
      <c r="CC249" s="34"/>
      <c r="CD249" s="37"/>
      <c r="CE249" s="37"/>
      <c r="CF249" s="38"/>
      <c r="CG249" s="40"/>
      <c r="CH249" s="39"/>
      <c r="CI249" s="40"/>
      <c r="CJ249" s="39"/>
      <c r="CK249" s="41"/>
      <c r="CL249" s="41"/>
      <c r="CM249" s="46"/>
      <c r="CN249" s="46"/>
      <c r="CO249" s="114"/>
      <c r="CP249" s="46"/>
      <c r="CQ249" s="114"/>
      <c r="CR249" s="47"/>
      <c r="CS249" s="48"/>
      <c r="CT249" s="41"/>
      <c r="CU249" s="41"/>
      <c r="CV249" s="41"/>
      <c r="CW249" s="42"/>
      <c r="CX249" s="42"/>
      <c r="CY249" s="43"/>
      <c r="CZ249" s="44"/>
      <c r="DA249" s="45"/>
    </row>
    <row r="250" spans="1:105" s="2" customFormat="1" ht="29.25" customHeight="1" x14ac:dyDescent="0.3">
      <c r="A250" s="28"/>
      <c r="B250" s="29"/>
      <c r="C250" s="29"/>
      <c r="D250" s="29"/>
      <c r="E250" s="29"/>
      <c r="F250" s="29"/>
      <c r="G250" s="29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30"/>
      <c r="AB250" s="30"/>
      <c r="AC250" s="30"/>
      <c r="AD250" s="30"/>
      <c r="AE250" s="32"/>
      <c r="AF250" s="32"/>
      <c r="AG250" s="32"/>
      <c r="AH250" s="34"/>
      <c r="AI250" s="33"/>
      <c r="AJ250" s="33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28"/>
      <c r="AV250" s="28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28"/>
      <c r="BH250" s="28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28"/>
      <c r="BT250" s="28"/>
      <c r="BU250" s="35"/>
      <c r="BV250" s="36"/>
      <c r="BW250" s="35"/>
      <c r="BX250" s="36"/>
      <c r="BY250" s="35"/>
      <c r="BZ250" s="36"/>
      <c r="CA250" s="34"/>
      <c r="CB250" s="34"/>
      <c r="CC250" s="34"/>
      <c r="CD250" s="37"/>
      <c r="CE250" s="37"/>
      <c r="CF250" s="38"/>
      <c r="CG250" s="40"/>
      <c r="CH250" s="39"/>
      <c r="CI250" s="40"/>
      <c r="CJ250" s="39"/>
      <c r="CK250" s="41"/>
      <c r="CL250" s="41"/>
      <c r="CM250" s="46"/>
      <c r="CN250" s="46"/>
      <c r="CO250" s="114"/>
      <c r="CP250" s="46"/>
      <c r="CQ250" s="114"/>
      <c r="CR250" s="47"/>
      <c r="CS250" s="48"/>
      <c r="CT250" s="41"/>
      <c r="CU250" s="41"/>
      <c r="CV250" s="41"/>
      <c r="CW250" s="42"/>
      <c r="CX250" s="42"/>
      <c r="CY250" s="43"/>
      <c r="CZ250" s="44"/>
      <c r="DA250" s="45"/>
    </row>
    <row r="251" spans="1:105" s="2" customFormat="1" ht="29.25" customHeight="1" x14ac:dyDescent="0.3">
      <c r="A251" s="28"/>
      <c r="B251" s="29"/>
      <c r="C251" s="29"/>
      <c r="D251" s="29"/>
      <c r="E251" s="29"/>
      <c r="F251" s="29"/>
      <c r="G251" s="29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30"/>
      <c r="AB251" s="30"/>
      <c r="AC251" s="30"/>
      <c r="AD251" s="30"/>
      <c r="AE251" s="32"/>
      <c r="AF251" s="32"/>
      <c r="AG251" s="32"/>
      <c r="AH251" s="34"/>
      <c r="AI251" s="33"/>
      <c r="AJ251" s="33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28"/>
      <c r="AV251" s="28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28"/>
      <c r="BH251" s="28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28"/>
      <c r="BT251" s="28"/>
      <c r="BU251" s="35"/>
      <c r="BV251" s="36"/>
      <c r="BW251" s="35"/>
      <c r="BX251" s="36"/>
      <c r="BY251" s="35"/>
      <c r="BZ251" s="36"/>
      <c r="CA251" s="34"/>
      <c r="CB251" s="34"/>
      <c r="CC251" s="34"/>
      <c r="CD251" s="37"/>
      <c r="CE251" s="37"/>
      <c r="CF251" s="38"/>
      <c r="CG251" s="40"/>
      <c r="CH251" s="39"/>
      <c r="CI251" s="40"/>
      <c r="CJ251" s="39"/>
      <c r="CK251" s="41"/>
      <c r="CL251" s="41"/>
      <c r="CM251" s="46"/>
      <c r="CN251" s="46"/>
      <c r="CO251" s="114"/>
      <c r="CP251" s="46"/>
      <c r="CQ251" s="114"/>
      <c r="CR251" s="47"/>
      <c r="CS251" s="48"/>
      <c r="CT251" s="41"/>
      <c r="CU251" s="41"/>
      <c r="CV251" s="41"/>
      <c r="CW251" s="42"/>
      <c r="CX251" s="42"/>
      <c r="CY251" s="43"/>
      <c r="CZ251" s="44"/>
      <c r="DA251" s="45"/>
    </row>
    <row r="252" spans="1:105" s="2" customFormat="1" ht="29.25" customHeight="1" x14ac:dyDescent="0.3">
      <c r="A252" s="28"/>
      <c r="B252" s="29"/>
      <c r="C252" s="29"/>
      <c r="D252" s="29"/>
      <c r="E252" s="29"/>
      <c r="F252" s="29"/>
      <c r="G252" s="29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30"/>
      <c r="AB252" s="30"/>
      <c r="AC252" s="30"/>
      <c r="AD252" s="30"/>
      <c r="AE252" s="32"/>
      <c r="AF252" s="32"/>
      <c r="AG252" s="32"/>
      <c r="AH252" s="34"/>
      <c r="AI252" s="33"/>
      <c r="AJ252" s="33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28"/>
      <c r="AV252" s="28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28"/>
      <c r="BH252" s="28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28"/>
      <c r="BT252" s="28"/>
      <c r="BU252" s="35"/>
      <c r="BV252" s="36"/>
      <c r="BW252" s="35"/>
      <c r="BX252" s="36"/>
      <c r="BY252" s="35"/>
      <c r="BZ252" s="36"/>
      <c r="CA252" s="34"/>
      <c r="CB252" s="34"/>
      <c r="CC252" s="34"/>
      <c r="CD252" s="37"/>
      <c r="CE252" s="37"/>
      <c r="CF252" s="38"/>
      <c r="CG252" s="40"/>
      <c r="CH252" s="39"/>
      <c r="CI252" s="40"/>
      <c r="CJ252" s="39"/>
      <c r="CK252" s="41"/>
      <c r="CL252" s="41"/>
      <c r="CM252" s="46"/>
      <c r="CN252" s="46"/>
      <c r="CO252" s="114"/>
      <c r="CP252" s="46"/>
      <c r="CQ252" s="114"/>
      <c r="CR252" s="47"/>
      <c r="CS252" s="48"/>
      <c r="CT252" s="41"/>
      <c r="CU252" s="41"/>
      <c r="CV252" s="41"/>
      <c r="CW252" s="42"/>
      <c r="CX252" s="42"/>
      <c r="CY252" s="43"/>
      <c r="CZ252" s="44"/>
      <c r="DA252" s="45"/>
    </row>
    <row r="253" spans="1:105" s="2" customFormat="1" ht="29.25" customHeight="1" x14ac:dyDescent="0.3">
      <c r="A253" s="28"/>
      <c r="B253" s="29"/>
      <c r="C253" s="29"/>
      <c r="D253" s="29"/>
      <c r="E253" s="29"/>
      <c r="F253" s="29"/>
      <c r="G253" s="29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30"/>
      <c r="AB253" s="30"/>
      <c r="AC253" s="30"/>
      <c r="AD253" s="30"/>
      <c r="AE253" s="32"/>
      <c r="AF253" s="32"/>
      <c r="AG253" s="32"/>
      <c r="AH253" s="34"/>
      <c r="AI253" s="33"/>
      <c r="AJ253" s="33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28"/>
      <c r="AV253" s="28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28"/>
      <c r="BH253" s="28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28"/>
      <c r="BT253" s="28"/>
      <c r="BU253" s="35"/>
      <c r="BV253" s="36"/>
      <c r="BW253" s="35"/>
      <c r="BX253" s="36"/>
      <c r="BY253" s="35"/>
      <c r="BZ253" s="36"/>
      <c r="CA253" s="34"/>
      <c r="CB253" s="34"/>
      <c r="CC253" s="34"/>
      <c r="CD253" s="37"/>
      <c r="CE253" s="37"/>
      <c r="CF253" s="38"/>
      <c r="CG253" s="40"/>
      <c r="CH253" s="39"/>
      <c r="CI253" s="40"/>
      <c r="CJ253" s="39"/>
      <c r="CK253" s="41"/>
      <c r="CL253" s="41"/>
      <c r="CM253" s="46"/>
      <c r="CN253" s="46"/>
      <c r="CO253" s="114"/>
      <c r="CP253" s="46"/>
      <c r="CQ253" s="114"/>
      <c r="CR253" s="47"/>
      <c r="CS253" s="48"/>
      <c r="CT253" s="41"/>
      <c r="CU253" s="41"/>
      <c r="CV253" s="41"/>
      <c r="CW253" s="42"/>
      <c r="CX253" s="42"/>
      <c r="CY253" s="43"/>
      <c r="CZ253" s="44"/>
      <c r="DA253" s="45"/>
    </row>
    <row r="254" spans="1:105" s="2" customFormat="1" ht="29.25" customHeight="1" x14ac:dyDescent="0.3">
      <c r="A254" s="28"/>
      <c r="B254" s="29"/>
      <c r="C254" s="29"/>
      <c r="D254" s="29"/>
      <c r="E254" s="29"/>
      <c r="F254" s="29"/>
      <c r="G254" s="29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30"/>
      <c r="AB254" s="30"/>
      <c r="AC254" s="30"/>
      <c r="AD254" s="30"/>
      <c r="AE254" s="32"/>
      <c r="AF254" s="32"/>
      <c r="AG254" s="32"/>
      <c r="AH254" s="34"/>
      <c r="AI254" s="33"/>
      <c r="AJ254" s="33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28"/>
      <c r="AV254" s="28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28"/>
      <c r="BH254" s="28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28"/>
      <c r="BT254" s="28"/>
      <c r="BU254" s="35"/>
      <c r="BV254" s="36"/>
      <c r="BW254" s="35"/>
      <c r="BX254" s="36"/>
      <c r="BY254" s="35"/>
      <c r="BZ254" s="36"/>
      <c r="CA254" s="34"/>
      <c r="CB254" s="34"/>
      <c r="CC254" s="34"/>
      <c r="CD254" s="37"/>
      <c r="CE254" s="37"/>
      <c r="CF254" s="38"/>
      <c r="CG254" s="40"/>
      <c r="CH254" s="39"/>
      <c r="CI254" s="40"/>
      <c r="CJ254" s="39"/>
      <c r="CK254" s="41"/>
      <c r="CL254" s="41"/>
      <c r="CM254" s="46"/>
      <c r="CN254" s="46"/>
      <c r="CO254" s="114"/>
      <c r="CP254" s="46"/>
      <c r="CQ254" s="114"/>
      <c r="CR254" s="47"/>
      <c r="CS254" s="48"/>
      <c r="CT254" s="41"/>
      <c r="CU254" s="41"/>
      <c r="CV254" s="41"/>
      <c r="CW254" s="42"/>
      <c r="CX254" s="42"/>
      <c r="CY254" s="43"/>
      <c r="CZ254" s="44"/>
      <c r="DA254" s="45"/>
    </row>
    <row r="255" spans="1:105" s="2" customFormat="1" ht="29.25" customHeight="1" x14ac:dyDescent="0.3">
      <c r="A255" s="28"/>
      <c r="B255" s="29"/>
      <c r="C255" s="29"/>
      <c r="D255" s="29"/>
      <c r="E255" s="29"/>
      <c r="F255" s="29"/>
      <c r="G255" s="29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30"/>
      <c r="AB255" s="30"/>
      <c r="AC255" s="30"/>
      <c r="AD255" s="30"/>
      <c r="AE255" s="32"/>
      <c r="AF255" s="32"/>
      <c r="AG255" s="32"/>
      <c r="AH255" s="34"/>
      <c r="AI255" s="33"/>
      <c r="AJ255" s="33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28"/>
      <c r="AV255" s="28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28"/>
      <c r="BH255" s="28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28"/>
      <c r="BT255" s="28"/>
      <c r="BU255" s="35"/>
      <c r="BV255" s="36"/>
      <c r="BW255" s="35"/>
      <c r="BX255" s="36"/>
      <c r="BY255" s="35"/>
      <c r="BZ255" s="36"/>
      <c r="CA255" s="34"/>
      <c r="CB255" s="34"/>
      <c r="CC255" s="34"/>
      <c r="CD255" s="37"/>
      <c r="CE255" s="37"/>
      <c r="CF255" s="38"/>
      <c r="CG255" s="40"/>
      <c r="CH255" s="39"/>
      <c r="CI255" s="40"/>
      <c r="CJ255" s="39"/>
      <c r="CK255" s="41"/>
      <c r="CL255" s="41"/>
      <c r="CM255" s="46"/>
      <c r="CN255" s="46"/>
      <c r="CO255" s="114"/>
      <c r="CP255" s="46"/>
      <c r="CQ255" s="114"/>
      <c r="CR255" s="47"/>
      <c r="CS255" s="48"/>
      <c r="CT255" s="41"/>
      <c r="CU255" s="41"/>
      <c r="CV255" s="41"/>
      <c r="CW255" s="42"/>
      <c r="CX255" s="42"/>
      <c r="CY255" s="43"/>
      <c r="CZ255" s="44"/>
      <c r="DA255" s="45"/>
    </row>
    <row r="256" spans="1:105" s="2" customFormat="1" ht="29.25" customHeight="1" x14ac:dyDescent="0.3">
      <c r="A256" s="28"/>
      <c r="B256" s="29"/>
      <c r="C256" s="29"/>
      <c r="D256" s="29"/>
      <c r="E256" s="29"/>
      <c r="F256" s="29"/>
      <c r="G256" s="29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30"/>
      <c r="AB256" s="30"/>
      <c r="AC256" s="30"/>
      <c r="AD256" s="30"/>
      <c r="AE256" s="32"/>
      <c r="AF256" s="32"/>
      <c r="AG256" s="32"/>
      <c r="AH256" s="34"/>
      <c r="AI256" s="33"/>
      <c r="AJ256" s="33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28"/>
      <c r="AV256" s="28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28"/>
      <c r="BH256" s="28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28"/>
      <c r="BT256" s="28"/>
      <c r="BU256" s="35"/>
      <c r="BV256" s="36"/>
      <c r="BW256" s="35"/>
      <c r="BX256" s="36"/>
      <c r="BY256" s="35"/>
      <c r="BZ256" s="36"/>
      <c r="CA256" s="34"/>
      <c r="CB256" s="34"/>
      <c r="CC256" s="34"/>
      <c r="CD256" s="37"/>
      <c r="CE256" s="37"/>
      <c r="CF256" s="38"/>
      <c r="CG256" s="40"/>
      <c r="CH256" s="39"/>
      <c r="CI256" s="40"/>
      <c r="CJ256" s="39"/>
      <c r="CK256" s="41"/>
      <c r="CL256" s="41"/>
      <c r="CM256" s="46"/>
      <c r="CN256" s="46"/>
      <c r="CO256" s="114"/>
      <c r="CP256" s="46"/>
      <c r="CQ256" s="114"/>
      <c r="CR256" s="47"/>
      <c r="CS256" s="48"/>
      <c r="CT256" s="41"/>
      <c r="CU256" s="41"/>
      <c r="CV256" s="41"/>
      <c r="CW256" s="42"/>
      <c r="CX256" s="42"/>
      <c r="CY256" s="43"/>
      <c r="CZ256" s="44"/>
      <c r="DA256" s="45"/>
    </row>
    <row r="257" spans="1:105" s="2" customFormat="1" ht="29.25" customHeight="1" x14ac:dyDescent="0.3">
      <c r="A257" s="28"/>
      <c r="B257" s="29"/>
      <c r="C257" s="29"/>
      <c r="D257" s="29"/>
      <c r="E257" s="29"/>
      <c r="F257" s="29"/>
      <c r="G257" s="29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30"/>
      <c r="AB257" s="30"/>
      <c r="AC257" s="30"/>
      <c r="AD257" s="30"/>
      <c r="AE257" s="32"/>
      <c r="AF257" s="32"/>
      <c r="AG257" s="32"/>
      <c r="AH257" s="34"/>
      <c r="AI257" s="33"/>
      <c r="AJ257" s="33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28"/>
      <c r="AV257" s="28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28"/>
      <c r="BH257" s="28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28"/>
      <c r="BT257" s="28"/>
      <c r="BU257" s="35"/>
      <c r="BV257" s="36"/>
      <c r="BW257" s="35"/>
      <c r="BX257" s="36"/>
      <c r="BY257" s="35"/>
      <c r="BZ257" s="36"/>
      <c r="CA257" s="34"/>
      <c r="CB257" s="34"/>
      <c r="CC257" s="34"/>
      <c r="CD257" s="37"/>
      <c r="CE257" s="37"/>
      <c r="CF257" s="38"/>
      <c r="CG257" s="40"/>
      <c r="CH257" s="39"/>
      <c r="CI257" s="40"/>
      <c r="CJ257" s="39"/>
      <c r="CK257" s="41"/>
      <c r="CL257" s="41"/>
      <c r="CM257" s="46"/>
      <c r="CN257" s="46"/>
      <c r="CO257" s="114"/>
      <c r="CP257" s="46"/>
      <c r="CQ257" s="114"/>
      <c r="CR257" s="47"/>
      <c r="CS257" s="48"/>
      <c r="CT257" s="41"/>
      <c r="CU257" s="41"/>
      <c r="CV257" s="41"/>
      <c r="CW257" s="42"/>
      <c r="CX257" s="42"/>
      <c r="CY257" s="43"/>
      <c r="CZ257" s="44"/>
      <c r="DA257" s="45"/>
    </row>
    <row r="258" spans="1:105" s="2" customFormat="1" ht="29.25" customHeight="1" x14ac:dyDescent="0.3">
      <c r="A258" s="28"/>
      <c r="B258" s="29"/>
      <c r="C258" s="29"/>
      <c r="D258" s="29"/>
      <c r="E258" s="29"/>
      <c r="F258" s="29"/>
      <c r="G258" s="29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30"/>
      <c r="AB258" s="30"/>
      <c r="AC258" s="30"/>
      <c r="AD258" s="30"/>
      <c r="AE258" s="32"/>
      <c r="AF258" s="32"/>
      <c r="AG258" s="32"/>
      <c r="AH258" s="34"/>
      <c r="AI258" s="33"/>
      <c r="AJ258" s="33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28"/>
      <c r="AV258" s="28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28"/>
      <c r="BH258" s="28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28"/>
      <c r="BT258" s="28"/>
      <c r="BU258" s="35"/>
      <c r="BV258" s="36"/>
      <c r="BW258" s="35"/>
      <c r="BX258" s="36"/>
      <c r="BY258" s="35"/>
      <c r="BZ258" s="36"/>
      <c r="CA258" s="34"/>
      <c r="CB258" s="34"/>
      <c r="CC258" s="34"/>
      <c r="CD258" s="37"/>
      <c r="CE258" s="37"/>
      <c r="CF258" s="38"/>
      <c r="CG258" s="40"/>
      <c r="CH258" s="39"/>
      <c r="CI258" s="40"/>
      <c r="CJ258" s="39"/>
      <c r="CK258" s="41"/>
      <c r="CL258" s="41"/>
      <c r="CM258" s="46"/>
      <c r="CN258" s="46"/>
      <c r="CO258" s="114"/>
      <c r="CP258" s="46"/>
      <c r="CQ258" s="114"/>
      <c r="CR258" s="47"/>
      <c r="CS258" s="48"/>
      <c r="CT258" s="41"/>
      <c r="CU258" s="41"/>
      <c r="CV258" s="41"/>
      <c r="CW258" s="42"/>
      <c r="CX258" s="42"/>
      <c r="CY258" s="43"/>
      <c r="CZ258" s="44"/>
      <c r="DA258" s="45"/>
    </row>
    <row r="259" spans="1:105" s="2" customFormat="1" ht="29.25" customHeight="1" x14ac:dyDescent="0.3">
      <c r="A259" s="28"/>
      <c r="B259" s="29"/>
      <c r="C259" s="29"/>
      <c r="D259" s="29"/>
      <c r="E259" s="29"/>
      <c r="F259" s="29"/>
      <c r="G259" s="29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30"/>
      <c r="AB259" s="30"/>
      <c r="AC259" s="30"/>
      <c r="AD259" s="30"/>
      <c r="AE259" s="32"/>
      <c r="AF259" s="32"/>
      <c r="AG259" s="32"/>
      <c r="AH259" s="34"/>
      <c r="AI259" s="33"/>
      <c r="AJ259" s="33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28"/>
      <c r="AV259" s="28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28"/>
      <c r="BH259" s="28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28"/>
      <c r="BT259" s="28"/>
      <c r="BU259" s="35"/>
      <c r="BV259" s="36"/>
      <c r="BW259" s="35"/>
      <c r="BX259" s="36"/>
      <c r="BY259" s="35"/>
      <c r="BZ259" s="36"/>
      <c r="CA259" s="34"/>
      <c r="CB259" s="34"/>
      <c r="CC259" s="34"/>
      <c r="CD259" s="37"/>
      <c r="CE259" s="37"/>
      <c r="CF259" s="38"/>
      <c r="CG259" s="40"/>
      <c r="CH259" s="39"/>
      <c r="CI259" s="40"/>
      <c r="CJ259" s="39"/>
      <c r="CK259" s="41"/>
      <c r="CL259" s="41"/>
      <c r="CM259" s="46"/>
      <c r="CN259" s="46"/>
      <c r="CO259" s="114"/>
      <c r="CP259" s="46"/>
      <c r="CQ259" s="114"/>
      <c r="CR259" s="47"/>
      <c r="CS259" s="48"/>
      <c r="CT259" s="41"/>
      <c r="CU259" s="41"/>
      <c r="CV259" s="41"/>
      <c r="CW259" s="42"/>
      <c r="CX259" s="42"/>
      <c r="CY259" s="43"/>
      <c r="CZ259" s="44"/>
      <c r="DA259" s="45"/>
    </row>
    <row r="260" spans="1:105" s="2" customFormat="1" ht="29.25" customHeight="1" x14ac:dyDescent="0.3">
      <c r="A260" s="28"/>
      <c r="B260" s="29"/>
      <c r="C260" s="29"/>
      <c r="D260" s="29"/>
      <c r="E260" s="29"/>
      <c r="F260" s="29"/>
      <c r="G260" s="29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30"/>
      <c r="AB260" s="30"/>
      <c r="AC260" s="30"/>
      <c r="AD260" s="30"/>
      <c r="AE260" s="32"/>
      <c r="AF260" s="32"/>
      <c r="AG260" s="32"/>
      <c r="AH260" s="34"/>
      <c r="AI260" s="33"/>
      <c r="AJ260" s="33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28"/>
      <c r="AV260" s="28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28"/>
      <c r="BH260" s="28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28"/>
      <c r="BT260" s="28"/>
      <c r="BU260" s="35"/>
      <c r="BV260" s="36"/>
      <c r="BW260" s="35"/>
      <c r="BX260" s="36"/>
      <c r="BY260" s="35"/>
      <c r="BZ260" s="36"/>
      <c r="CA260" s="34"/>
      <c r="CB260" s="34"/>
      <c r="CC260" s="34"/>
      <c r="CD260" s="37"/>
      <c r="CE260" s="37"/>
      <c r="CF260" s="38"/>
      <c r="CG260" s="40"/>
      <c r="CH260" s="39"/>
      <c r="CI260" s="40"/>
      <c r="CJ260" s="39"/>
      <c r="CK260" s="41"/>
      <c r="CL260" s="41"/>
      <c r="CM260" s="46"/>
      <c r="CN260" s="46"/>
      <c r="CO260" s="114"/>
      <c r="CP260" s="46"/>
      <c r="CQ260" s="114"/>
      <c r="CR260" s="47"/>
      <c r="CS260" s="48"/>
      <c r="CT260" s="41"/>
      <c r="CU260" s="41"/>
      <c r="CV260" s="41"/>
      <c r="CW260" s="42"/>
      <c r="CX260" s="42"/>
      <c r="CY260" s="43"/>
      <c r="CZ260" s="44"/>
      <c r="DA260" s="45"/>
    </row>
    <row r="261" spans="1:105" s="2" customFormat="1" ht="29.25" customHeight="1" x14ac:dyDescent="0.3">
      <c r="A261" s="28"/>
      <c r="B261" s="29"/>
      <c r="C261" s="29"/>
      <c r="D261" s="29"/>
      <c r="E261" s="29"/>
      <c r="F261" s="29"/>
      <c r="G261" s="29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30"/>
      <c r="AB261" s="30"/>
      <c r="AC261" s="30"/>
      <c r="AD261" s="30"/>
      <c r="AE261" s="32"/>
      <c r="AF261" s="32"/>
      <c r="AG261" s="32"/>
      <c r="AH261" s="34"/>
      <c r="AI261" s="33"/>
      <c r="AJ261" s="33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28"/>
      <c r="AV261" s="28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28"/>
      <c r="BH261" s="28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28"/>
      <c r="BT261" s="28"/>
      <c r="BU261" s="35"/>
      <c r="BV261" s="36"/>
      <c r="BW261" s="35"/>
      <c r="BX261" s="36"/>
      <c r="BY261" s="35"/>
      <c r="BZ261" s="36"/>
      <c r="CA261" s="34"/>
      <c r="CB261" s="34"/>
      <c r="CC261" s="34"/>
      <c r="CD261" s="37"/>
      <c r="CE261" s="37"/>
      <c r="CF261" s="38"/>
      <c r="CG261" s="40"/>
      <c r="CH261" s="39"/>
      <c r="CI261" s="40"/>
      <c r="CJ261" s="39"/>
      <c r="CK261" s="41"/>
      <c r="CL261" s="41"/>
      <c r="CM261" s="46"/>
      <c r="CN261" s="46"/>
      <c r="CO261" s="114"/>
      <c r="CP261" s="46"/>
      <c r="CQ261" s="114"/>
      <c r="CR261" s="47"/>
      <c r="CS261" s="48"/>
      <c r="CT261" s="41"/>
      <c r="CU261" s="41"/>
      <c r="CV261" s="41"/>
      <c r="CW261" s="42"/>
      <c r="CX261" s="42"/>
      <c r="CY261" s="43"/>
      <c r="CZ261" s="44"/>
      <c r="DA261" s="45"/>
    </row>
    <row r="262" spans="1:105" s="2" customFormat="1" ht="29.25" customHeight="1" x14ac:dyDescent="0.3">
      <c r="A262" s="28"/>
      <c r="B262" s="29"/>
      <c r="C262" s="29"/>
      <c r="D262" s="29"/>
      <c r="E262" s="29"/>
      <c r="F262" s="29"/>
      <c r="G262" s="29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30"/>
      <c r="AB262" s="30"/>
      <c r="AC262" s="30"/>
      <c r="AD262" s="30"/>
      <c r="AE262" s="32"/>
      <c r="AF262" s="32"/>
      <c r="AG262" s="32"/>
      <c r="AH262" s="34"/>
      <c r="AI262" s="33"/>
      <c r="AJ262" s="33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28"/>
      <c r="AV262" s="28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28"/>
      <c r="BH262" s="28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28"/>
      <c r="BT262" s="28"/>
      <c r="BU262" s="35"/>
      <c r="BV262" s="36"/>
      <c r="BW262" s="35"/>
      <c r="BX262" s="36"/>
      <c r="BY262" s="35"/>
      <c r="BZ262" s="36"/>
      <c r="CA262" s="34"/>
      <c r="CB262" s="34"/>
      <c r="CC262" s="34"/>
      <c r="CD262" s="37"/>
      <c r="CE262" s="37"/>
      <c r="CF262" s="38"/>
      <c r="CG262" s="40"/>
      <c r="CH262" s="39"/>
      <c r="CI262" s="40"/>
      <c r="CJ262" s="39"/>
      <c r="CK262" s="41"/>
      <c r="CL262" s="41"/>
      <c r="CM262" s="46"/>
      <c r="CN262" s="46"/>
      <c r="CO262" s="114"/>
      <c r="CP262" s="46"/>
      <c r="CQ262" s="114"/>
      <c r="CR262" s="47"/>
      <c r="CS262" s="48"/>
      <c r="CT262" s="41"/>
      <c r="CU262" s="41"/>
      <c r="CV262" s="41"/>
      <c r="CW262" s="42"/>
      <c r="CX262" s="42"/>
      <c r="CY262" s="43"/>
      <c r="CZ262" s="44"/>
      <c r="DA262" s="45"/>
    </row>
    <row r="263" spans="1:105" s="2" customFormat="1" ht="29.25" customHeight="1" x14ac:dyDescent="0.3">
      <c r="A263" s="28"/>
      <c r="B263" s="29"/>
      <c r="C263" s="29"/>
      <c r="D263" s="29"/>
      <c r="E263" s="29"/>
      <c r="F263" s="29"/>
      <c r="G263" s="29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30"/>
      <c r="AB263" s="30"/>
      <c r="AC263" s="30"/>
      <c r="AD263" s="30"/>
      <c r="AE263" s="32"/>
      <c r="AF263" s="32"/>
      <c r="AG263" s="32"/>
      <c r="AH263" s="34"/>
      <c r="AI263" s="33"/>
      <c r="AJ263" s="33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28"/>
      <c r="AV263" s="28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28"/>
      <c r="BH263" s="28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28"/>
      <c r="BT263" s="28"/>
      <c r="BU263" s="35"/>
      <c r="BV263" s="36"/>
      <c r="BW263" s="35"/>
      <c r="BX263" s="36"/>
      <c r="BY263" s="35"/>
      <c r="BZ263" s="36"/>
      <c r="CA263" s="34"/>
      <c r="CB263" s="34"/>
      <c r="CC263" s="34"/>
      <c r="CD263" s="37"/>
      <c r="CE263" s="37"/>
      <c r="CF263" s="38"/>
      <c r="CG263" s="40"/>
      <c r="CH263" s="39"/>
      <c r="CI263" s="40"/>
      <c r="CJ263" s="39"/>
      <c r="CK263" s="41"/>
      <c r="CL263" s="41"/>
      <c r="CM263" s="46"/>
      <c r="CN263" s="46"/>
      <c r="CO263" s="114"/>
      <c r="CP263" s="46"/>
      <c r="CQ263" s="114"/>
      <c r="CR263" s="47"/>
      <c r="CS263" s="48"/>
      <c r="CT263" s="41"/>
      <c r="CU263" s="41"/>
      <c r="CV263" s="41"/>
      <c r="CW263" s="42"/>
      <c r="CX263" s="42"/>
      <c r="CY263" s="43"/>
      <c r="CZ263" s="44"/>
      <c r="DA263" s="45"/>
    </row>
    <row r="264" spans="1:105" s="2" customFormat="1" ht="29.25" customHeight="1" x14ac:dyDescent="0.3">
      <c r="A264" s="28"/>
      <c r="B264" s="29"/>
      <c r="C264" s="29"/>
      <c r="D264" s="29"/>
      <c r="E264" s="29"/>
      <c r="F264" s="29"/>
      <c r="G264" s="29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30"/>
      <c r="AB264" s="30"/>
      <c r="AC264" s="30"/>
      <c r="AD264" s="30"/>
      <c r="AE264" s="32"/>
      <c r="AF264" s="32"/>
      <c r="AG264" s="32"/>
      <c r="AH264" s="34"/>
      <c r="AI264" s="33"/>
      <c r="AJ264" s="33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28"/>
      <c r="AV264" s="28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28"/>
      <c r="BH264" s="28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28"/>
      <c r="BT264" s="28"/>
      <c r="BU264" s="35"/>
      <c r="BV264" s="36"/>
      <c r="BW264" s="35"/>
      <c r="BX264" s="36"/>
      <c r="BY264" s="35"/>
      <c r="BZ264" s="36"/>
      <c r="CA264" s="34"/>
      <c r="CB264" s="34"/>
      <c r="CC264" s="34"/>
      <c r="CD264" s="37"/>
      <c r="CE264" s="37"/>
      <c r="CF264" s="38"/>
      <c r="CG264" s="40"/>
      <c r="CH264" s="39"/>
      <c r="CI264" s="40"/>
      <c r="CJ264" s="39"/>
      <c r="CK264" s="41"/>
      <c r="CL264" s="41"/>
      <c r="CM264" s="46"/>
      <c r="CN264" s="46"/>
      <c r="CO264" s="114"/>
      <c r="CP264" s="46"/>
      <c r="CQ264" s="114"/>
      <c r="CR264" s="47"/>
      <c r="CS264" s="48"/>
      <c r="CT264" s="41"/>
      <c r="CU264" s="41"/>
      <c r="CV264" s="41"/>
      <c r="CW264" s="42"/>
      <c r="CX264" s="42"/>
      <c r="CY264" s="43"/>
      <c r="CZ264" s="44"/>
      <c r="DA264" s="45"/>
    </row>
    <row r="265" spans="1:105" s="2" customFormat="1" ht="29.25" customHeight="1" x14ac:dyDescent="0.3">
      <c r="A265" s="28"/>
      <c r="B265" s="29"/>
      <c r="C265" s="29"/>
      <c r="D265" s="29"/>
      <c r="E265" s="29"/>
      <c r="F265" s="29"/>
      <c r="G265" s="29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30"/>
      <c r="AB265" s="30"/>
      <c r="AC265" s="30"/>
      <c r="AD265" s="30"/>
      <c r="AE265" s="32"/>
      <c r="AF265" s="32"/>
      <c r="AG265" s="32"/>
      <c r="AH265" s="34"/>
      <c r="AI265" s="33"/>
      <c r="AJ265" s="33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28"/>
      <c r="AV265" s="28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28"/>
      <c r="BH265" s="28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28"/>
      <c r="BT265" s="28"/>
      <c r="BU265" s="35"/>
      <c r="BV265" s="36"/>
      <c r="BW265" s="35"/>
      <c r="BX265" s="36"/>
      <c r="BY265" s="35"/>
      <c r="BZ265" s="36"/>
      <c r="CA265" s="34"/>
      <c r="CB265" s="34"/>
      <c r="CC265" s="34"/>
      <c r="CD265" s="37"/>
      <c r="CE265" s="37"/>
      <c r="CF265" s="38"/>
      <c r="CG265" s="40"/>
      <c r="CH265" s="39"/>
      <c r="CI265" s="40"/>
      <c r="CJ265" s="39"/>
      <c r="CK265" s="41"/>
      <c r="CL265" s="41"/>
      <c r="CM265" s="46"/>
      <c r="CN265" s="46"/>
      <c r="CO265" s="114"/>
      <c r="CP265" s="46"/>
      <c r="CQ265" s="114"/>
      <c r="CR265" s="47"/>
      <c r="CS265" s="48"/>
      <c r="CT265" s="41"/>
      <c r="CU265" s="41"/>
      <c r="CV265" s="41"/>
      <c r="CW265" s="42"/>
      <c r="CX265" s="42"/>
      <c r="CY265" s="43"/>
      <c r="CZ265" s="44"/>
      <c r="DA265" s="45"/>
    </row>
    <row r="266" spans="1:105" s="2" customFormat="1" ht="29.25" customHeight="1" x14ac:dyDescent="0.3">
      <c r="A266" s="28"/>
      <c r="B266" s="29"/>
      <c r="C266" s="29"/>
      <c r="D266" s="29"/>
      <c r="E266" s="29"/>
      <c r="F266" s="29"/>
      <c r="G266" s="29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30"/>
      <c r="AB266" s="30"/>
      <c r="AC266" s="30"/>
      <c r="AD266" s="30"/>
      <c r="AE266" s="32"/>
      <c r="AF266" s="32"/>
      <c r="AG266" s="32"/>
      <c r="AH266" s="34"/>
      <c r="AI266" s="33"/>
      <c r="AJ266" s="33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28"/>
      <c r="AV266" s="28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28"/>
      <c r="BH266" s="28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28"/>
      <c r="BT266" s="28"/>
      <c r="BU266" s="35"/>
      <c r="BV266" s="36"/>
      <c r="BW266" s="35"/>
      <c r="BX266" s="36"/>
      <c r="BY266" s="35"/>
      <c r="BZ266" s="36"/>
      <c r="CA266" s="34"/>
      <c r="CB266" s="34"/>
      <c r="CC266" s="34"/>
      <c r="CD266" s="37"/>
      <c r="CE266" s="37"/>
      <c r="CF266" s="38"/>
      <c r="CG266" s="40"/>
      <c r="CH266" s="39"/>
      <c r="CI266" s="40"/>
      <c r="CJ266" s="39"/>
      <c r="CK266" s="41"/>
      <c r="CL266" s="41"/>
      <c r="CM266" s="46"/>
      <c r="CN266" s="46"/>
      <c r="CO266" s="114"/>
      <c r="CP266" s="46"/>
      <c r="CQ266" s="114"/>
      <c r="CR266" s="47"/>
      <c r="CS266" s="48"/>
      <c r="CT266" s="41"/>
      <c r="CU266" s="41"/>
      <c r="CV266" s="41"/>
      <c r="CW266" s="42"/>
      <c r="CX266" s="42"/>
      <c r="CY266" s="43"/>
      <c r="CZ266" s="44"/>
      <c r="DA266" s="45"/>
    </row>
    <row r="267" spans="1:105" s="2" customFormat="1" ht="29.25" customHeight="1" x14ac:dyDescent="0.3">
      <c r="A267" s="28"/>
      <c r="B267" s="29"/>
      <c r="C267" s="29"/>
      <c r="D267" s="29"/>
      <c r="E267" s="29"/>
      <c r="F267" s="29"/>
      <c r="G267" s="29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30"/>
      <c r="AB267" s="30"/>
      <c r="AC267" s="30"/>
      <c r="AD267" s="30"/>
      <c r="AE267" s="32"/>
      <c r="AF267" s="32"/>
      <c r="AG267" s="32"/>
      <c r="AH267" s="34"/>
      <c r="AI267" s="33"/>
      <c r="AJ267" s="33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28"/>
      <c r="AV267" s="28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28"/>
      <c r="BH267" s="28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28"/>
      <c r="BT267" s="28"/>
      <c r="BU267" s="35"/>
      <c r="BV267" s="36"/>
      <c r="BW267" s="35"/>
      <c r="BX267" s="36"/>
      <c r="BY267" s="35"/>
      <c r="BZ267" s="36"/>
      <c r="CA267" s="34"/>
      <c r="CB267" s="34"/>
      <c r="CC267" s="34"/>
      <c r="CD267" s="37"/>
      <c r="CE267" s="37"/>
      <c r="CF267" s="38"/>
      <c r="CG267" s="40"/>
      <c r="CH267" s="39"/>
      <c r="CI267" s="40"/>
      <c r="CJ267" s="39"/>
      <c r="CK267" s="41"/>
      <c r="CL267" s="41"/>
      <c r="CM267" s="46"/>
      <c r="CN267" s="46"/>
      <c r="CO267" s="114"/>
      <c r="CP267" s="46"/>
      <c r="CQ267" s="114"/>
      <c r="CR267" s="47"/>
      <c r="CS267" s="48"/>
      <c r="CT267" s="41"/>
      <c r="CU267" s="41"/>
      <c r="CV267" s="41"/>
      <c r="CW267" s="42"/>
      <c r="CX267" s="42"/>
      <c r="CY267" s="43"/>
      <c r="CZ267" s="44"/>
      <c r="DA267" s="45"/>
    </row>
    <row r="268" spans="1:105" s="2" customFormat="1" ht="29.25" customHeight="1" x14ac:dyDescent="0.3">
      <c r="A268" s="28"/>
      <c r="B268" s="29"/>
      <c r="C268" s="29"/>
      <c r="D268" s="29"/>
      <c r="E268" s="29"/>
      <c r="F268" s="29"/>
      <c r="G268" s="29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30"/>
      <c r="AB268" s="30"/>
      <c r="AC268" s="30"/>
      <c r="AD268" s="30"/>
      <c r="AE268" s="32"/>
      <c r="AF268" s="32"/>
      <c r="AG268" s="32"/>
      <c r="AH268" s="34"/>
      <c r="AI268" s="33"/>
      <c r="AJ268" s="33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28"/>
      <c r="AV268" s="28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28"/>
      <c r="BH268" s="28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28"/>
      <c r="BT268" s="28"/>
      <c r="BU268" s="35"/>
      <c r="BV268" s="36"/>
      <c r="BW268" s="35"/>
      <c r="BX268" s="36"/>
      <c r="BY268" s="35"/>
      <c r="BZ268" s="36"/>
      <c r="CA268" s="34"/>
      <c r="CB268" s="34"/>
      <c r="CC268" s="34"/>
      <c r="CD268" s="37"/>
      <c r="CE268" s="37"/>
      <c r="CF268" s="38"/>
      <c r="CG268" s="40"/>
      <c r="CH268" s="39"/>
      <c r="CI268" s="40"/>
      <c r="CJ268" s="39"/>
      <c r="CK268" s="41"/>
      <c r="CL268" s="41"/>
      <c r="CM268" s="46"/>
      <c r="CN268" s="46"/>
      <c r="CO268" s="114"/>
      <c r="CP268" s="46"/>
      <c r="CQ268" s="114"/>
      <c r="CR268" s="47"/>
      <c r="CS268" s="48"/>
      <c r="CT268" s="41"/>
      <c r="CU268" s="41"/>
      <c r="CV268" s="41"/>
      <c r="CW268" s="42"/>
      <c r="CX268" s="42"/>
      <c r="CY268" s="43"/>
      <c r="CZ268" s="44"/>
      <c r="DA268" s="45"/>
    </row>
    <row r="269" spans="1:105" s="2" customFormat="1" ht="29.25" customHeight="1" x14ac:dyDescent="0.3">
      <c r="A269" s="28"/>
      <c r="B269" s="29"/>
      <c r="C269" s="29"/>
      <c r="D269" s="29"/>
      <c r="E269" s="29"/>
      <c r="F269" s="29"/>
      <c r="G269" s="29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30"/>
      <c r="AB269" s="30"/>
      <c r="AC269" s="30"/>
      <c r="AD269" s="30"/>
      <c r="AE269" s="32"/>
      <c r="AF269" s="32"/>
      <c r="AG269" s="32"/>
      <c r="AH269" s="34"/>
      <c r="AI269" s="33"/>
      <c r="AJ269" s="33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28"/>
      <c r="AV269" s="28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28"/>
      <c r="BH269" s="28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28"/>
      <c r="BT269" s="28"/>
      <c r="BU269" s="35"/>
      <c r="BV269" s="36"/>
      <c r="BW269" s="35"/>
      <c r="BX269" s="36"/>
      <c r="BY269" s="35"/>
      <c r="BZ269" s="36"/>
      <c r="CA269" s="34"/>
      <c r="CB269" s="34"/>
      <c r="CC269" s="34"/>
      <c r="CD269" s="37"/>
      <c r="CE269" s="37"/>
      <c r="CF269" s="38"/>
      <c r="CG269" s="40"/>
      <c r="CH269" s="39"/>
      <c r="CI269" s="40"/>
      <c r="CJ269" s="39"/>
      <c r="CK269" s="41"/>
      <c r="CL269" s="41"/>
      <c r="CM269" s="46"/>
      <c r="CN269" s="46"/>
      <c r="CO269" s="114"/>
      <c r="CP269" s="46"/>
      <c r="CQ269" s="114"/>
      <c r="CR269" s="47"/>
      <c r="CS269" s="48"/>
      <c r="CT269" s="41"/>
      <c r="CU269" s="41"/>
      <c r="CV269" s="41"/>
      <c r="CW269" s="42"/>
      <c r="CX269" s="42"/>
      <c r="CY269" s="43"/>
      <c r="CZ269" s="44"/>
      <c r="DA269" s="45"/>
    </row>
    <row r="270" spans="1:105" s="2" customFormat="1" ht="29.25" customHeight="1" x14ac:dyDescent="0.3">
      <c r="A270" s="28"/>
      <c r="B270" s="29"/>
      <c r="C270" s="29"/>
      <c r="D270" s="29"/>
      <c r="E270" s="29"/>
      <c r="F270" s="29"/>
      <c r="G270" s="29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30"/>
      <c r="AB270" s="30"/>
      <c r="AC270" s="30"/>
      <c r="AD270" s="30"/>
      <c r="AE270" s="32"/>
      <c r="AF270" s="32"/>
      <c r="AG270" s="32"/>
      <c r="AH270" s="34"/>
      <c r="AI270" s="33"/>
      <c r="AJ270" s="33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28"/>
      <c r="AV270" s="28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28"/>
      <c r="BH270" s="28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28"/>
      <c r="BT270" s="28"/>
      <c r="BU270" s="35"/>
      <c r="BV270" s="36"/>
      <c r="BW270" s="35"/>
      <c r="BX270" s="36"/>
      <c r="BY270" s="35"/>
      <c r="BZ270" s="36"/>
      <c r="CA270" s="34"/>
      <c r="CB270" s="34"/>
      <c r="CC270" s="34"/>
      <c r="CD270" s="37"/>
      <c r="CE270" s="37"/>
      <c r="CF270" s="38"/>
      <c r="CG270" s="40"/>
      <c r="CH270" s="39"/>
      <c r="CI270" s="40"/>
      <c r="CJ270" s="39"/>
      <c r="CK270" s="41"/>
      <c r="CL270" s="41"/>
      <c r="CM270" s="46"/>
      <c r="CN270" s="46"/>
      <c r="CO270" s="114"/>
      <c r="CP270" s="46"/>
      <c r="CQ270" s="114"/>
      <c r="CR270" s="47"/>
      <c r="CS270" s="48"/>
      <c r="CT270" s="41"/>
      <c r="CU270" s="41"/>
      <c r="CV270" s="41"/>
      <c r="CW270" s="42"/>
      <c r="CX270" s="42"/>
      <c r="CY270" s="43"/>
      <c r="CZ270" s="44"/>
      <c r="DA270" s="45"/>
    </row>
    <row r="271" spans="1:105" s="2" customFormat="1" ht="29.25" customHeight="1" x14ac:dyDescent="0.3">
      <c r="A271" s="28"/>
      <c r="B271" s="29"/>
      <c r="C271" s="29"/>
      <c r="D271" s="29"/>
      <c r="E271" s="29"/>
      <c r="F271" s="29"/>
      <c r="G271" s="29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30"/>
      <c r="AB271" s="30"/>
      <c r="AC271" s="30"/>
      <c r="AD271" s="30"/>
      <c r="AE271" s="32"/>
      <c r="AF271" s="32"/>
      <c r="AG271" s="32"/>
      <c r="AH271" s="34"/>
      <c r="AI271" s="33"/>
      <c r="AJ271" s="33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28"/>
      <c r="AV271" s="28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28"/>
      <c r="BH271" s="28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28"/>
      <c r="BT271" s="28"/>
      <c r="BU271" s="35"/>
      <c r="BV271" s="36"/>
      <c r="BW271" s="35"/>
      <c r="BX271" s="36"/>
      <c r="BY271" s="35"/>
      <c r="BZ271" s="36"/>
      <c r="CA271" s="34"/>
      <c r="CB271" s="34"/>
      <c r="CC271" s="34"/>
      <c r="CD271" s="37"/>
      <c r="CE271" s="37"/>
      <c r="CF271" s="38"/>
      <c r="CG271" s="40"/>
      <c r="CH271" s="39"/>
      <c r="CI271" s="40"/>
      <c r="CJ271" s="39"/>
      <c r="CK271" s="41"/>
      <c r="CL271" s="41"/>
      <c r="CM271" s="46"/>
      <c r="CN271" s="46"/>
      <c r="CO271" s="114"/>
      <c r="CP271" s="46"/>
      <c r="CQ271" s="114"/>
      <c r="CR271" s="47"/>
      <c r="CS271" s="48"/>
      <c r="CT271" s="41"/>
      <c r="CU271" s="41"/>
      <c r="CV271" s="41"/>
      <c r="CW271" s="42"/>
      <c r="CX271" s="42"/>
      <c r="CY271" s="43"/>
      <c r="CZ271" s="44"/>
      <c r="DA271" s="45"/>
    </row>
    <row r="272" spans="1:105" s="2" customFormat="1" ht="29.25" customHeight="1" x14ac:dyDescent="0.3">
      <c r="A272" s="28"/>
      <c r="B272" s="29"/>
      <c r="C272" s="29"/>
      <c r="D272" s="29"/>
      <c r="E272" s="29"/>
      <c r="F272" s="29"/>
      <c r="G272" s="29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30"/>
      <c r="AB272" s="30"/>
      <c r="AC272" s="30"/>
      <c r="AD272" s="30"/>
      <c r="AE272" s="32"/>
      <c r="AF272" s="32"/>
      <c r="AG272" s="32"/>
      <c r="AH272" s="34"/>
      <c r="AI272" s="33"/>
      <c r="AJ272" s="33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28"/>
      <c r="AV272" s="28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28"/>
      <c r="BH272" s="28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28"/>
      <c r="BT272" s="28"/>
      <c r="BU272" s="35"/>
      <c r="BV272" s="36"/>
      <c r="BW272" s="35"/>
      <c r="BX272" s="36"/>
      <c r="BY272" s="35"/>
      <c r="BZ272" s="36"/>
      <c r="CA272" s="34"/>
      <c r="CB272" s="34"/>
      <c r="CC272" s="34"/>
      <c r="CD272" s="37"/>
      <c r="CE272" s="37"/>
      <c r="CF272" s="38"/>
      <c r="CG272" s="40"/>
      <c r="CH272" s="39"/>
      <c r="CI272" s="40"/>
      <c r="CJ272" s="39"/>
      <c r="CK272" s="41"/>
      <c r="CL272" s="41"/>
      <c r="CM272" s="46"/>
      <c r="CN272" s="46"/>
      <c r="CO272" s="114"/>
      <c r="CP272" s="46"/>
      <c r="CQ272" s="114"/>
      <c r="CR272" s="47"/>
      <c r="CS272" s="48"/>
      <c r="CT272" s="41"/>
      <c r="CU272" s="41"/>
      <c r="CV272" s="41"/>
      <c r="CW272" s="42"/>
      <c r="CX272" s="42"/>
      <c r="CY272" s="43"/>
      <c r="CZ272" s="44"/>
      <c r="DA272" s="45"/>
    </row>
    <row r="273" spans="1:105" s="2" customFormat="1" ht="29.25" customHeight="1" x14ac:dyDescent="0.3">
      <c r="A273" s="28"/>
      <c r="B273" s="29"/>
      <c r="C273" s="29"/>
      <c r="D273" s="29"/>
      <c r="E273" s="29"/>
      <c r="F273" s="29"/>
      <c r="G273" s="29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30"/>
      <c r="AB273" s="30"/>
      <c r="AC273" s="30"/>
      <c r="AD273" s="30"/>
      <c r="AE273" s="32"/>
      <c r="AF273" s="32"/>
      <c r="AG273" s="32"/>
      <c r="AH273" s="34"/>
      <c r="AI273" s="33"/>
      <c r="AJ273" s="33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28"/>
      <c r="AV273" s="28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28"/>
      <c r="BH273" s="28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28"/>
      <c r="BT273" s="28"/>
      <c r="BU273" s="35"/>
      <c r="BV273" s="36"/>
      <c r="BW273" s="35"/>
      <c r="BX273" s="36"/>
      <c r="BY273" s="35"/>
      <c r="BZ273" s="36"/>
      <c r="CA273" s="34"/>
      <c r="CB273" s="34"/>
      <c r="CC273" s="34"/>
      <c r="CD273" s="37"/>
      <c r="CE273" s="37"/>
      <c r="CF273" s="38"/>
      <c r="CG273" s="40"/>
      <c r="CH273" s="39"/>
      <c r="CI273" s="40"/>
      <c r="CJ273" s="39"/>
      <c r="CK273" s="41"/>
      <c r="CL273" s="41"/>
      <c r="CM273" s="46"/>
      <c r="CN273" s="46"/>
      <c r="CO273" s="114"/>
      <c r="CP273" s="46"/>
      <c r="CQ273" s="114"/>
      <c r="CR273" s="47"/>
      <c r="CS273" s="48"/>
      <c r="CT273" s="41"/>
      <c r="CU273" s="41"/>
      <c r="CV273" s="41"/>
      <c r="CW273" s="42"/>
      <c r="CX273" s="42"/>
      <c r="CY273" s="43"/>
      <c r="CZ273" s="44"/>
      <c r="DA273" s="45"/>
    </row>
    <row r="274" spans="1:105" s="2" customFormat="1" ht="29.25" customHeight="1" x14ac:dyDescent="0.3">
      <c r="A274" s="28"/>
      <c r="B274" s="29"/>
      <c r="C274" s="29"/>
      <c r="D274" s="29"/>
      <c r="E274" s="29"/>
      <c r="F274" s="29"/>
      <c r="G274" s="29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30"/>
      <c r="AB274" s="30"/>
      <c r="AC274" s="30"/>
      <c r="AD274" s="30"/>
      <c r="AE274" s="32"/>
      <c r="AF274" s="32"/>
      <c r="AG274" s="32"/>
      <c r="AH274" s="34"/>
      <c r="AI274" s="33"/>
      <c r="AJ274" s="33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28"/>
      <c r="AV274" s="28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28"/>
      <c r="BH274" s="28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28"/>
      <c r="BT274" s="28"/>
      <c r="BU274" s="35"/>
      <c r="BV274" s="36"/>
      <c r="BW274" s="35"/>
      <c r="BX274" s="36"/>
      <c r="BY274" s="35"/>
      <c r="BZ274" s="36"/>
      <c r="CA274" s="34"/>
      <c r="CB274" s="34"/>
      <c r="CC274" s="34"/>
      <c r="CD274" s="37"/>
      <c r="CE274" s="37"/>
      <c r="CF274" s="38"/>
      <c r="CG274" s="40"/>
      <c r="CH274" s="39"/>
      <c r="CI274" s="40"/>
      <c r="CJ274" s="39"/>
      <c r="CK274" s="41"/>
      <c r="CL274" s="41"/>
      <c r="CM274" s="46"/>
      <c r="CN274" s="46"/>
      <c r="CO274" s="114"/>
      <c r="CP274" s="46"/>
      <c r="CQ274" s="114"/>
      <c r="CR274" s="47"/>
      <c r="CS274" s="48"/>
      <c r="CT274" s="41"/>
      <c r="CU274" s="41"/>
      <c r="CV274" s="41"/>
      <c r="CW274" s="42"/>
      <c r="CX274" s="42"/>
      <c r="CY274" s="43"/>
      <c r="CZ274" s="44"/>
      <c r="DA274" s="45"/>
    </row>
    <row r="275" spans="1:105" s="2" customFormat="1" ht="29.25" customHeight="1" x14ac:dyDescent="0.3">
      <c r="A275" s="28"/>
      <c r="B275" s="29"/>
      <c r="C275" s="29"/>
      <c r="D275" s="29"/>
      <c r="E275" s="29"/>
      <c r="F275" s="29"/>
      <c r="G275" s="29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0"/>
      <c r="AB275" s="30"/>
      <c r="AC275" s="30"/>
      <c r="AD275" s="30"/>
      <c r="AE275" s="32"/>
      <c r="AF275" s="32"/>
      <c r="AG275" s="32"/>
      <c r="AH275" s="34"/>
      <c r="AI275" s="33"/>
      <c r="AJ275" s="33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28"/>
      <c r="AV275" s="28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28"/>
      <c r="BH275" s="28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28"/>
      <c r="BT275" s="28"/>
      <c r="BU275" s="35"/>
      <c r="BV275" s="36"/>
      <c r="BW275" s="35"/>
      <c r="BX275" s="36"/>
      <c r="BY275" s="35"/>
      <c r="BZ275" s="36"/>
      <c r="CA275" s="34"/>
      <c r="CB275" s="34"/>
      <c r="CC275" s="34"/>
      <c r="CD275" s="37"/>
      <c r="CE275" s="37"/>
      <c r="CF275" s="38"/>
      <c r="CG275" s="40"/>
      <c r="CH275" s="39"/>
      <c r="CI275" s="40"/>
      <c r="CJ275" s="39"/>
      <c r="CK275" s="41"/>
      <c r="CL275" s="41"/>
      <c r="CM275" s="46"/>
      <c r="CN275" s="46"/>
      <c r="CO275" s="114"/>
      <c r="CP275" s="46"/>
      <c r="CQ275" s="114"/>
      <c r="CR275" s="47"/>
      <c r="CS275" s="48"/>
      <c r="CT275" s="41"/>
      <c r="CU275" s="41"/>
      <c r="CV275" s="41"/>
      <c r="CW275" s="42"/>
      <c r="CX275" s="42"/>
      <c r="CY275" s="43"/>
      <c r="CZ275" s="44"/>
      <c r="DA275" s="45"/>
    </row>
    <row r="276" spans="1:105" s="2" customFormat="1" ht="29.25" customHeight="1" x14ac:dyDescent="0.3">
      <c r="A276" s="28"/>
      <c r="B276" s="29"/>
      <c r="C276" s="29"/>
      <c r="D276" s="29"/>
      <c r="E276" s="29"/>
      <c r="F276" s="29"/>
      <c r="G276" s="29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0"/>
      <c r="AB276" s="30"/>
      <c r="AC276" s="30"/>
      <c r="AD276" s="30"/>
      <c r="AE276" s="32"/>
      <c r="AF276" s="32"/>
      <c r="AG276" s="32"/>
      <c r="AH276" s="34"/>
      <c r="AI276" s="33"/>
      <c r="AJ276" s="33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28"/>
      <c r="AV276" s="28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28"/>
      <c r="BH276" s="28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28"/>
      <c r="BT276" s="28"/>
      <c r="BU276" s="35"/>
      <c r="BV276" s="36"/>
      <c r="BW276" s="35"/>
      <c r="BX276" s="36"/>
      <c r="BY276" s="35"/>
      <c r="BZ276" s="36"/>
      <c r="CA276" s="34"/>
      <c r="CB276" s="34"/>
      <c r="CC276" s="34"/>
      <c r="CD276" s="37"/>
      <c r="CE276" s="37"/>
      <c r="CF276" s="38"/>
      <c r="CG276" s="40"/>
      <c r="CH276" s="39"/>
      <c r="CI276" s="40"/>
      <c r="CJ276" s="39"/>
      <c r="CK276" s="41"/>
      <c r="CL276" s="41"/>
      <c r="CM276" s="46"/>
      <c r="CN276" s="46"/>
      <c r="CO276" s="114"/>
      <c r="CP276" s="46"/>
      <c r="CQ276" s="114"/>
      <c r="CR276" s="47"/>
      <c r="CS276" s="48"/>
      <c r="CT276" s="41"/>
      <c r="CU276" s="41"/>
      <c r="CV276" s="41"/>
      <c r="CW276" s="42"/>
      <c r="CX276" s="42"/>
      <c r="CY276" s="43"/>
      <c r="CZ276" s="44"/>
      <c r="DA276" s="45"/>
    </row>
    <row r="277" spans="1:105" s="2" customFormat="1" ht="29.25" customHeight="1" x14ac:dyDescent="0.3">
      <c r="A277" s="28"/>
      <c r="B277" s="29"/>
      <c r="C277" s="29"/>
      <c r="D277" s="29"/>
      <c r="E277" s="29"/>
      <c r="F277" s="29"/>
      <c r="G277" s="29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0"/>
      <c r="AB277" s="30"/>
      <c r="AC277" s="30"/>
      <c r="AD277" s="30"/>
      <c r="AE277" s="32"/>
      <c r="AF277" s="32"/>
      <c r="AG277" s="32"/>
      <c r="AH277" s="34"/>
      <c r="AI277" s="33"/>
      <c r="AJ277" s="33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28"/>
      <c r="AV277" s="28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28"/>
      <c r="BH277" s="28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28"/>
      <c r="BT277" s="28"/>
      <c r="BU277" s="35"/>
      <c r="BV277" s="36"/>
      <c r="BW277" s="35"/>
      <c r="BX277" s="36"/>
      <c r="BY277" s="35"/>
      <c r="BZ277" s="36"/>
      <c r="CA277" s="34"/>
      <c r="CB277" s="34"/>
      <c r="CC277" s="34"/>
      <c r="CD277" s="37"/>
      <c r="CE277" s="37"/>
      <c r="CF277" s="38"/>
      <c r="CG277" s="40"/>
      <c r="CH277" s="39"/>
      <c r="CI277" s="40"/>
      <c r="CJ277" s="39"/>
      <c r="CK277" s="41"/>
      <c r="CL277" s="41"/>
      <c r="CM277" s="46"/>
      <c r="CN277" s="46"/>
      <c r="CO277" s="114"/>
      <c r="CP277" s="46"/>
      <c r="CQ277" s="114"/>
      <c r="CR277" s="47"/>
      <c r="CS277" s="48"/>
      <c r="CT277" s="41"/>
      <c r="CU277" s="41"/>
      <c r="CV277" s="41"/>
      <c r="CW277" s="42"/>
      <c r="CX277" s="42"/>
      <c r="CY277" s="43"/>
      <c r="CZ277" s="44"/>
      <c r="DA277" s="45"/>
    </row>
    <row r="278" spans="1:105" s="2" customFormat="1" ht="29.25" customHeight="1" x14ac:dyDescent="0.3">
      <c r="A278" s="28"/>
      <c r="B278" s="29"/>
      <c r="C278" s="29"/>
      <c r="D278" s="29"/>
      <c r="E278" s="29"/>
      <c r="F278" s="29"/>
      <c r="G278" s="29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0"/>
      <c r="AB278" s="30"/>
      <c r="AC278" s="30"/>
      <c r="AD278" s="30"/>
      <c r="AE278" s="32"/>
      <c r="AF278" s="32"/>
      <c r="AG278" s="32"/>
      <c r="AH278" s="34"/>
      <c r="AI278" s="33"/>
      <c r="AJ278" s="33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28"/>
      <c r="AV278" s="28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28"/>
      <c r="BH278" s="28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28"/>
      <c r="BT278" s="28"/>
      <c r="BU278" s="35"/>
      <c r="BV278" s="36"/>
      <c r="BW278" s="35"/>
      <c r="BX278" s="36"/>
      <c r="BY278" s="35"/>
      <c r="BZ278" s="36"/>
      <c r="CA278" s="34"/>
      <c r="CB278" s="34"/>
      <c r="CC278" s="34"/>
      <c r="CD278" s="37"/>
      <c r="CE278" s="37"/>
      <c r="CF278" s="38"/>
      <c r="CG278" s="40"/>
      <c r="CH278" s="39"/>
      <c r="CI278" s="40"/>
      <c r="CJ278" s="39"/>
      <c r="CK278" s="41"/>
      <c r="CL278" s="41"/>
      <c r="CM278" s="46"/>
      <c r="CN278" s="46"/>
      <c r="CO278" s="114"/>
      <c r="CP278" s="46"/>
      <c r="CQ278" s="114"/>
      <c r="CR278" s="47"/>
      <c r="CS278" s="48"/>
      <c r="CT278" s="41"/>
      <c r="CU278" s="41"/>
      <c r="CV278" s="41"/>
      <c r="CW278" s="42"/>
      <c r="CX278" s="42"/>
      <c r="CY278" s="43"/>
      <c r="CZ278" s="44"/>
      <c r="DA278" s="45"/>
    </row>
    <row r="279" spans="1:105" s="2" customFormat="1" ht="29.25" customHeight="1" x14ac:dyDescent="0.3">
      <c r="A279" s="28"/>
      <c r="B279" s="29"/>
      <c r="C279" s="29"/>
      <c r="D279" s="29"/>
      <c r="E279" s="29"/>
      <c r="F279" s="29"/>
      <c r="G279" s="29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30"/>
      <c r="AB279" s="30"/>
      <c r="AC279" s="30"/>
      <c r="AD279" s="30"/>
      <c r="AE279" s="32"/>
      <c r="AF279" s="32"/>
      <c r="AG279" s="32"/>
      <c r="AH279" s="34"/>
      <c r="AI279" s="33"/>
      <c r="AJ279" s="33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28"/>
      <c r="AV279" s="28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28"/>
      <c r="BH279" s="28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28"/>
      <c r="BT279" s="28"/>
      <c r="BU279" s="35"/>
      <c r="BV279" s="36"/>
      <c r="BW279" s="35"/>
      <c r="BX279" s="36"/>
      <c r="BY279" s="35"/>
      <c r="BZ279" s="36"/>
      <c r="CA279" s="34"/>
      <c r="CB279" s="34"/>
      <c r="CC279" s="34"/>
      <c r="CD279" s="37"/>
      <c r="CE279" s="37"/>
      <c r="CF279" s="38"/>
      <c r="CG279" s="40"/>
      <c r="CH279" s="39"/>
      <c r="CI279" s="40"/>
      <c r="CJ279" s="39"/>
      <c r="CK279" s="41"/>
      <c r="CL279" s="41"/>
      <c r="CM279" s="46"/>
      <c r="CN279" s="46"/>
      <c r="CO279" s="114"/>
      <c r="CP279" s="46"/>
      <c r="CQ279" s="114"/>
      <c r="CR279" s="47"/>
      <c r="CS279" s="48"/>
      <c r="CT279" s="41"/>
      <c r="CU279" s="41"/>
      <c r="CV279" s="41"/>
      <c r="CW279" s="42"/>
      <c r="CX279" s="42"/>
      <c r="CY279" s="43"/>
      <c r="CZ279" s="44"/>
      <c r="DA279" s="45"/>
    </row>
    <row r="280" spans="1:105" s="2" customFormat="1" ht="29.25" customHeight="1" x14ac:dyDescent="0.3">
      <c r="A280" s="28"/>
      <c r="B280" s="29"/>
      <c r="C280" s="29"/>
      <c r="D280" s="29"/>
      <c r="E280" s="29"/>
      <c r="F280" s="29"/>
      <c r="G280" s="29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30"/>
      <c r="AB280" s="30"/>
      <c r="AC280" s="30"/>
      <c r="AD280" s="30"/>
      <c r="AE280" s="32"/>
      <c r="AF280" s="32"/>
      <c r="AG280" s="32"/>
      <c r="AH280" s="34"/>
      <c r="AI280" s="33"/>
      <c r="AJ280" s="33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28"/>
      <c r="AV280" s="28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28"/>
      <c r="BH280" s="28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28"/>
      <c r="BT280" s="28"/>
      <c r="BU280" s="35"/>
      <c r="BV280" s="36"/>
      <c r="BW280" s="35"/>
      <c r="BX280" s="36"/>
      <c r="BY280" s="35"/>
      <c r="BZ280" s="36"/>
      <c r="CA280" s="34"/>
      <c r="CB280" s="34"/>
      <c r="CC280" s="34"/>
      <c r="CD280" s="37"/>
      <c r="CE280" s="37"/>
      <c r="CF280" s="38"/>
      <c r="CG280" s="40"/>
      <c r="CH280" s="39"/>
      <c r="CI280" s="40"/>
      <c r="CJ280" s="39"/>
      <c r="CK280" s="41"/>
      <c r="CL280" s="41"/>
      <c r="CM280" s="46"/>
      <c r="CN280" s="46"/>
      <c r="CO280" s="114"/>
      <c r="CP280" s="46"/>
      <c r="CQ280" s="114"/>
      <c r="CR280" s="47"/>
      <c r="CS280" s="48"/>
      <c r="CT280" s="41"/>
      <c r="CU280" s="41"/>
      <c r="CV280" s="41"/>
      <c r="CW280" s="42"/>
      <c r="CX280" s="42"/>
      <c r="CY280" s="43"/>
      <c r="CZ280" s="44"/>
      <c r="DA280" s="45"/>
    </row>
    <row r="281" spans="1:105" s="2" customFormat="1" ht="29.25" customHeight="1" x14ac:dyDescent="0.3">
      <c r="A281" s="28"/>
      <c r="B281" s="29"/>
      <c r="C281" s="29"/>
      <c r="D281" s="29"/>
      <c r="E281" s="29"/>
      <c r="F281" s="29"/>
      <c r="G281" s="29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30"/>
      <c r="AB281" s="30"/>
      <c r="AC281" s="30"/>
      <c r="AD281" s="30"/>
      <c r="AE281" s="32"/>
      <c r="AF281" s="32"/>
      <c r="AG281" s="32"/>
      <c r="AH281" s="34"/>
      <c r="AI281" s="33"/>
      <c r="AJ281" s="33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28"/>
      <c r="AV281" s="28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28"/>
      <c r="BH281" s="28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28"/>
      <c r="BT281" s="28"/>
      <c r="BU281" s="35"/>
      <c r="BV281" s="36"/>
      <c r="BW281" s="35"/>
      <c r="BX281" s="36"/>
      <c r="BY281" s="35"/>
      <c r="BZ281" s="36"/>
      <c r="CA281" s="34"/>
      <c r="CB281" s="34"/>
      <c r="CC281" s="34"/>
      <c r="CD281" s="37"/>
      <c r="CE281" s="37"/>
      <c r="CF281" s="38"/>
      <c r="CG281" s="40"/>
      <c r="CH281" s="39"/>
      <c r="CI281" s="40"/>
      <c r="CJ281" s="39"/>
      <c r="CK281" s="41"/>
      <c r="CL281" s="41"/>
      <c r="CM281" s="46"/>
      <c r="CN281" s="46"/>
      <c r="CO281" s="114"/>
      <c r="CP281" s="46"/>
      <c r="CQ281" s="114"/>
      <c r="CR281" s="47"/>
      <c r="CS281" s="48"/>
      <c r="CT281" s="41"/>
      <c r="CU281" s="41"/>
      <c r="CV281" s="41"/>
      <c r="CW281" s="42"/>
      <c r="CX281" s="42"/>
      <c r="CY281" s="43"/>
      <c r="CZ281" s="44"/>
      <c r="DA281" s="45"/>
    </row>
    <row r="282" spans="1:105" s="2" customFormat="1" ht="29.25" customHeight="1" x14ac:dyDescent="0.3">
      <c r="A282" s="28"/>
      <c r="B282" s="29"/>
      <c r="C282" s="29"/>
      <c r="D282" s="29"/>
      <c r="E282" s="29"/>
      <c r="F282" s="29"/>
      <c r="G282" s="29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30"/>
      <c r="AB282" s="30"/>
      <c r="AC282" s="30"/>
      <c r="AD282" s="30"/>
      <c r="AE282" s="32"/>
      <c r="AF282" s="32"/>
      <c r="AG282" s="32"/>
      <c r="AH282" s="34"/>
      <c r="AI282" s="33"/>
      <c r="AJ282" s="33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28"/>
      <c r="AV282" s="28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28"/>
      <c r="BH282" s="28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28"/>
      <c r="BT282" s="28"/>
      <c r="BU282" s="35"/>
      <c r="BV282" s="36"/>
      <c r="BW282" s="35"/>
      <c r="BX282" s="36"/>
      <c r="BY282" s="35"/>
      <c r="BZ282" s="36"/>
      <c r="CA282" s="34"/>
      <c r="CB282" s="34"/>
      <c r="CC282" s="34"/>
      <c r="CD282" s="37"/>
      <c r="CE282" s="37"/>
      <c r="CF282" s="38"/>
      <c r="CG282" s="40"/>
      <c r="CH282" s="39"/>
      <c r="CI282" s="40"/>
      <c r="CJ282" s="39"/>
      <c r="CK282" s="41"/>
      <c r="CL282" s="41"/>
      <c r="CM282" s="46"/>
      <c r="CN282" s="46"/>
      <c r="CO282" s="114"/>
      <c r="CP282" s="46"/>
      <c r="CQ282" s="114"/>
      <c r="CR282" s="47"/>
      <c r="CS282" s="48"/>
      <c r="CT282" s="41"/>
      <c r="CU282" s="41"/>
      <c r="CV282" s="41"/>
      <c r="CW282" s="42"/>
      <c r="CX282" s="42"/>
      <c r="CY282" s="43"/>
      <c r="CZ282" s="44"/>
      <c r="DA282" s="45"/>
    </row>
    <row r="283" spans="1:105" s="2" customFormat="1" ht="29.25" customHeight="1" x14ac:dyDescent="0.3">
      <c r="A283" s="28"/>
      <c r="B283" s="29"/>
      <c r="C283" s="29"/>
      <c r="D283" s="29"/>
      <c r="E283" s="29"/>
      <c r="F283" s="29"/>
      <c r="G283" s="29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30"/>
      <c r="AB283" s="30"/>
      <c r="AC283" s="30"/>
      <c r="AD283" s="30"/>
      <c r="AE283" s="32"/>
      <c r="AF283" s="32"/>
      <c r="AG283" s="32"/>
      <c r="AH283" s="34"/>
      <c r="AI283" s="33"/>
      <c r="AJ283" s="33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28"/>
      <c r="AV283" s="28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28"/>
      <c r="BH283" s="28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28"/>
      <c r="BT283" s="28"/>
      <c r="BU283" s="35"/>
      <c r="BV283" s="36"/>
      <c r="BW283" s="35"/>
      <c r="BX283" s="36"/>
      <c r="BY283" s="35"/>
      <c r="BZ283" s="36"/>
      <c r="CA283" s="34"/>
      <c r="CB283" s="34"/>
      <c r="CC283" s="34"/>
      <c r="CD283" s="37"/>
      <c r="CE283" s="37"/>
      <c r="CF283" s="38"/>
      <c r="CG283" s="40"/>
      <c r="CH283" s="39"/>
      <c r="CI283" s="40"/>
      <c r="CJ283" s="39"/>
      <c r="CK283" s="41"/>
      <c r="CL283" s="41"/>
      <c r="CM283" s="46"/>
      <c r="CN283" s="46"/>
      <c r="CO283" s="114"/>
      <c r="CP283" s="46"/>
      <c r="CQ283" s="114"/>
      <c r="CR283" s="47"/>
      <c r="CS283" s="48"/>
      <c r="CT283" s="41"/>
      <c r="CU283" s="41"/>
      <c r="CV283" s="41"/>
      <c r="CW283" s="42"/>
      <c r="CX283" s="42"/>
      <c r="CY283" s="43"/>
      <c r="CZ283" s="44"/>
      <c r="DA283" s="45"/>
    </row>
    <row r="284" spans="1:105" s="2" customFormat="1" ht="29.25" customHeight="1" x14ac:dyDescent="0.3">
      <c r="A284" s="28"/>
      <c r="B284" s="29"/>
      <c r="C284" s="29"/>
      <c r="D284" s="29"/>
      <c r="E284" s="29"/>
      <c r="F284" s="29"/>
      <c r="G284" s="29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30"/>
      <c r="AB284" s="30"/>
      <c r="AC284" s="30"/>
      <c r="AD284" s="30"/>
      <c r="AE284" s="32"/>
      <c r="AF284" s="32"/>
      <c r="AG284" s="32"/>
      <c r="AH284" s="34"/>
      <c r="AI284" s="33"/>
      <c r="AJ284" s="33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28"/>
      <c r="AV284" s="28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28"/>
      <c r="BH284" s="28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28"/>
      <c r="BT284" s="28"/>
      <c r="BU284" s="35"/>
      <c r="BV284" s="36"/>
      <c r="BW284" s="35"/>
      <c r="BX284" s="36"/>
      <c r="BY284" s="35"/>
      <c r="BZ284" s="36"/>
      <c r="CA284" s="34"/>
      <c r="CB284" s="34"/>
      <c r="CC284" s="34"/>
      <c r="CD284" s="37"/>
      <c r="CE284" s="37"/>
      <c r="CF284" s="38"/>
      <c r="CG284" s="40"/>
      <c r="CH284" s="39"/>
      <c r="CI284" s="40"/>
      <c r="CJ284" s="39"/>
      <c r="CK284" s="41"/>
      <c r="CL284" s="41"/>
      <c r="CM284" s="46"/>
      <c r="CN284" s="46"/>
      <c r="CO284" s="114"/>
      <c r="CP284" s="46"/>
      <c r="CQ284" s="114"/>
      <c r="CR284" s="47"/>
      <c r="CS284" s="48"/>
      <c r="CT284" s="41"/>
      <c r="CU284" s="41"/>
      <c r="CV284" s="41"/>
      <c r="CW284" s="42"/>
      <c r="CX284" s="42"/>
      <c r="CY284" s="43"/>
      <c r="CZ284" s="44"/>
      <c r="DA284" s="45"/>
    </row>
    <row r="285" spans="1:105" s="2" customFormat="1" ht="29.25" customHeight="1" x14ac:dyDescent="0.3">
      <c r="A285" s="28"/>
      <c r="B285" s="29"/>
      <c r="C285" s="29"/>
      <c r="D285" s="29"/>
      <c r="E285" s="29"/>
      <c r="F285" s="29"/>
      <c r="G285" s="29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30"/>
      <c r="AB285" s="30"/>
      <c r="AC285" s="30"/>
      <c r="AD285" s="30"/>
      <c r="AE285" s="32"/>
      <c r="AF285" s="32"/>
      <c r="AG285" s="32"/>
      <c r="AH285" s="34"/>
      <c r="AI285" s="33"/>
      <c r="AJ285" s="33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28"/>
      <c r="AV285" s="28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28"/>
      <c r="BH285" s="28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28"/>
      <c r="BT285" s="28"/>
      <c r="BU285" s="35"/>
      <c r="BV285" s="36"/>
      <c r="BW285" s="35"/>
      <c r="BX285" s="36"/>
      <c r="BY285" s="35"/>
      <c r="BZ285" s="36"/>
      <c r="CA285" s="34"/>
      <c r="CB285" s="34"/>
      <c r="CC285" s="34"/>
      <c r="CD285" s="37"/>
      <c r="CE285" s="37"/>
      <c r="CF285" s="38"/>
      <c r="CG285" s="40"/>
      <c r="CH285" s="39"/>
      <c r="CI285" s="40"/>
      <c r="CJ285" s="39"/>
      <c r="CK285" s="41"/>
      <c r="CL285" s="41"/>
      <c r="CM285" s="46"/>
      <c r="CN285" s="46"/>
      <c r="CO285" s="114"/>
      <c r="CP285" s="46"/>
      <c r="CQ285" s="114"/>
      <c r="CR285" s="47"/>
      <c r="CS285" s="48"/>
      <c r="CT285" s="41"/>
      <c r="CU285" s="41"/>
      <c r="CV285" s="41"/>
      <c r="CW285" s="42"/>
      <c r="CX285" s="42"/>
      <c r="CY285" s="43"/>
      <c r="CZ285" s="44"/>
      <c r="DA285" s="45"/>
    </row>
    <row r="286" spans="1:105" s="2" customFormat="1" ht="29.25" customHeight="1" x14ac:dyDescent="0.3">
      <c r="A286" s="28"/>
      <c r="B286" s="29"/>
      <c r="C286" s="29"/>
      <c r="D286" s="29"/>
      <c r="E286" s="29"/>
      <c r="F286" s="29"/>
      <c r="G286" s="29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30"/>
      <c r="AB286" s="30"/>
      <c r="AC286" s="30"/>
      <c r="AD286" s="30"/>
      <c r="AE286" s="32"/>
      <c r="AF286" s="32"/>
      <c r="AG286" s="32"/>
      <c r="AH286" s="34"/>
      <c r="AI286" s="33"/>
      <c r="AJ286" s="33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28"/>
      <c r="AV286" s="28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28"/>
      <c r="BH286" s="28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28"/>
      <c r="BT286" s="28"/>
      <c r="BU286" s="35"/>
      <c r="BV286" s="36"/>
      <c r="BW286" s="35"/>
      <c r="BX286" s="36"/>
      <c r="BY286" s="35"/>
      <c r="BZ286" s="36"/>
      <c r="CA286" s="34"/>
      <c r="CB286" s="34"/>
      <c r="CC286" s="34"/>
      <c r="CD286" s="37"/>
      <c r="CE286" s="37"/>
      <c r="CF286" s="38"/>
      <c r="CG286" s="40"/>
      <c r="CH286" s="39"/>
      <c r="CI286" s="40"/>
      <c r="CJ286" s="39"/>
      <c r="CK286" s="41"/>
      <c r="CL286" s="41"/>
      <c r="CM286" s="46"/>
      <c r="CN286" s="46"/>
      <c r="CO286" s="114"/>
      <c r="CP286" s="46"/>
      <c r="CQ286" s="114"/>
      <c r="CR286" s="47"/>
      <c r="CS286" s="48"/>
      <c r="CT286" s="41"/>
      <c r="CU286" s="41"/>
      <c r="CV286" s="41"/>
      <c r="CW286" s="42"/>
      <c r="CX286" s="42"/>
      <c r="CY286" s="43"/>
      <c r="CZ286" s="44"/>
      <c r="DA286" s="45"/>
    </row>
    <row r="287" spans="1:105" s="2" customFormat="1" ht="29.25" customHeight="1" x14ac:dyDescent="0.3">
      <c r="A287" s="28"/>
      <c r="B287" s="29"/>
      <c r="C287" s="29"/>
      <c r="D287" s="29"/>
      <c r="E287" s="29"/>
      <c r="F287" s="29"/>
      <c r="G287" s="29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30"/>
      <c r="AB287" s="30"/>
      <c r="AC287" s="30"/>
      <c r="AD287" s="30"/>
      <c r="AE287" s="32"/>
      <c r="AF287" s="32"/>
      <c r="AG287" s="32"/>
      <c r="AH287" s="34"/>
      <c r="AI287" s="33"/>
      <c r="AJ287" s="33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28"/>
      <c r="AV287" s="28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28"/>
      <c r="BH287" s="28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28"/>
      <c r="BT287" s="28"/>
      <c r="BU287" s="35"/>
      <c r="BV287" s="36"/>
      <c r="BW287" s="35"/>
      <c r="BX287" s="36"/>
      <c r="BY287" s="35"/>
      <c r="BZ287" s="36"/>
      <c r="CA287" s="34"/>
      <c r="CB287" s="34"/>
      <c r="CC287" s="34"/>
      <c r="CD287" s="37"/>
      <c r="CE287" s="37"/>
      <c r="CF287" s="38"/>
      <c r="CG287" s="40"/>
      <c r="CH287" s="39"/>
      <c r="CI287" s="40"/>
      <c r="CJ287" s="39"/>
      <c r="CK287" s="41"/>
      <c r="CL287" s="41"/>
      <c r="CM287" s="46"/>
      <c r="CN287" s="46"/>
      <c r="CO287" s="114"/>
      <c r="CP287" s="46"/>
      <c r="CQ287" s="114"/>
      <c r="CR287" s="47"/>
      <c r="CS287" s="48"/>
      <c r="CT287" s="41"/>
      <c r="CU287" s="41"/>
      <c r="CV287" s="41"/>
      <c r="CW287" s="42"/>
      <c r="CX287" s="42"/>
      <c r="CY287" s="43"/>
      <c r="CZ287" s="44"/>
      <c r="DA287" s="45"/>
    </row>
    <row r="288" spans="1:105" s="2" customFormat="1" ht="29.25" customHeight="1" x14ac:dyDescent="0.3">
      <c r="A288" s="28"/>
      <c r="B288" s="29"/>
      <c r="C288" s="29"/>
      <c r="D288" s="29"/>
      <c r="E288" s="29"/>
      <c r="F288" s="29"/>
      <c r="G288" s="29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30"/>
      <c r="AB288" s="30"/>
      <c r="AC288" s="30"/>
      <c r="AD288" s="30"/>
      <c r="AE288" s="32"/>
      <c r="AF288" s="32"/>
      <c r="AG288" s="32"/>
      <c r="AH288" s="34"/>
      <c r="AI288" s="33"/>
      <c r="AJ288" s="33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28"/>
      <c r="AV288" s="28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28"/>
      <c r="BH288" s="28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28"/>
      <c r="BT288" s="28"/>
      <c r="BU288" s="35"/>
      <c r="BV288" s="36"/>
      <c r="BW288" s="35"/>
      <c r="BX288" s="36"/>
      <c r="BY288" s="35"/>
      <c r="BZ288" s="36"/>
      <c r="CA288" s="34"/>
      <c r="CB288" s="34"/>
      <c r="CC288" s="34"/>
      <c r="CD288" s="37"/>
      <c r="CE288" s="37"/>
      <c r="CF288" s="38"/>
      <c r="CG288" s="40"/>
      <c r="CH288" s="39"/>
      <c r="CI288" s="40"/>
      <c r="CJ288" s="39"/>
      <c r="CK288" s="41"/>
      <c r="CL288" s="41"/>
      <c r="CM288" s="46"/>
      <c r="CN288" s="46"/>
      <c r="CO288" s="114"/>
      <c r="CP288" s="46"/>
      <c r="CQ288" s="114"/>
      <c r="CR288" s="47"/>
      <c r="CS288" s="48"/>
      <c r="CT288" s="41"/>
      <c r="CU288" s="41"/>
      <c r="CV288" s="41"/>
      <c r="CW288" s="42"/>
      <c r="CX288" s="42"/>
      <c r="CY288" s="43"/>
      <c r="CZ288" s="44"/>
      <c r="DA288" s="45"/>
    </row>
    <row r="289" spans="1:105" s="2" customFormat="1" ht="29.25" customHeight="1" x14ac:dyDescent="0.3">
      <c r="A289" s="28"/>
      <c r="B289" s="29"/>
      <c r="C289" s="29"/>
      <c r="D289" s="29"/>
      <c r="E289" s="29"/>
      <c r="F289" s="29"/>
      <c r="G289" s="29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30"/>
      <c r="AB289" s="30"/>
      <c r="AC289" s="30"/>
      <c r="AD289" s="30"/>
      <c r="AE289" s="32"/>
      <c r="AF289" s="32"/>
      <c r="AG289" s="32"/>
      <c r="AH289" s="34"/>
      <c r="AI289" s="33"/>
      <c r="AJ289" s="33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28"/>
      <c r="AV289" s="28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28"/>
      <c r="BH289" s="28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28"/>
      <c r="BT289" s="28"/>
      <c r="BU289" s="35"/>
      <c r="BV289" s="36"/>
      <c r="BW289" s="35"/>
      <c r="BX289" s="36"/>
      <c r="BY289" s="35"/>
      <c r="BZ289" s="36"/>
      <c r="CA289" s="34"/>
      <c r="CB289" s="34"/>
      <c r="CC289" s="34"/>
      <c r="CD289" s="37"/>
      <c r="CE289" s="37"/>
      <c r="CF289" s="38"/>
      <c r="CG289" s="40"/>
      <c r="CH289" s="39"/>
      <c r="CI289" s="40"/>
      <c r="CJ289" s="39"/>
      <c r="CK289" s="41"/>
      <c r="CL289" s="41"/>
      <c r="CM289" s="46"/>
      <c r="CN289" s="46"/>
      <c r="CO289" s="114"/>
      <c r="CP289" s="46"/>
      <c r="CQ289" s="114"/>
      <c r="CR289" s="47"/>
      <c r="CS289" s="48"/>
      <c r="CT289" s="41"/>
      <c r="CU289" s="41"/>
      <c r="CV289" s="41"/>
      <c r="CW289" s="42"/>
      <c r="CX289" s="42"/>
      <c r="CY289" s="43"/>
      <c r="CZ289" s="44"/>
      <c r="DA289" s="45"/>
    </row>
    <row r="290" spans="1:105" s="2" customFormat="1" ht="29.25" customHeight="1" x14ac:dyDescent="0.3">
      <c r="A290" s="28"/>
      <c r="B290" s="29"/>
      <c r="C290" s="29"/>
      <c r="D290" s="29"/>
      <c r="E290" s="29"/>
      <c r="F290" s="29"/>
      <c r="G290" s="29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30"/>
      <c r="AB290" s="30"/>
      <c r="AC290" s="30"/>
      <c r="AD290" s="30"/>
      <c r="AE290" s="32"/>
      <c r="AF290" s="32"/>
      <c r="AG290" s="32"/>
      <c r="AH290" s="34"/>
      <c r="AI290" s="33"/>
      <c r="AJ290" s="33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28"/>
      <c r="AV290" s="28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28"/>
      <c r="BH290" s="28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28"/>
      <c r="BT290" s="28"/>
      <c r="BU290" s="35"/>
      <c r="BV290" s="36"/>
      <c r="BW290" s="35"/>
      <c r="BX290" s="36"/>
      <c r="BY290" s="35"/>
      <c r="BZ290" s="36"/>
      <c r="CA290" s="34"/>
      <c r="CB290" s="34"/>
      <c r="CC290" s="34"/>
      <c r="CD290" s="37"/>
      <c r="CE290" s="37"/>
      <c r="CF290" s="38"/>
      <c r="CG290" s="40"/>
      <c r="CH290" s="39"/>
      <c r="CI290" s="40"/>
      <c r="CJ290" s="39"/>
      <c r="CK290" s="41"/>
      <c r="CL290" s="41"/>
      <c r="CM290" s="46"/>
      <c r="CN290" s="46"/>
      <c r="CO290" s="114"/>
      <c r="CP290" s="46"/>
      <c r="CQ290" s="114"/>
      <c r="CR290" s="47"/>
      <c r="CS290" s="48"/>
      <c r="CT290" s="41"/>
      <c r="CU290" s="41"/>
      <c r="CV290" s="41"/>
      <c r="CW290" s="42"/>
      <c r="CX290" s="42"/>
      <c r="CY290" s="43"/>
      <c r="CZ290" s="44"/>
      <c r="DA290" s="45"/>
    </row>
    <row r="291" spans="1:105" s="2" customFormat="1" ht="29.25" customHeight="1" x14ac:dyDescent="0.3">
      <c r="A291" s="28"/>
      <c r="B291" s="29"/>
      <c r="C291" s="29"/>
      <c r="D291" s="29"/>
      <c r="E291" s="29"/>
      <c r="F291" s="29"/>
      <c r="G291" s="29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30"/>
      <c r="AB291" s="30"/>
      <c r="AC291" s="30"/>
      <c r="AD291" s="30"/>
      <c r="AE291" s="32"/>
      <c r="AF291" s="32"/>
      <c r="AG291" s="32"/>
      <c r="AH291" s="34"/>
      <c r="AI291" s="33"/>
      <c r="AJ291" s="33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28"/>
      <c r="AV291" s="28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28"/>
      <c r="BH291" s="28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28"/>
      <c r="BT291" s="28"/>
      <c r="BU291" s="35"/>
      <c r="BV291" s="36"/>
      <c r="BW291" s="35"/>
      <c r="BX291" s="36"/>
      <c r="BY291" s="35"/>
      <c r="BZ291" s="36"/>
      <c r="CA291" s="34"/>
      <c r="CB291" s="34"/>
      <c r="CC291" s="34"/>
      <c r="CD291" s="37"/>
      <c r="CE291" s="37"/>
      <c r="CF291" s="38"/>
      <c r="CG291" s="40"/>
      <c r="CH291" s="39"/>
      <c r="CI291" s="40"/>
      <c r="CJ291" s="39"/>
      <c r="CK291" s="41"/>
      <c r="CL291" s="41"/>
      <c r="CM291" s="46"/>
      <c r="CN291" s="46"/>
      <c r="CO291" s="114"/>
      <c r="CP291" s="46"/>
      <c r="CQ291" s="114"/>
      <c r="CR291" s="47"/>
      <c r="CS291" s="48"/>
      <c r="CT291" s="41"/>
      <c r="CU291" s="41"/>
      <c r="CV291" s="41"/>
      <c r="CW291" s="42"/>
      <c r="CX291" s="42"/>
      <c r="CY291" s="43"/>
      <c r="CZ291" s="44"/>
      <c r="DA291" s="45"/>
    </row>
    <row r="292" spans="1:105" s="2" customFormat="1" ht="29.25" customHeight="1" x14ac:dyDescent="0.3">
      <c r="A292" s="28"/>
      <c r="B292" s="29"/>
      <c r="C292" s="29"/>
      <c r="D292" s="29"/>
      <c r="E292" s="29"/>
      <c r="F292" s="29"/>
      <c r="G292" s="29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30"/>
      <c r="AB292" s="30"/>
      <c r="AC292" s="30"/>
      <c r="AD292" s="30"/>
      <c r="AE292" s="32"/>
      <c r="AF292" s="32"/>
      <c r="AG292" s="32"/>
      <c r="AH292" s="34"/>
      <c r="AI292" s="33"/>
      <c r="AJ292" s="33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28"/>
      <c r="AV292" s="28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28"/>
      <c r="BH292" s="28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28"/>
      <c r="BT292" s="28"/>
      <c r="BU292" s="35"/>
      <c r="BV292" s="36"/>
      <c r="BW292" s="35"/>
      <c r="BX292" s="36"/>
      <c r="BY292" s="35"/>
      <c r="BZ292" s="36"/>
      <c r="CA292" s="34"/>
      <c r="CB292" s="34"/>
      <c r="CC292" s="34"/>
      <c r="CD292" s="37"/>
      <c r="CE292" s="37"/>
      <c r="CF292" s="38"/>
      <c r="CG292" s="40"/>
      <c r="CH292" s="39"/>
      <c r="CI292" s="40"/>
      <c r="CJ292" s="39"/>
      <c r="CK292" s="41"/>
      <c r="CL292" s="41"/>
      <c r="CM292" s="46"/>
      <c r="CN292" s="46"/>
      <c r="CO292" s="114"/>
      <c r="CP292" s="46"/>
      <c r="CQ292" s="114"/>
      <c r="CR292" s="47"/>
      <c r="CS292" s="48"/>
      <c r="CT292" s="41"/>
      <c r="CU292" s="41"/>
      <c r="CV292" s="41"/>
      <c r="CW292" s="42"/>
      <c r="CX292" s="42"/>
      <c r="CY292" s="43"/>
      <c r="CZ292" s="44"/>
      <c r="DA292" s="45"/>
    </row>
    <row r="293" spans="1:105" s="2" customFormat="1" ht="29.25" customHeight="1" x14ac:dyDescent="0.3">
      <c r="A293" s="28"/>
      <c r="B293" s="29"/>
      <c r="C293" s="29"/>
      <c r="D293" s="29"/>
      <c r="E293" s="29"/>
      <c r="F293" s="29"/>
      <c r="G293" s="29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30"/>
      <c r="AB293" s="30"/>
      <c r="AC293" s="30"/>
      <c r="AD293" s="30"/>
      <c r="AE293" s="32"/>
      <c r="AF293" s="32"/>
      <c r="AG293" s="32"/>
      <c r="AH293" s="34"/>
      <c r="AI293" s="33"/>
      <c r="AJ293" s="33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28"/>
      <c r="AV293" s="28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28"/>
      <c r="BH293" s="28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28"/>
      <c r="BT293" s="28"/>
      <c r="BU293" s="35"/>
      <c r="BV293" s="36"/>
      <c r="BW293" s="35"/>
      <c r="BX293" s="36"/>
      <c r="BY293" s="35"/>
      <c r="BZ293" s="36"/>
      <c r="CA293" s="34"/>
      <c r="CB293" s="34"/>
      <c r="CC293" s="34"/>
      <c r="CD293" s="37"/>
      <c r="CE293" s="37"/>
      <c r="CF293" s="38"/>
      <c r="CG293" s="40"/>
      <c r="CH293" s="39"/>
      <c r="CI293" s="40"/>
      <c r="CJ293" s="39"/>
      <c r="CK293" s="41"/>
      <c r="CL293" s="41"/>
      <c r="CM293" s="46"/>
      <c r="CN293" s="46"/>
      <c r="CO293" s="114"/>
      <c r="CP293" s="46"/>
      <c r="CQ293" s="114"/>
      <c r="CR293" s="47"/>
      <c r="CS293" s="48"/>
      <c r="CT293" s="41"/>
      <c r="CU293" s="41"/>
      <c r="CV293" s="41"/>
      <c r="CW293" s="42"/>
      <c r="CX293" s="42"/>
      <c r="CY293" s="43"/>
      <c r="CZ293" s="44"/>
      <c r="DA293" s="45"/>
    </row>
    <row r="294" spans="1:105" s="2" customFormat="1" ht="29.25" customHeight="1" x14ac:dyDescent="0.3">
      <c r="A294" s="28"/>
      <c r="B294" s="29"/>
      <c r="C294" s="29"/>
      <c r="D294" s="29"/>
      <c r="E294" s="29"/>
      <c r="F294" s="29"/>
      <c r="G294" s="29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30"/>
      <c r="AB294" s="30"/>
      <c r="AC294" s="30"/>
      <c r="AD294" s="30"/>
      <c r="AE294" s="32"/>
      <c r="AF294" s="32"/>
      <c r="AG294" s="32"/>
      <c r="AH294" s="34"/>
      <c r="AI294" s="33"/>
      <c r="AJ294" s="33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28"/>
      <c r="AV294" s="28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28"/>
      <c r="BH294" s="28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28"/>
      <c r="BT294" s="28"/>
      <c r="BU294" s="35"/>
      <c r="BV294" s="36"/>
      <c r="BW294" s="35"/>
      <c r="BX294" s="36"/>
      <c r="BY294" s="35"/>
      <c r="BZ294" s="36"/>
      <c r="CA294" s="34"/>
      <c r="CB294" s="34"/>
      <c r="CC294" s="34"/>
      <c r="CD294" s="37"/>
      <c r="CE294" s="37"/>
      <c r="CF294" s="38"/>
      <c r="CG294" s="40"/>
      <c r="CH294" s="39"/>
      <c r="CI294" s="40"/>
      <c r="CJ294" s="39"/>
      <c r="CK294" s="41"/>
      <c r="CL294" s="41"/>
      <c r="CM294" s="46"/>
      <c r="CN294" s="46"/>
      <c r="CO294" s="114"/>
      <c r="CP294" s="46"/>
      <c r="CQ294" s="114"/>
      <c r="CR294" s="47"/>
      <c r="CS294" s="48"/>
      <c r="CT294" s="41"/>
      <c r="CU294" s="41"/>
      <c r="CV294" s="41"/>
      <c r="CW294" s="42"/>
      <c r="CX294" s="42"/>
      <c r="CY294" s="43"/>
      <c r="CZ294" s="44"/>
      <c r="DA294" s="45"/>
    </row>
    <row r="295" spans="1:105" s="2" customFormat="1" ht="29.25" customHeight="1" x14ac:dyDescent="0.3">
      <c r="A295" s="28"/>
      <c r="B295" s="29"/>
      <c r="C295" s="29"/>
      <c r="D295" s="29"/>
      <c r="E295" s="29"/>
      <c r="F295" s="29"/>
      <c r="G295" s="29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30"/>
      <c r="AB295" s="30"/>
      <c r="AC295" s="30"/>
      <c r="AD295" s="30"/>
      <c r="AE295" s="32"/>
      <c r="AF295" s="32"/>
      <c r="AG295" s="32"/>
      <c r="AH295" s="34"/>
      <c r="AI295" s="33"/>
      <c r="AJ295" s="33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28"/>
      <c r="AV295" s="28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28"/>
      <c r="BH295" s="28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28"/>
      <c r="BT295" s="28"/>
      <c r="BU295" s="35"/>
      <c r="BV295" s="36"/>
      <c r="BW295" s="35"/>
      <c r="BX295" s="36"/>
      <c r="BY295" s="35"/>
      <c r="BZ295" s="36"/>
      <c r="CA295" s="34"/>
      <c r="CB295" s="34"/>
      <c r="CC295" s="34"/>
      <c r="CD295" s="37"/>
      <c r="CE295" s="37"/>
      <c r="CF295" s="38"/>
      <c r="CG295" s="40"/>
      <c r="CH295" s="39"/>
      <c r="CI295" s="40"/>
      <c r="CJ295" s="39"/>
      <c r="CK295" s="41"/>
      <c r="CL295" s="41"/>
      <c r="CM295" s="46"/>
      <c r="CN295" s="46"/>
      <c r="CO295" s="114"/>
      <c r="CP295" s="46"/>
      <c r="CQ295" s="114"/>
      <c r="CR295" s="47"/>
      <c r="CS295" s="48"/>
      <c r="CT295" s="41"/>
      <c r="CU295" s="41"/>
      <c r="CV295" s="41"/>
      <c r="CW295" s="42"/>
      <c r="CX295" s="42"/>
      <c r="CY295" s="43"/>
      <c r="CZ295" s="44"/>
      <c r="DA295" s="45"/>
    </row>
    <row r="296" spans="1:105" s="2" customFormat="1" ht="29.25" customHeight="1" x14ac:dyDescent="0.3">
      <c r="A296" s="28"/>
      <c r="B296" s="29"/>
      <c r="C296" s="29"/>
      <c r="D296" s="29"/>
      <c r="E296" s="29"/>
      <c r="F296" s="29"/>
      <c r="G296" s="29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30"/>
      <c r="AB296" s="30"/>
      <c r="AC296" s="30"/>
      <c r="AD296" s="30"/>
      <c r="AE296" s="32"/>
      <c r="AF296" s="32"/>
      <c r="AG296" s="32"/>
      <c r="AH296" s="34"/>
      <c r="AI296" s="33"/>
      <c r="AJ296" s="33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28"/>
      <c r="AV296" s="28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28"/>
      <c r="BH296" s="28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28"/>
      <c r="BT296" s="28"/>
      <c r="BU296" s="35"/>
      <c r="BV296" s="36"/>
      <c r="BW296" s="35"/>
      <c r="BX296" s="36"/>
      <c r="BY296" s="35"/>
      <c r="BZ296" s="36"/>
      <c r="CA296" s="34"/>
      <c r="CB296" s="34"/>
      <c r="CC296" s="34"/>
      <c r="CD296" s="37"/>
      <c r="CE296" s="37"/>
      <c r="CF296" s="38"/>
      <c r="CG296" s="40"/>
      <c r="CH296" s="39"/>
      <c r="CI296" s="40"/>
      <c r="CJ296" s="39"/>
      <c r="CK296" s="41"/>
      <c r="CL296" s="41"/>
      <c r="CM296" s="46"/>
      <c r="CN296" s="46"/>
      <c r="CO296" s="114"/>
      <c r="CP296" s="46"/>
      <c r="CQ296" s="114"/>
      <c r="CR296" s="47"/>
      <c r="CS296" s="48"/>
      <c r="CT296" s="41"/>
      <c r="CU296" s="41"/>
      <c r="CV296" s="41"/>
      <c r="CW296" s="42"/>
      <c r="CX296" s="42"/>
      <c r="CY296" s="43"/>
      <c r="CZ296" s="44"/>
      <c r="DA296" s="45"/>
    </row>
    <row r="297" spans="1:105" s="2" customFormat="1" ht="29.25" customHeight="1" x14ac:dyDescent="0.3">
      <c r="A297" s="28"/>
      <c r="B297" s="29"/>
      <c r="C297" s="29"/>
      <c r="D297" s="29"/>
      <c r="E297" s="29"/>
      <c r="F297" s="29"/>
      <c r="G297" s="29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30"/>
      <c r="AB297" s="30"/>
      <c r="AC297" s="30"/>
      <c r="AD297" s="30"/>
      <c r="AE297" s="32"/>
      <c r="AF297" s="32"/>
      <c r="AG297" s="32"/>
      <c r="AH297" s="34"/>
      <c r="AI297" s="33"/>
      <c r="AJ297" s="33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28"/>
      <c r="AV297" s="28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28"/>
      <c r="BH297" s="28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28"/>
      <c r="BT297" s="28"/>
      <c r="BU297" s="35"/>
      <c r="BV297" s="36"/>
      <c r="BW297" s="35"/>
      <c r="BX297" s="36"/>
      <c r="BY297" s="35"/>
      <c r="BZ297" s="36"/>
      <c r="CA297" s="34"/>
      <c r="CB297" s="34"/>
      <c r="CC297" s="34"/>
      <c r="CD297" s="37"/>
      <c r="CE297" s="37"/>
      <c r="CF297" s="38"/>
      <c r="CG297" s="40"/>
      <c r="CH297" s="39"/>
      <c r="CI297" s="40"/>
      <c r="CJ297" s="39"/>
      <c r="CK297" s="41"/>
      <c r="CL297" s="41"/>
      <c r="CM297" s="46"/>
      <c r="CN297" s="46"/>
      <c r="CO297" s="114"/>
      <c r="CP297" s="46"/>
      <c r="CQ297" s="114"/>
      <c r="CR297" s="47"/>
      <c r="CS297" s="48"/>
      <c r="CT297" s="41"/>
      <c r="CU297" s="41"/>
      <c r="CV297" s="41"/>
      <c r="CW297" s="42"/>
      <c r="CX297" s="42"/>
      <c r="CY297" s="43"/>
      <c r="CZ297" s="44"/>
      <c r="DA297" s="45"/>
    </row>
    <row r="298" spans="1:105" s="2" customFormat="1" ht="29.25" customHeight="1" x14ac:dyDescent="0.3">
      <c r="A298" s="28"/>
      <c r="B298" s="29"/>
      <c r="C298" s="29"/>
      <c r="D298" s="29"/>
      <c r="E298" s="29"/>
      <c r="F298" s="29"/>
      <c r="G298" s="29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30"/>
      <c r="AB298" s="30"/>
      <c r="AC298" s="30"/>
      <c r="AD298" s="30"/>
      <c r="AE298" s="32"/>
      <c r="AF298" s="32"/>
      <c r="AG298" s="32"/>
      <c r="AH298" s="34"/>
      <c r="AI298" s="33"/>
      <c r="AJ298" s="33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28"/>
      <c r="AV298" s="28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28"/>
      <c r="BH298" s="28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28"/>
      <c r="BT298" s="28"/>
      <c r="BU298" s="35"/>
      <c r="BV298" s="36"/>
      <c r="BW298" s="35"/>
      <c r="BX298" s="36"/>
      <c r="BY298" s="35"/>
      <c r="BZ298" s="36"/>
      <c r="CA298" s="34"/>
      <c r="CB298" s="34"/>
      <c r="CC298" s="34"/>
      <c r="CD298" s="37"/>
      <c r="CE298" s="37"/>
      <c r="CF298" s="38"/>
      <c r="CG298" s="40"/>
      <c r="CH298" s="39"/>
      <c r="CI298" s="40"/>
      <c r="CJ298" s="39"/>
      <c r="CK298" s="41"/>
      <c r="CL298" s="41"/>
      <c r="CM298" s="46"/>
      <c r="CN298" s="46"/>
      <c r="CO298" s="114"/>
      <c r="CP298" s="46"/>
      <c r="CQ298" s="114"/>
      <c r="CR298" s="47"/>
      <c r="CS298" s="48"/>
      <c r="CT298" s="41"/>
      <c r="CU298" s="41"/>
      <c r="CV298" s="41"/>
      <c r="CW298" s="42"/>
      <c r="CX298" s="42"/>
      <c r="CY298" s="43"/>
      <c r="CZ298" s="44"/>
      <c r="DA298" s="45"/>
    </row>
    <row r="299" spans="1:105" s="2" customFormat="1" ht="29.25" customHeight="1" x14ac:dyDescent="0.3">
      <c r="A299" s="28"/>
      <c r="B299" s="29"/>
      <c r="C299" s="29"/>
      <c r="D299" s="29"/>
      <c r="E299" s="29"/>
      <c r="F299" s="29"/>
      <c r="G299" s="29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30"/>
      <c r="AB299" s="30"/>
      <c r="AC299" s="30"/>
      <c r="AD299" s="30"/>
      <c r="AE299" s="32"/>
      <c r="AF299" s="32"/>
      <c r="AG299" s="32"/>
      <c r="AH299" s="34"/>
      <c r="AI299" s="33"/>
      <c r="AJ299" s="33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28"/>
      <c r="AV299" s="28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28"/>
      <c r="BH299" s="28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28"/>
      <c r="BT299" s="28"/>
      <c r="BU299" s="35"/>
      <c r="BV299" s="36"/>
      <c r="BW299" s="35"/>
      <c r="BX299" s="36"/>
      <c r="BY299" s="35"/>
      <c r="BZ299" s="36"/>
      <c r="CA299" s="34"/>
      <c r="CB299" s="34"/>
      <c r="CC299" s="34"/>
      <c r="CD299" s="37"/>
      <c r="CE299" s="37"/>
      <c r="CF299" s="38"/>
      <c r="CG299" s="40"/>
      <c r="CH299" s="39"/>
      <c r="CI299" s="40"/>
      <c r="CJ299" s="39"/>
      <c r="CK299" s="41"/>
      <c r="CL299" s="41"/>
      <c r="CM299" s="46"/>
      <c r="CN299" s="46"/>
      <c r="CO299" s="114"/>
      <c r="CP299" s="46"/>
      <c r="CQ299" s="114"/>
      <c r="CR299" s="47"/>
      <c r="CS299" s="48"/>
      <c r="CT299" s="41"/>
      <c r="CU299" s="41"/>
      <c r="CV299" s="41"/>
      <c r="CW299" s="42"/>
      <c r="CX299" s="42"/>
      <c r="CY299" s="43"/>
      <c r="CZ299" s="44"/>
      <c r="DA299" s="45"/>
    </row>
    <row r="300" spans="1:105" s="2" customFormat="1" ht="29.25" customHeight="1" x14ac:dyDescent="0.3">
      <c r="A300" s="28"/>
      <c r="B300" s="29"/>
      <c r="C300" s="29"/>
      <c r="D300" s="29"/>
      <c r="E300" s="29"/>
      <c r="F300" s="29"/>
      <c r="G300" s="29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30"/>
      <c r="AB300" s="30"/>
      <c r="AC300" s="30"/>
      <c r="AD300" s="30"/>
      <c r="AE300" s="32"/>
      <c r="AF300" s="32"/>
      <c r="AG300" s="32"/>
      <c r="AH300" s="34"/>
      <c r="AI300" s="33"/>
      <c r="AJ300" s="33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28"/>
      <c r="AV300" s="28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28"/>
      <c r="BH300" s="28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28"/>
      <c r="BT300" s="28"/>
      <c r="BU300" s="35"/>
      <c r="BV300" s="36"/>
      <c r="BW300" s="35"/>
      <c r="BX300" s="36"/>
      <c r="BY300" s="35"/>
      <c r="BZ300" s="36"/>
      <c r="CA300" s="34"/>
      <c r="CB300" s="34"/>
      <c r="CC300" s="34"/>
      <c r="CD300" s="37"/>
      <c r="CE300" s="37"/>
      <c r="CF300" s="38"/>
      <c r="CG300" s="40"/>
      <c r="CH300" s="39"/>
      <c r="CI300" s="40"/>
      <c r="CJ300" s="39"/>
      <c r="CK300" s="41"/>
      <c r="CL300" s="41"/>
      <c r="CM300" s="46"/>
      <c r="CN300" s="46"/>
      <c r="CO300" s="114"/>
      <c r="CP300" s="46"/>
      <c r="CQ300" s="114"/>
      <c r="CR300" s="47"/>
      <c r="CS300" s="48"/>
      <c r="CT300" s="41"/>
      <c r="CU300" s="41"/>
      <c r="CV300" s="41"/>
      <c r="CW300" s="42"/>
      <c r="CX300" s="42"/>
      <c r="CY300" s="43"/>
      <c r="CZ300" s="44"/>
      <c r="DA300" s="45"/>
    </row>
    <row r="301" spans="1:105" s="2" customFormat="1" ht="29.25" customHeight="1" x14ac:dyDescent="0.3">
      <c r="A301" s="28"/>
      <c r="B301" s="29"/>
      <c r="C301" s="29"/>
      <c r="D301" s="29"/>
      <c r="E301" s="29"/>
      <c r="F301" s="29"/>
      <c r="G301" s="29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30"/>
      <c r="AB301" s="30"/>
      <c r="AC301" s="30"/>
      <c r="AD301" s="30"/>
      <c r="AE301" s="32"/>
      <c r="AF301" s="32"/>
      <c r="AG301" s="32"/>
      <c r="AH301" s="34"/>
      <c r="AI301" s="33"/>
      <c r="AJ301" s="33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28"/>
      <c r="AV301" s="28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28"/>
      <c r="BH301" s="28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28"/>
      <c r="BT301" s="28"/>
      <c r="BU301" s="35"/>
      <c r="BV301" s="36"/>
      <c r="BW301" s="35"/>
      <c r="BX301" s="36"/>
      <c r="BY301" s="35"/>
      <c r="BZ301" s="36"/>
      <c r="CA301" s="34"/>
      <c r="CB301" s="34"/>
      <c r="CC301" s="34"/>
      <c r="CD301" s="37"/>
      <c r="CE301" s="37"/>
      <c r="CF301" s="38"/>
      <c r="CG301" s="40"/>
      <c r="CH301" s="39"/>
      <c r="CI301" s="40"/>
      <c r="CJ301" s="39"/>
      <c r="CK301" s="41"/>
      <c r="CL301" s="41"/>
      <c r="CM301" s="46"/>
      <c r="CN301" s="46"/>
      <c r="CO301" s="114"/>
      <c r="CP301" s="46"/>
      <c r="CQ301" s="114"/>
      <c r="CR301" s="47"/>
      <c r="CS301" s="48"/>
      <c r="CT301" s="41"/>
      <c r="CU301" s="41"/>
      <c r="CV301" s="41"/>
      <c r="CW301" s="42"/>
      <c r="CX301" s="42"/>
      <c r="CY301" s="43"/>
      <c r="CZ301" s="44"/>
      <c r="DA301" s="45"/>
    </row>
    <row r="302" spans="1:105" s="2" customFormat="1" ht="29.25" customHeight="1" x14ac:dyDescent="0.3">
      <c r="A302" s="28"/>
      <c r="B302" s="29"/>
      <c r="C302" s="29"/>
      <c r="D302" s="29"/>
      <c r="E302" s="29"/>
      <c r="F302" s="29"/>
      <c r="G302" s="29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30"/>
      <c r="AB302" s="30"/>
      <c r="AC302" s="30"/>
      <c r="AD302" s="30"/>
      <c r="AE302" s="32"/>
      <c r="AF302" s="32"/>
      <c r="AG302" s="32"/>
      <c r="AH302" s="34"/>
      <c r="AI302" s="33"/>
      <c r="AJ302" s="33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28"/>
      <c r="AV302" s="28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28"/>
      <c r="BH302" s="28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28"/>
      <c r="BT302" s="28"/>
      <c r="BU302" s="35"/>
      <c r="BV302" s="36"/>
      <c r="BW302" s="35"/>
      <c r="BX302" s="36"/>
      <c r="BY302" s="35"/>
      <c r="BZ302" s="36"/>
      <c r="CA302" s="34"/>
      <c r="CB302" s="34"/>
      <c r="CC302" s="34"/>
      <c r="CD302" s="37"/>
      <c r="CE302" s="37"/>
      <c r="CF302" s="38"/>
      <c r="CG302" s="40"/>
      <c r="CH302" s="39"/>
      <c r="CI302" s="40"/>
      <c r="CJ302" s="39"/>
      <c r="CK302" s="41"/>
      <c r="CL302" s="41"/>
      <c r="CM302" s="46"/>
      <c r="CN302" s="46"/>
      <c r="CO302" s="114"/>
      <c r="CP302" s="46"/>
      <c r="CQ302" s="114"/>
      <c r="CR302" s="47"/>
      <c r="CS302" s="48"/>
      <c r="CT302" s="41"/>
      <c r="CU302" s="41"/>
      <c r="CV302" s="41"/>
      <c r="CW302" s="42"/>
      <c r="CX302" s="42"/>
      <c r="CY302" s="43"/>
      <c r="CZ302" s="44"/>
      <c r="DA302" s="45"/>
    </row>
    <row r="303" spans="1:105" s="2" customFormat="1" ht="29.25" customHeight="1" x14ac:dyDescent="0.3">
      <c r="A303" s="28"/>
      <c r="B303" s="29"/>
      <c r="C303" s="29"/>
      <c r="D303" s="29"/>
      <c r="E303" s="29"/>
      <c r="F303" s="29"/>
      <c r="G303" s="29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30"/>
      <c r="AB303" s="30"/>
      <c r="AC303" s="30"/>
      <c r="AD303" s="30"/>
      <c r="AE303" s="32"/>
      <c r="AF303" s="32"/>
      <c r="AG303" s="32"/>
      <c r="AH303" s="34"/>
      <c r="AI303" s="33"/>
      <c r="AJ303" s="33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28"/>
      <c r="AV303" s="28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28"/>
      <c r="BH303" s="28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28"/>
      <c r="BT303" s="28"/>
      <c r="BU303" s="35"/>
      <c r="BV303" s="36"/>
      <c r="BW303" s="35"/>
      <c r="BX303" s="36"/>
      <c r="BY303" s="35"/>
      <c r="BZ303" s="36"/>
      <c r="CA303" s="34"/>
      <c r="CB303" s="34"/>
      <c r="CC303" s="34"/>
      <c r="CD303" s="37"/>
      <c r="CE303" s="37"/>
      <c r="CF303" s="38"/>
      <c r="CG303" s="40"/>
      <c r="CH303" s="39"/>
      <c r="CI303" s="40"/>
      <c r="CJ303" s="39"/>
      <c r="CK303" s="41"/>
      <c r="CL303" s="41"/>
      <c r="CM303" s="46"/>
      <c r="CN303" s="46"/>
      <c r="CO303" s="114"/>
      <c r="CP303" s="46"/>
      <c r="CQ303" s="114"/>
      <c r="CR303" s="47"/>
      <c r="CS303" s="48"/>
      <c r="CT303" s="41"/>
      <c r="CU303" s="41"/>
      <c r="CV303" s="41"/>
      <c r="CW303" s="42"/>
      <c r="CX303" s="42"/>
      <c r="CY303" s="43"/>
      <c r="CZ303" s="44"/>
      <c r="DA303" s="45"/>
    </row>
    <row r="304" spans="1:105" s="2" customFormat="1" ht="29.25" customHeight="1" x14ac:dyDescent="0.3">
      <c r="A304" s="28"/>
      <c r="B304" s="29"/>
      <c r="C304" s="29"/>
      <c r="D304" s="29"/>
      <c r="E304" s="29"/>
      <c r="F304" s="29"/>
      <c r="G304" s="29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30"/>
      <c r="AB304" s="30"/>
      <c r="AC304" s="30"/>
      <c r="AD304" s="30"/>
      <c r="AE304" s="32"/>
      <c r="AF304" s="32"/>
      <c r="AG304" s="32"/>
      <c r="AH304" s="34"/>
      <c r="AI304" s="33"/>
      <c r="AJ304" s="33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28"/>
      <c r="AV304" s="28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28"/>
      <c r="BH304" s="28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28"/>
      <c r="BT304" s="28"/>
      <c r="BU304" s="35"/>
      <c r="BV304" s="36"/>
      <c r="BW304" s="35"/>
      <c r="BX304" s="36"/>
      <c r="BY304" s="35"/>
      <c r="BZ304" s="36"/>
      <c r="CA304" s="34"/>
      <c r="CB304" s="34"/>
      <c r="CC304" s="34"/>
      <c r="CD304" s="37"/>
      <c r="CE304" s="37"/>
      <c r="CF304" s="38"/>
      <c r="CG304" s="40"/>
      <c r="CH304" s="39"/>
      <c r="CI304" s="40"/>
      <c r="CJ304" s="39"/>
      <c r="CK304" s="41"/>
      <c r="CL304" s="41"/>
      <c r="CM304" s="46"/>
      <c r="CN304" s="46"/>
      <c r="CO304" s="114"/>
      <c r="CP304" s="46"/>
      <c r="CQ304" s="114"/>
      <c r="CR304" s="47"/>
      <c r="CS304" s="48"/>
      <c r="CT304" s="41"/>
      <c r="CU304" s="41"/>
      <c r="CV304" s="41"/>
      <c r="CW304" s="42"/>
      <c r="CX304" s="42"/>
      <c r="CY304" s="43"/>
      <c r="CZ304" s="44"/>
      <c r="DA304" s="45"/>
    </row>
    <row r="305" spans="1:105" s="2" customFormat="1" ht="29.25" customHeight="1" x14ac:dyDescent="0.3">
      <c r="A305" s="28"/>
      <c r="B305" s="29"/>
      <c r="C305" s="29"/>
      <c r="D305" s="29"/>
      <c r="E305" s="29"/>
      <c r="F305" s="29"/>
      <c r="G305" s="29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30"/>
      <c r="AB305" s="30"/>
      <c r="AC305" s="30"/>
      <c r="AD305" s="30"/>
      <c r="AE305" s="32"/>
      <c r="AF305" s="32"/>
      <c r="AG305" s="32"/>
      <c r="AH305" s="34"/>
      <c r="AI305" s="33"/>
      <c r="AJ305" s="33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28"/>
      <c r="AV305" s="28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28"/>
      <c r="BH305" s="28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28"/>
      <c r="BT305" s="28"/>
      <c r="BU305" s="35"/>
      <c r="BV305" s="36"/>
      <c r="BW305" s="35"/>
      <c r="BX305" s="36"/>
      <c r="BY305" s="35"/>
      <c r="BZ305" s="36"/>
      <c r="CA305" s="34"/>
      <c r="CB305" s="34"/>
      <c r="CC305" s="34"/>
      <c r="CD305" s="37"/>
      <c r="CE305" s="37"/>
      <c r="CF305" s="38"/>
      <c r="CG305" s="40"/>
      <c r="CH305" s="39"/>
      <c r="CI305" s="40"/>
      <c r="CJ305" s="39"/>
      <c r="CK305" s="41"/>
      <c r="CL305" s="41"/>
      <c r="CM305" s="46"/>
      <c r="CN305" s="46"/>
      <c r="CO305" s="114"/>
      <c r="CP305" s="46"/>
      <c r="CQ305" s="114"/>
      <c r="CR305" s="47"/>
      <c r="CS305" s="48"/>
      <c r="CT305" s="41"/>
      <c r="CU305" s="41"/>
      <c r="CV305" s="41"/>
      <c r="CW305" s="42"/>
      <c r="CX305" s="42"/>
      <c r="CY305" s="43"/>
      <c r="CZ305" s="44"/>
      <c r="DA305" s="45"/>
    </row>
    <row r="306" spans="1:105" s="2" customFormat="1" ht="29.25" customHeight="1" x14ac:dyDescent="0.3">
      <c r="A306" s="28"/>
      <c r="B306" s="29"/>
      <c r="C306" s="29"/>
      <c r="D306" s="29"/>
      <c r="E306" s="29"/>
      <c r="F306" s="29"/>
      <c r="G306" s="29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30"/>
      <c r="AB306" s="30"/>
      <c r="AC306" s="30"/>
      <c r="AD306" s="30"/>
      <c r="AE306" s="32"/>
      <c r="AF306" s="32"/>
      <c r="AG306" s="32"/>
      <c r="AH306" s="34"/>
      <c r="AI306" s="33"/>
      <c r="AJ306" s="33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28"/>
      <c r="AV306" s="28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28"/>
      <c r="BH306" s="28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28"/>
      <c r="BT306" s="28"/>
      <c r="BU306" s="35"/>
      <c r="BV306" s="36"/>
      <c r="BW306" s="35"/>
      <c r="BX306" s="36"/>
      <c r="BY306" s="35"/>
      <c r="BZ306" s="36"/>
      <c r="CA306" s="34"/>
      <c r="CB306" s="34"/>
      <c r="CC306" s="34"/>
      <c r="CD306" s="37"/>
      <c r="CE306" s="37"/>
      <c r="CF306" s="38"/>
      <c r="CG306" s="40"/>
      <c r="CH306" s="39"/>
      <c r="CI306" s="40"/>
      <c r="CJ306" s="39"/>
      <c r="CK306" s="41"/>
      <c r="CL306" s="41"/>
      <c r="CM306" s="46"/>
      <c r="CN306" s="46"/>
      <c r="CO306" s="114"/>
      <c r="CP306" s="46"/>
      <c r="CQ306" s="114"/>
      <c r="CR306" s="47"/>
      <c r="CS306" s="48"/>
      <c r="CT306" s="41"/>
      <c r="CU306" s="41"/>
      <c r="CV306" s="41"/>
      <c r="CW306" s="42"/>
      <c r="CX306" s="42"/>
      <c r="CY306" s="43"/>
      <c r="CZ306" s="44"/>
      <c r="DA306" s="45"/>
    </row>
    <row r="307" spans="1:105" s="2" customFormat="1" ht="29.25" customHeight="1" x14ac:dyDescent="0.3">
      <c r="A307" s="28"/>
      <c r="B307" s="29"/>
      <c r="C307" s="29"/>
      <c r="D307" s="29"/>
      <c r="E307" s="29"/>
      <c r="F307" s="29"/>
      <c r="G307" s="29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30"/>
      <c r="AB307" s="30"/>
      <c r="AC307" s="30"/>
      <c r="AD307" s="30"/>
      <c r="AE307" s="32"/>
      <c r="AF307" s="32"/>
      <c r="AG307" s="32"/>
      <c r="AH307" s="34"/>
      <c r="AI307" s="33"/>
      <c r="AJ307" s="33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28"/>
      <c r="AV307" s="28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28"/>
      <c r="BH307" s="28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28"/>
      <c r="BT307" s="28"/>
      <c r="BU307" s="35"/>
      <c r="BV307" s="36"/>
      <c r="BW307" s="35"/>
      <c r="BX307" s="36"/>
      <c r="BY307" s="35"/>
      <c r="BZ307" s="36"/>
      <c r="CA307" s="34"/>
      <c r="CB307" s="34"/>
      <c r="CC307" s="34"/>
      <c r="CD307" s="37"/>
      <c r="CE307" s="37"/>
      <c r="CF307" s="38"/>
      <c r="CG307" s="40"/>
      <c r="CH307" s="39"/>
      <c r="CI307" s="40"/>
      <c r="CJ307" s="39"/>
      <c r="CK307" s="41"/>
      <c r="CL307" s="41"/>
      <c r="CM307" s="46"/>
      <c r="CN307" s="46"/>
      <c r="CO307" s="114"/>
      <c r="CP307" s="46"/>
      <c r="CQ307" s="114"/>
      <c r="CR307" s="47"/>
      <c r="CS307" s="48"/>
      <c r="CT307" s="41"/>
      <c r="CU307" s="41"/>
      <c r="CV307" s="41"/>
      <c r="CW307" s="42"/>
      <c r="CX307" s="42"/>
      <c r="CY307" s="43"/>
      <c r="CZ307" s="44"/>
      <c r="DA307" s="45"/>
    </row>
    <row r="308" spans="1:105" s="2" customFormat="1" ht="29.25" customHeight="1" x14ac:dyDescent="0.3">
      <c r="A308" s="28"/>
      <c r="B308" s="29"/>
      <c r="C308" s="29"/>
      <c r="D308" s="29"/>
      <c r="E308" s="29"/>
      <c r="F308" s="29"/>
      <c r="G308" s="29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30"/>
      <c r="AB308" s="30"/>
      <c r="AC308" s="30"/>
      <c r="AD308" s="30"/>
      <c r="AE308" s="32"/>
      <c r="AF308" s="32"/>
      <c r="AG308" s="32"/>
      <c r="AH308" s="34"/>
      <c r="AI308" s="33"/>
      <c r="AJ308" s="33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28"/>
      <c r="AV308" s="28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28"/>
      <c r="BH308" s="28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28"/>
      <c r="BT308" s="28"/>
      <c r="BU308" s="35"/>
      <c r="BV308" s="36"/>
      <c r="BW308" s="35"/>
      <c r="BX308" s="36"/>
      <c r="BY308" s="35"/>
      <c r="BZ308" s="36"/>
      <c r="CA308" s="34"/>
      <c r="CB308" s="34"/>
      <c r="CC308" s="34"/>
      <c r="CD308" s="37"/>
      <c r="CE308" s="37"/>
      <c r="CF308" s="38"/>
      <c r="CG308" s="40"/>
      <c r="CH308" s="39"/>
      <c r="CI308" s="40"/>
      <c r="CJ308" s="39"/>
      <c r="CK308" s="41"/>
      <c r="CL308" s="41"/>
      <c r="CM308" s="46"/>
      <c r="CN308" s="46"/>
      <c r="CO308" s="114"/>
      <c r="CP308" s="46"/>
      <c r="CQ308" s="114"/>
      <c r="CR308" s="47"/>
      <c r="CS308" s="48"/>
      <c r="CT308" s="41"/>
      <c r="CU308" s="41"/>
      <c r="CV308" s="41"/>
      <c r="CW308" s="42"/>
      <c r="CX308" s="42"/>
      <c r="CY308" s="43"/>
      <c r="CZ308" s="44"/>
      <c r="DA308" s="45"/>
    </row>
    <row r="309" spans="1:105" s="2" customFormat="1" ht="29.25" customHeight="1" x14ac:dyDescent="0.3">
      <c r="A309" s="28"/>
      <c r="B309" s="29"/>
      <c r="C309" s="29"/>
      <c r="D309" s="29"/>
      <c r="E309" s="29"/>
      <c r="F309" s="29"/>
      <c r="G309" s="29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30"/>
      <c r="AB309" s="30"/>
      <c r="AC309" s="30"/>
      <c r="AD309" s="30"/>
      <c r="AE309" s="32"/>
      <c r="AF309" s="32"/>
      <c r="AG309" s="32"/>
      <c r="AH309" s="34"/>
      <c r="AI309" s="33"/>
      <c r="AJ309" s="33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28"/>
      <c r="AV309" s="28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28"/>
      <c r="BH309" s="28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28"/>
      <c r="BT309" s="28"/>
      <c r="BU309" s="35"/>
      <c r="BV309" s="36"/>
      <c r="BW309" s="35"/>
      <c r="BX309" s="36"/>
      <c r="BY309" s="35"/>
      <c r="BZ309" s="36"/>
      <c r="CA309" s="34"/>
      <c r="CB309" s="34"/>
      <c r="CC309" s="34"/>
      <c r="CD309" s="37"/>
      <c r="CE309" s="37"/>
      <c r="CF309" s="38"/>
      <c r="CG309" s="40"/>
      <c r="CH309" s="39"/>
      <c r="CI309" s="40"/>
      <c r="CJ309" s="39"/>
      <c r="CK309" s="41"/>
      <c r="CL309" s="41"/>
      <c r="CM309" s="46"/>
      <c r="CN309" s="46"/>
      <c r="CO309" s="114"/>
      <c r="CP309" s="46"/>
      <c r="CQ309" s="114"/>
      <c r="CR309" s="47"/>
      <c r="CS309" s="48"/>
      <c r="CT309" s="41"/>
      <c r="CU309" s="41"/>
      <c r="CV309" s="41"/>
      <c r="CW309" s="42"/>
      <c r="CX309" s="42"/>
      <c r="CY309" s="43"/>
      <c r="CZ309" s="44"/>
      <c r="DA309" s="45"/>
    </row>
    <row r="310" spans="1:105" s="2" customFormat="1" ht="29.25" customHeight="1" x14ac:dyDescent="0.3">
      <c r="A310" s="28"/>
      <c r="B310" s="29"/>
      <c r="C310" s="29"/>
      <c r="D310" s="29"/>
      <c r="E310" s="29"/>
      <c r="F310" s="29"/>
      <c r="G310" s="29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30"/>
      <c r="AB310" s="30"/>
      <c r="AC310" s="30"/>
      <c r="AD310" s="30"/>
      <c r="AE310" s="32"/>
      <c r="AF310" s="32"/>
      <c r="AG310" s="32"/>
      <c r="AH310" s="34"/>
      <c r="AI310" s="33"/>
      <c r="AJ310" s="33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28"/>
      <c r="AV310" s="28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28"/>
      <c r="BH310" s="28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28"/>
      <c r="BT310" s="28"/>
      <c r="BU310" s="35"/>
      <c r="BV310" s="36"/>
      <c r="BW310" s="35"/>
      <c r="BX310" s="36"/>
      <c r="BY310" s="35"/>
      <c r="BZ310" s="36"/>
      <c r="CA310" s="34"/>
      <c r="CB310" s="34"/>
      <c r="CC310" s="34"/>
      <c r="CD310" s="37"/>
      <c r="CE310" s="37"/>
      <c r="CF310" s="38"/>
      <c r="CG310" s="40"/>
      <c r="CH310" s="39"/>
      <c r="CI310" s="40"/>
      <c r="CJ310" s="39"/>
      <c r="CK310" s="41"/>
      <c r="CL310" s="41"/>
      <c r="CM310" s="46"/>
      <c r="CN310" s="46"/>
      <c r="CO310" s="114"/>
      <c r="CP310" s="46"/>
      <c r="CQ310" s="114"/>
      <c r="CR310" s="47"/>
      <c r="CS310" s="48"/>
      <c r="CT310" s="41"/>
      <c r="CU310" s="41"/>
      <c r="CV310" s="41"/>
      <c r="CW310" s="42"/>
      <c r="CX310" s="42"/>
      <c r="CY310" s="43"/>
      <c r="CZ310" s="44"/>
      <c r="DA310" s="45"/>
    </row>
    <row r="311" spans="1:105" s="2" customFormat="1" ht="29.25" customHeight="1" x14ac:dyDescent="0.3">
      <c r="A311" s="28"/>
      <c r="B311" s="29"/>
      <c r="C311" s="29"/>
      <c r="D311" s="29"/>
      <c r="E311" s="29"/>
      <c r="F311" s="29"/>
      <c r="G311" s="29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30"/>
      <c r="AB311" s="30"/>
      <c r="AC311" s="30"/>
      <c r="AD311" s="30"/>
      <c r="AE311" s="32"/>
      <c r="AF311" s="32"/>
      <c r="AG311" s="32"/>
      <c r="AH311" s="34"/>
      <c r="AI311" s="33"/>
      <c r="AJ311" s="33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28"/>
      <c r="AV311" s="28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28"/>
      <c r="BH311" s="28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28"/>
      <c r="BT311" s="28"/>
      <c r="BU311" s="35"/>
      <c r="BV311" s="36"/>
      <c r="BW311" s="35"/>
      <c r="BX311" s="36"/>
      <c r="BY311" s="35"/>
      <c r="BZ311" s="36"/>
      <c r="CA311" s="34"/>
      <c r="CB311" s="34"/>
      <c r="CC311" s="34"/>
      <c r="CD311" s="37"/>
      <c r="CE311" s="37"/>
      <c r="CF311" s="38"/>
      <c r="CG311" s="40"/>
      <c r="CH311" s="39"/>
      <c r="CI311" s="40"/>
      <c r="CJ311" s="39"/>
      <c r="CK311" s="41"/>
      <c r="CL311" s="41"/>
      <c r="CM311" s="46"/>
      <c r="CN311" s="46"/>
      <c r="CO311" s="114"/>
      <c r="CP311" s="46"/>
      <c r="CQ311" s="114"/>
      <c r="CR311" s="47"/>
      <c r="CS311" s="48"/>
      <c r="CT311" s="41"/>
      <c r="CU311" s="41"/>
      <c r="CV311" s="41"/>
      <c r="CW311" s="42"/>
      <c r="CX311" s="42"/>
      <c r="CY311" s="43"/>
      <c r="CZ311" s="44"/>
      <c r="DA311" s="45"/>
    </row>
    <row r="312" spans="1:105" s="2" customFormat="1" ht="29.25" customHeight="1" x14ac:dyDescent="0.3">
      <c r="A312" s="28"/>
      <c r="B312" s="29"/>
      <c r="C312" s="29"/>
      <c r="D312" s="29"/>
      <c r="E312" s="29"/>
      <c r="F312" s="29"/>
      <c r="G312" s="29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30"/>
      <c r="AB312" s="30"/>
      <c r="AC312" s="30"/>
      <c r="AD312" s="30"/>
      <c r="AE312" s="32"/>
      <c r="AF312" s="32"/>
      <c r="AG312" s="32"/>
      <c r="AH312" s="34"/>
      <c r="AI312" s="33"/>
      <c r="AJ312" s="33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28"/>
      <c r="AV312" s="28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28"/>
      <c r="BH312" s="28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28"/>
      <c r="BT312" s="28"/>
      <c r="BU312" s="35"/>
      <c r="BV312" s="36"/>
      <c r="BW312" s="35"/>
      <c r="BX312" s="36"/>
      <c r="BY312" s="35"/>
      <c r="BZ312" s="36"/>
      <c r="CA312" s="34"/>
      <c r="CB312" s="34"/>
      <c r="CC312" s="34"/>
      <c r="CD312" s="37"/>
      <c r="CE312" s="37"/>
      <c r="CF312" s="38"/>
      <c r="CG312" s="40"/>
      <c r="CH312" s="39"/>
      <c r="CI312" s="40"/>
      <c r="CJ312" s="39"/>
      <c r="CK312" s="41"/>
      <c r="CL312" s="41"/>
      <c r="CM312" s="46"/>
      <c r="CN312" s="46"/>
      <c r="CO312" s="114"/>
      <c r="CP312" s="46"/>
      <c r="CQ312" s="114"/>
      <c r="CR312" s="47"/>
      <c r="CS312" s="48"/>
      <c r="CT312" s="41"/>
      <c r="CU312" s="41"/>
      <c r="CV312" s="41"/>
      <c r="CW312" s="42"/>
      <c r="CX312" s="42"/>
      <c r="CY312" s="43"/>
      <c r="CZ312" s="44"/>
      <c r="DA312" s="45"/>
    </row>
    <row r="313" spans="1:105" s="2" customFormat="1" ht="29.25" customHeight="1" x14ac:dyDescent="0.3">
      <c r="A313" s="28"/>
      <c r="B313" s="29"/>
      <c r="C313" s="29"/>
      <c r="D313" s="29"/>
      <c r="E313" s="29"/>
      <c r="F313" s="29"/>
      <c r="G313" s="29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30"/>
      <c r="AB313" s="30"/>
      <c r="AC313" s="30"/>
      <c r="AD313" s="30"/>
      <c r="AE313" s="32"/>
      <c r="AF313" s="32"/>
      <c r="AG313" s="32"/>
      <c r="AH313" s="34"/>
      <c r="AI313" s="33"/>
      <c r="AJ313" s="33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28"/>
      <c r="AV313" s="28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28"/>
      <c r="BH313" s="28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28"/>
      <c r="BT313" s="28"/>
      <c r="BU313" s="35"/>
      <c r="BV313" s="36"/>
      <c r="BW313" s="35"/>
      <c r="BX313" s="36"/>
      <c r="BY313" s="35"/>
      <c r="BZ313" s="36"/>
      <c r="CA313" s="34"/>
      <c r="CB313" s="34"/>
      <c r="CC313" s="34"/>
      <c r="CD313" s="37"/>
      <c r="CE313" s="37"/>
      <c r="CF313" s="38"/>
      <c r="CG313" s="40"/>
      <c r="CH313" s="39"/>
      <c r="CI313" s="40"/>
      <c r="CJ313" s="39"/>
      <c r="CK313" s="41"/>
      <c r="CL313" s="41"/>
      <c r="CM313" s="46"/>
      <c r="CN313" s="46"/>
      <c r="CO313" s="114"/>
      <c r="CP313" s="46"/>
      <c r="CQ313" s="114"/>
      <c r="CR313" s="47"/>
      <c r="CS313" s="48"/>
      <c r="CT313" s="41"/>
      <c r="CU313" s="41"/>
      <c r="CV313" s="41"/>
      <c r="CW313" s="42"/>
      <c r="CX313" s="42"/>
      <c r="CY313" s="43"/>
      <c r="CZ313" s="44"/>
      <c r="DA313" s="45"/>
    </row>
    <row r="314" spans="1:105" s="2" customFormat="1" ht="29.25" customHeight="1" x14ac:dyDescent="0.3">
      <c r="A314" s="28"/>
      <c r="B314" s="29"/>
      <c r="C314" s="29"/>
      <c r="D314" s="29"/>
      <c r="E314" s="29"/>
      <c r="F314" s="29"/>
      <c r="G314" s="29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30"/>
      <c r="AB314" s="30"/>
      <c r="AC314" s="30"/>
      <c r="AD314" s="30"/>
      <c r="AE314" s="32"/>
      <c r="AF314" s="32"/>
      <c r="AG314" s="32"/>
      <c r="AH314" s="34"/>
      <c r="AI314" s="33"/>
      <c r="AJ314" s="33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28"/>
      <c r="AV314" s="28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28"/>
      <c r="BH314" s="28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28"/>
      <c r="BT314" s="28"/>
      <c r="BU314" s="35"/>
      <c r="BV314" s="36"/>
      <c r="BW314" s="35"/>
      <c r="BX314" s="36"/>
      <c r="BY314" s="35"/>
      <c r="BZ314" s="36"/>
      <c r="CA314" s="34"/>
      <c r="CB314" s="34"/>
      <c r="CC314" s="34"/>
      <c r="CD314" s="37"/>
      <c r="CE314" s="37"/>
      <c r="CF314" s="38"/>
      <c r="CG314" s="40"/>
      <c r="CH314" s="39"/>
      <c r="CI314" s="40"/>
      <c r="CJ314" s="39"/>
      <c r="CK314" s="41"/>
      <c r="CL314" s="41"/>
      <c r="CM314" s="46"/>
      <c r="CN314" s="46"/>
      <c r="CO314" s="114"/>
      <c r="CP314" s="46"/>
      <c r="CQ314" s="114"/>
      <c r="CR314" s="47"/>
      <c r="CS314" s="48"/>
      <c r="CT314" s="41"/>
      <c r="CU314" s="41"/>
      <c r="CV314" s="41"/>
      <c r="CW314" s="42"/>
      <c r="CX314" s="42"/>
      <c r="CY314" s="43"/>
      <c r="CZ314" s="44"/>
      <c r="DA314" s="45"/>
    </row>
    <row r="315" spans="1:105" s="2" customFormat="1" ht="29.25" customHeight="1" x14ac:dyDescent="0.3">
      <c r="A315" s="28"/>
      <c r="B315" s="29"/>
      <c r="C315" s="29"/>
      <c r="D315" s="29"/>
      <c r="E315" s="29"/>
      <c r="F315" s="29"/>
      <c r="G315" s="29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30"/>
      <c r="AB315" s="30"/>
      <c r="AC315" s="30"/>
      <c r="AD315" s="30"/>
      <c r="AE315" s="32"/>
      <c r="AF315" s="32"/>
      <c r="AG315" s="32"/>
      <c r="AH315" s="34"/>
      <c r="AI315" s="33"/>
      <c r="AJ315" s="33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28"/>
      <c r="AV315" s="28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28"/>
      <c r="BH315" s="28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28"/>
      <c r="BT315" s="28"/>
      <c r="BU315" s="35"/>
      <c r="BV315" s="36"/>
      <c r="BW315" s="35"/>
      <c r="BX315" s="36"/>
      <c r="BY315" s="35"/>
      <c r="BZ315" s="36"/>
      <c r="CA315" s="34"/>
      <c r="CB315" s="34"/>
      <c r="CC315" s="34"/>
      <c r="CD315" s="37"/>
      <c r="CE315" s="37"/>
      <c r="CF315" s="38"/>
      <c r="CG315" s="40"/>
      <c r="CH315" s="39"/>
      <c r="CI315" s="40"/>
      <c r="CJ315" s="39"/>
      <c r="CK315" s="41"/>
      <c r="CL315" s="41"/>
      <c r="CM315" s="46"/>
      <c r="CN315" s="46"/>
      <c r="CO315" s="114"/>
      <c r="CP315" s="46"/>
      <c r="CQ315" s="114"/>
      <c r="CR315" s="47"/>
      <c r="CS315" s="48"/>
      <c r="CT315" s="41"/>
      <c r="CU315" s="41"/>
      <c r="CV315" s="41"/>
      <c r="CW315" s="42"/>
      <c r="CX315" s="42"/>
      <c r="CY315" s="43"/>
      <c r="CZ315" s="44"/>
      <c r="DA315" s="45"/>
    </row>
    <row r="316" spans="1:105" s="2" customFormat="1" ht="29.25" customHeight="1" x14ac:dyDescent="0.3">
      <c r="A316" s="28"/>
      <c r="B316" s="29"/>
      <c r="C316" s="29"/>
      <c r="D316" s="29"/>
      <c r="E316" s="29"/>
      <c r="F316" s="29"/>
      <c r="G316" s="29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30"/>
      <c r="AB316" s="30"/>
      <c r="AC316" s="30"/>
      <c r="AD316" s="30"/>
      <c r="AE316" s="32"/>
      <c r="AF316" s="32"/>
      <c r="AG316" s="32"/>
      <c r="AH316" s="34"/>
      <c r="AI316" s="33"/>
      <c r="AJ316" s="33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28"/>
      <c r="AV316" s="28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28"/>
      <c r="BH316" s="28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28"/>
      <c r="BT316" s="28"/>
      <c r="BU316" s="35"/>
      <c r="BV316" s="36"/>
      <c r="BW316" s="35"/>
      <c r="BX316" s="36"/>
      <c r="BY316" s="35"/>
      <c r="BZ316" s="36"/>
      <c r="CA316" s="34"/>
      <c r="CB316" s="34"/>
      <c r="CC316" s="34"/>
      <c r="CD316" s="37"/>
      <c r="CE316" s="37"/>
      <c r="CF316" s="38"/>
      <c r="CG316" s="40"/>
      <c r="CH316" s="39"/>
      <c r="CI316" s="40"/>
      <c r="CJ316" s="39"/>
      <c r="CK316" s="41"/>
      <c r="CL316" s="41"/>
      <c r="CM316" s="46"/>
      <c r="CN316" s="46"/>
      <c r="CO316" s="114"/>
      <c r="CP316" s="46"/>
      <c r="CQ316" s="114"/>
      <c r="CR316" s="47"/>
      <c r="CS316" s="48"/>
      <c r="CT316" s="41"/>
      <c r="CU316" s="41"/>
      <c r="CV316" s="41"/>
      <c r="CW316" s="42"/>
      <c r="CX316" s="42"/>
      <c r="CY316" s="43"/>
      <c r="CZ316" s="44"/>
      <c r="DA316" s="45"/>
    </row>
    <row r="317" spans="1:105" s="2" customFormat="1" ht="29.25" customHeight="1" x14ac:dyDescent="0.3">
      <c r="A317" s="28"/>
      <c r="B317" s="29"/>
      <c r="C317" s="29"/>
      <c r="D317" s="29"/>
      <c r="E317" s="29"/>
      <c r="F317" s="29"/>
      <c r="G317" s="29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30"/>
      <c r="AB317" s="30"/>
      <c r="AC317" s="30"/>
      <c r="AD317" s="30"/>
      <c r="AE317" s="32"/>
      <c r="AF317" s="32"/>
      <c r="AG317" s="32"/>
      <c r="AH317" s="34"/>
      <c r="AI317" s="33"/>
      <c r="AJ317" s="33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28"/>
      <c r="AV317" s="28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28"/>
      <c r="BH317" s="28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28"/>
      <c r="BT317" s="28"/>
      <c r="BU317" s="35"/>
      <c r="BV317" s="36"/>
      <c r="BW317" s="35"/>
      <c r="BX317" s="36"/>
      <c r="BY317" s="35"/>
      <c r="BZ317" s="36"/>
      <c r="CA317" s="34"/>
      <c r="CB317" s="34"/>
      <c r="CC317" s="34"/>
      <c r="CD317" s="37"/>
      <c r="CE317" s="37"/>
      <c r="CF317" s="38"/>
      <c r="CG317" s="40"/>
      <c r="CH317" s="39"/>
      <c r="CI317" s="40"/>
      <c r="CJ317" s="39"/>
      <c r="CK317" s="41"/>
      <c r="CL317" s="41"/>
      <c r="CM317" s="46"/>
      <c r="CN317" s="46"/>
      <c r="CO317" s="114"/>
      <c r="CP317" s="46"/>
      <c r="CQ317" s="114"/>
      <c r="CR317" s="47"/>
      <c r="CS317" s="48"/>
      <c r="CT317" s="41"/>
      <c r="CU317" s="41"/>
      <c r="CV317" s="41"/>
      <c r="CW317" s="42"/>
      <c r="CX317" s="42"/>
      <c r="CY317" s="43"/>
      <c r="CZ317" s="44"/>
      <c r="DA317" s="45"/>
    </row>
    <row r="318" spans="1:105" s="2" customFormat="1" ht="29.25" customHeight="1" x14ac:dyDescent="0.3">
      <c r="A318" s="28"/>
      <c r="B318" s="29"/>
      <c r="C318" s="29"/>
      <c r="D318" s="29"/>
      <c r="E318" s="29"/>
      <c r="F318" s="29"/>
      <c r="G318" s="29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30"/>
      <c r="AB318" s="30"/>
      <c r="AC318" s="30"/>
      <c r="AD318" s="30"/>
      <c r="AE318" s="32"/>
      <c r="AF318" s="32"/>
      <c r="AG318" s="32"/>
      <c r="AH318" s="34"/>
      <c r="AI318" s="33"/>
      <c r="AJ318" s="33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28"/>
      <c r="AV318" s="28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28"/>
      <c r="BH318" s="28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28"/>
      <c r="BT318" s="28"/>
      <c r="BU318" s="35"/>
      <c r="BV318" s="36"/>
      <c r="BW318" s="35"/>
      <c r="BX318" s="36"/>
      <c r="BY318" s="35"/>
      <c r="BZ318" s="36"/>
      <c r="CA318" s="34"/>
      <c r="CB318" s="34"/>
      <c r="CC318" s="34"/>
      <c r="CD318" s="37"/>
      <c r="CE318" s="37"/>
      <c r="CF318" s="38"/>
      <c r="CG318" s="40"/>
      <c r="CH318" s="39"/>
      <c r="CI318" s="40"/>
      <c r="CJ318" s="39"/>
      <c r="CK318" s="41"/>
      <c r="CL318" s="41"/>
      <c r="CM318" s="46"/>
      <c r="CN318" s="46"/>
      <c r="CO318" s="114"/>
      <c r="CP318" s="46"/>
      <c r="CQ318" s="114"/>
      <c r="CR318" s="47"/>
      <c r="CS318" s="48"/>
      <c r="CT318" s="41"/>
      <c r="CU318" s="41"/>
      <c r="CV318" s="41"/>
      <c r="CW318" s="42"/>
      <c r="CX318" s="42"/>
      <c r="CY318" s="43"/>
      <c r="CZ318" s="44"/>
      <c r="DA318" s="45"/>
    </row>
    <row r="319" spans="1:105" s="2" customFormat="1" ht="29.25" customHeight="1" x14ac:dyDescent="0.3">
      <c r="A319" s="28"/>
      <c r="B319" s="29"/>
      <c r="C319" s="29"/>
      <c r="D319" s="29"/>
      <c r="E319" s="29"/>
      <c r="F319" s="29"/>
      <c r="G319" s="29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30"/>
      <c r="AB319" s="30"/>
      <c r="AC319" s="30"/>
      <c r="AD319" s="30"/>
      <c r="AE319" s="32"/>
      <c r="AF319" s="32"/>
      <c r="AG319" s="32"/>
      <c r="AH319" s="34"/>
      <c r="AI319" s="33"/>
      <c r="AJ319" s="33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28"/>
      <c r="AV319" s="28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28"/>
      <c r="BH319" s="28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28"/>
      <c r="BT319" s="28"/>
      <c r="BU319" s="35"/>
      <c r="BV319" s="36"/>
      <c r="BW319" s="35"/>
      <c r="BX319" s="36"/>
      <c r="BY319" s="35"/>
      <c r="BZ319" s="36"/>
      <c r="CA319" s="34"/>
      <c r="CB319" s="34"/>
      <c r="CC319" s="34"/>
      <c r="CD319" s="37"/>
      <c r="CE319" s="37"/>
      <c r="CF319" s="38"/>
      <c r="CG319" s="40"/>
      <c r="CH319" s="39"/>
      <c r="CI319" s="40"/>
      <c r="CJ319" s="39"/>
      <c r="CK319" s="41"/>
      <c r="CL319" s="41"/>
      <c r="CM319" s="46"/>
      <c r="CN319" s="46"/>
      <c r="CO319" s="114"/>
      <c r="CP319" s="46"/>
      <c r="CQ319" s="114"/>
      <c r="CR319" s="47"/>
      <c r="CS319" s="48"/>
      <c r="CT319" s="41"/>
      <c r="CU319" s="41"/>
      <c r="CV319" s="41"/>
      <c r="CW319" s="42"/>
      <c r="CX319" s="42"/>
      <c r="CY319" s="43"/>
      <c r="CZ319" s="44"/>
      <c r="DA319" s="45"/>
    </row>
    <row r="320" spans="1:105" s="2" customFormat="1" ht="29.25" customHeight="1" x14ac:dyDescent="0.3">
      <c r="A320" s="28"/>
      <c r="B320" s="29"/>
      <c r="C320" s="29"/>
      <c r="D320" s="29"/>
      <c r="E320" s="29"/>
      <c r="F320" s="29"/>
      <c r="G320" s="29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30"/>
      <c r="AB320" s="30"/>
      <c r="AC320" s="30"/>
      <c r="AD320" s="30"/>
      <c r="AE320" s="32"/>
      <c r="AF320" s="32"/>
      <c r="AG320" s="32"/>
      <c r="AH320" s="34"/>
      <c r="AI320" s="33"/>
      <c r="AJ320" s="33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28"/>
      <c r="AV320" s="28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28"/>
      <c r="BH320" s="28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28"/>
      <c r="BT320" s="28"/>
      <c r="BU320" s="35"/>
      <c r="BV320" s="36"/>
      <c r="BW320" s="35"/>
      <c r="BX320" s="36"/>
      <c r="BY320" s="35"/>
      <c r="BZ320" s="36"/>
      <c r="CA320" s="34"/>
      <c r="CB320" s="34"/>
      <c r="CC320" s="34"/>
      <c r="CD320" s="37"/>
      <c r="CE320" s="37"/>
      <c r="CF320" s="38"/>
      <c r="CG320" s="40"/>
      <c r="CH320" s="39"/>
      <c r="CI320" s="40"/>
      <c r="CJ320" s="39"/>
      <c r="CK320" s="41"/>
      <c r="CL320" s="41"/>
      <c r="CM320" s="46"/>
      <c r="CN320" s="46"/>
      <c r="CO320" s="114"/>
      <c r="CP320" s="46"/>
      <c r="CQ320" s="114"/>
      <c r="CR320" s="47"/>
      <c r="CS320" s="48"/>
      <c r="CT320" s="41"/>
      <c r="CU320" s="41"/>
      <c r="CV320" s="41"/>
      <c r="CW320" s="42"/>
      <c r="CX320" s="42"/>
      <c r="CY320" s="43"/>
      <c r="CZ320" s="44"/>
      <c r="DA320" s="45"/>
    </row>
    <row r="321" spans="1:105" s="2" customFormat="1" ht="29.25" customHeight="1" x14ac:dyDescent="0.3">
      <c r="A321" s="28"/>
      <c r="B321" s="29"/>
      <c r="C321" s="29"/>
      <c r="D321" s="29"/>
      <c r="E321" s="29"/>
      <c r="F321" s="29"/>
      <c r="G321" s="29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30"/>
      <c r="AB321" s="30"/>
      <c r="AC321" s="30"/>
      <c r="AD321" s="30"/>
      <c r="AE321" s="32"/>
      <c r="AF321" s="32"/>
      <c r="AG321" s="32"/>
      <c r="AH321" s="34"/>
      <c r="AI321" s="33"/>
      <c r="AJ321" s="33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28"/>
      <c r="AV321" s="28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28"/>
      <c r="BH321" s="28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28"/>
      <c r="BT321" s="28"/>
      <c r="BU321" s="35"/>
      <c r="BV321" s="36"/>
      <c r="BW321" s="35"/>
      <c r="BX321" s="36"/>
      <c r="BY321" s="35"/>
      <c r="BZ321" s="36"/>
      <c r="CA321" s="34"/>
      <c r="CB321" s="34"/>
      <c r="CC321" s="34"/>
      <c r="CD321" s="37"/>
      <c r="CE321" s="37"/>
      <c r="CF321" s="38"/>
      <c r="CG321" s="40"/>
      <c r="CH321" s="39"/>
      <c r="CI321" s="40"/>
      <c r="CJ321" s="39"/>
      <c r="CK321" s="41"/>
      <c r="CL321" s="41"/>
      <c r="CM321" s="46"/>
      <c r="CN321" s="46"/>
      <c r="CO321" s="114"/>
      <c r="CP321" s="46"/>
      <c r="CQ321" s="114"/>
      <c r="CR321" s="47"/>
      <c r="CS321" s="48"/>
      <c r="CT321" s="41"/>
      <c r="CU321" s="41"/>
      <c r="CV321" s="41"/>
      <c r="CW321" s="42"/>
      <c r="CX321" s="42"/>
      <c r="CY321" s="43"/>
      <c r="CZ321" s="44"/>
      <c r="DA321" s="45"/>
    </row>
    <row r="322" spans="1:105" s="2" customFormat="1" ht="29.25" customHeight="1" x14ac:dyDescent="0.3">
      <c r="A322" s="28"/>
      <c r="B322" s="29"/>
      <c r="C322" s="29"/>
      <c r="D322" s="29"/>
      <c r="E322" s="29"/>
      <c r="F322" s="29"/>
      <c r="G322" s="29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30"/>
      <c r="AB322" s="30"/>
      <c r="AC322" s="30"/>
      <c r="AD322" s="30"/>
      <c r="AE322" s="32"/>
      <c r="AF322" s="32"/>
      <c r="AG322" s="32"/>
      <c r="AH322" s="34"/>
      <c r="AI322" s="33"/>
      <c r="AJ322" s="33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28"/>
      <c r="AV322" s="28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28"/>
      <c r="BH322" s="28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28"/>
      <c r="BT322" s="28"/>
      <c r="BU322" s="35"/>
      <c r="BV322" s="36"/>
      <c r="BW322" s="35"/>
      <c r="BX322" s="36"/>
      <c r="BY322" s="35"/>
      <c r="BZ322" s="36"/>
      <c r="CA322" s="34"/>
      <c r="CB322" s="34"/>
      <c r="CC322" s="34"/>
      <c r="CD322" s="37"/>
      <c r="CE322" s="37"/>
      <c r="CF322" s="38"/>
      <c r="CG322" s="40"/>
      <c r="CH322" s="39"/>
      <c r="CI322" s="40"/>
      <c r="CJ322" s="39"/>
      <c r="CK322" s="41"/>
      <c r="CL322" s="41"/>
      <c r="CM322" s="46"/>
      <c r="CN322" s="46"/>
      <c r="CO322" s="114"/>
      <c r="CP322" s="46"/>
      <c r="CQ322" s="114"/>
      <c r="CR322" s="47"/>
      <c r="CS322" s="48"/>
      <c r="CT322" s="41"/>
      <c r="CU322" s="41"/>
      <c r="CV322" s="41"/>
      <c r="CW322" s="42"/>
      <c r="CX322" s="42"/>
      <c r="CY322" s="43"/>
      <c r="CZ322" s="44"/>
      <c r="DA322" s="45"/>
    </row>
    <row r="323" spans="1:105" s="2" customFormat="1" ht="29.25" customHeight="1" x14ac:dyDescent="0.3">
      <c r="A323" s="28"/>
      <c r="B323" s="29"/>
      <c r="C323" s="29"/>
      <c r="D323" s="29"/>
      <c r="E323" s="29"/>
      <c r="F323" s="29"/>
      <c r="G323" s="29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30"/>
      <c r="AB323" s="30"/>
      <c r="AC323" s="30"/>
      <c r="AD323" s="30"/>
      <c r="AE323" s="32"/>
      <c r="AF323" s="32"/>
      <c r="AG323" s="32"/>
      <c r="AH323" s="34"/>
      <c r="AI323" s="33"/>
      <c r="AJ323" s="33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28"/>
      <c r="AV323" s="28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28"/>
      <c r="BH323" s="28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28"/>
      <c r="BT323" s="28"/>
      <c r="BU323" s="35"/>
      <c r="BV323" s="36"/>
      <c r="BW323" s="35"/>
      <c r="BX323" s="36"/>
      <c r="BY323" s="35"/>
      <c r="BZ323" s="36"/>
      <c r="CA323" s="34"/>
      <c r="CB323" s="34"/>
      <c r="CC323" s="34"/>
      <c r="CD323" s="37"/>
      <c r="CE323" s="37"/>
      <c r="CF323" s="38"/>
      <c r="CG323" s="40"/>
      <c r="CH323" s="39"/>
      <c r="CI323" s="40"/>
      <c r="CJ323" s="39"/>
      <c r="CK323" s="41"/>
      <c r="CL323" s="41"/>
      <c r="CM323" s="46"/>
      <c r="CN323" s="46"/>
      <c r="CO323" s="114"/>
      <c r="CP323" s="46"/>
      <c r="CQ323" s="114"/>
      <c r="CR323" s="47"/>
      <c r="CS323" s="48"/>
      <c r="CT323" s="41"/>
      <c r="CU323" s="41"/>
      <c r="CV323" s="41"/>
      <c r="CW323" s="42"/>
      <c r="CX323" s="42"/>
      <c r="CY323" s="43"/>
      <c r="CZ323" s="44"/>
      <c r="DA323" s="45"/>
    </row>
    <row r="324" spans="1:105" s="2" customFormat="1" ht="29.25" customHeight="1" x14ac:dyDescent="0.3">
      <c r="A324" s="28"/>
      <c r="B324" s="29"/>
      <c r="C324" s="29"/>
      <c r="D324" s="29"/>
      <c r="E324" s="29"/>
      <c r="F324" s="29"/>
      <c r="G324" s="29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30"/>
      <c r="AB324" s="30"/>
      <c r="AC324" s="30"/>
      <c r="AD324" s="30"/>
      <c r="AE324" s="32"/>
      <c r="AF324" s="32"/>
      <c r="AG324" s="32"/>
      <c r="AH324" s="34"/>
      <c r="AI324" s="33"/>
      <c r="AJ324" s="33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28"/>
      <c r="AV324" s="28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28"/>
      <c r="BH324" s="28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28"/>
      <c r="BT324" s="28"/>
      <c r="BU324" s="35"/>
      <c r="BV324" s="36"/>
      <c r="BW324" s="35"/>
      <c r="BX324" s="36"/>
      <c r="BY324" s="35"/>
      <c r="BZ324" s="36"/>
      <c r="CA324" s="34"/>
      <c r="CB324" s="34"/>
      <c r="CC324" s="34"/>
      <c r="CD324" s="37"/>
      <c r="CE324" s="37"/>
      <c r="CF324" s="38"/>
      <c r="CG324" s="40"/>
      <c r="CH324" s="39"/>
      <c r="CI324" s="40"/>
      <c r="CJ324" s="39"/>
      <c r="CK324" s="41"/>
      <c r="CL324" s="41"/>
      <c r="CM324" s="46"/>
      <c r="CN324" s="46"/>
      <c r="CO324" s="114"/>
      <c r="CP324" s="46"/>
      <c r="CQ324" s="114"/>
      <c r="CR324" s="47"/>
      <c r="CS324" s="48"/>
      <c r="CT324" s="41"/>
      <c r="CU324" s="41"/>
      <c r="CV324" s="41"/>
      <c r="CW324" s="42"/>
      <c r="CX324" s="42"/>
      <c r="CY324" s="43"/>
      <c r="CZ324" s="44"/>
      <c r="DA324" s="45"/>
    </row>
    <row r="325" spans="1:105" s="2" customFormat="1" ht="29.25" customHeight="1" x14ac:dyDescent="0.3">
      <c r="A325" s="28"/>
      <c r="B325" s="29"/>
      <c r="C325" s="29"/>
      <c r="D325" s="29"/>
      <c r="E325" s="29"/>
      <c r="F325" s="29"/>
      <c r="G325" s="29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30"/>
      <c r="AB325" s="30"/>
      <c r="AC325" s="30"/>
      <c r="AD325" s="30"/>
      <c r="AE325" s="32"/>
      <c r="AF325" s="32"/>
      <c r="AG325" s="32"/>
      <c r="AH325" s="34"/>
      <c r="AI325" s="33"/>
      <c r="AJ325" s="33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28"/>
      <c r="AV325" s="28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28"/>
      <c r="BH325" s="28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28"/>
      <c r="BT325" s="28"/>
      <c r="BU325" s="35"/>
      <c r="BV325" s="36"/>
      <c r="BW325" s="35"/>
      <c r="BX325" s="36"/>
      <c r="BY325" s="35"/>
      <c r="BZ325" s="36"/>
      <c r="CA325" s="34"/>
      <c r="CB325" s="34"/>
      <c r="CC325" s="34"/>
      <c r="CD325" s="37"/>
      <c r="CE325" s="37"/>
      <c r="CF325" s="38"/>
      <c r="CG325" s="40"/>
      <c r="CH325" s="39"/>
      <c r="CI325" s="40"/>
      <c r="CJ325" s="39"/>
      <c r="CK325" s="41"/>
      <c r="CL325" s="41"/>
      <c r="CM325" s="46"/>
      <c r="CN325" s="46"/>
      <c r="CO325" s="114"/>
      <c r="CP325" s="46"/>
      <c r="CQ325" s="114"/>
      <c r="CR325" s="47"/>
      <c r="CS325" s="48"/>
      <c r="CT325" s="41"/>
      <c r="CU325" s="41"/>
      <c r="CV325" s="41"/>
      <c r="CW325" s="42"/>
      <c r="CX325" s="42"/>
      <c r="CY325" s="43"/>
      <c r="CZ325" s="44"/>
      <c r="DA325" s="45"/>
    </row>
    <row r="326" spans="1:105" s="2" customFormat="1" ht="29.25" customHeight="1" x14ac:dyDescent="0.3">
      <c r="A326" s="28"/>
      <c r="B326" s="29"/>
      <c r="C326" s="29"/>
      <c r="D326" s="29"/>
      <c r="E326" s="29"/>
      <c r="F326" s="29"/>
      <c r="G326" s="29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30"/>
      <c r="AB326" s="30"/>
      <c r="AC326" s="30"/>
      <c r="AD326" s="30"/>
      <c r="AE326" s="32"/>
      <c r="AF326" s="32"/>
      <c r="AG326" s="32"/>
      <c r="AH326" s="34"/>
      <c r="AI326" s="33"/>
      <c r="AJ326" s="33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28"/>
      <c r="AV326" s="28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28"/>
      <c r="BH326" s="28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28"/>
      <c r="BT326" s="28"/>
      <c r="BU326" s="35"/>
      <c r="BV326" s="36"/>
      <c r="BW326" s="35"/>
      <c r="BX326" s="36"/>
      <c r="BY326" s="35"/>
      <c r="BZ326" s="36"/>
      <c r="CA326" s="34"/>
      <c r="CB326" s="34"/>
      <c r="CC326" s="34"/>
      <c r="CD326" s="37"/>
      <c r="CE326" s="37"/>
      <c r="CF326" s="38"/>
      <c r="CG326" s="40"/>
      <c r="CH326" s="39"/>
      <c r="CI326" s="40"/>
      <c r="CJ326" s="39"/>
      <c r="CK326" s="41"/>
      <c r="CL326" s="41"/>
      <c r="CM326" s="46"/>
      <c r="CN326" s="46"/>
      <c r="CO326" s="114"/>
      <c r="CP326" s="46"/>
      <c r="CQ326" s="114"/>
      <c r="CR326" s="47"/>
      <c r="CS326" s="48"/>
      <c r="CT326" s="41"/>
      <c r="CU326" s="41"/>
      <c r="CV326" s="41"/>
      <c r="CW326" s="42"/>
      <c r="CX326" s="42"/>
      <c r="CY326" s="43"/>
      <c r="CZ326" s="44"/>
      <c r="DA326" s="45"/>
    </row>
    <row r="327" spans="1:105" s="2" customFormat="1" ht="29.25" customHeight="1" x14ac:dyDescent="0.3">
      <c r="A327" s="28"/>
      <c r="B327" s="29"/>
      <c r="C327" s="29"/>
      <c r="D327" s="29"/>
      <c r="E327" s="29"/>
      <c r="F327" s="29"/>
      <c r="G327" s="29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30"/>
      <c r="AB327" s="30"/>
      <c r="AC327" s="30"/>
      <c r="AD327" s="30"/>
      <c r="AE327" s="32"/>
      <c r="AF327" s="32"/>
      <c r="AG327" s="32"/>
      <c r="AH327" s="34"/>
      <c r="AI327" s="33"/>
      <c r="AJ327" s="33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28"/>
      <c r="AV327" s="28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28"/>
      <c r="BH327" s="28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28"/>
      <c r="BT327" s="28"/>
      <c r="BU327" s="35"/>
      <c r="BV327" s="36"/>
      <c r="BW327" s="35"/>
      <c r="BX327" s="36"/>
      <c r="BY327" s="35"/>
      <c r="BZ327" s="36"/>
      <c r="CA327" s="34"/>
      <c r="CB327" s="34"/>
      <c r="CC327" s="34"/>
      <c r="CD327" s="37"/>
      <c r="CE327" s="37"/>
      <c r="CF327" s="38"/>
      <c r="CG327" s="40"/>
      <c r="CH327" s="39"/>
      <c r="CI327" s="40"/>
      <c r="CJ327" s="39"/>
      <c r="CK327" s="41"/>
      <c r="CL327" s="41"/>
      <c r="CM327" s="46"/>
      <c r="CN327" s="46"/>
      <c r="CO327" s="114"/>
      <c r="CP327" s="46"/>
      <c r="CQ327" s="114"/>
      <c r="CR327" s="47"/>
      <c r="CS327" s="48"/>
      <c r="CT327" s="41"/>
      <c r="CU327" s="41"/>
      <c r="CV327" s="41"/>
      <c r="CW327" s="42"/>
      <c r="CX327" s="42"/>
      <c r="CY327" s="43"/>
      <c r="CZ327" s="44"/>
      <c r="DA327" s="45"/>
    </row>
    <row r="328" spans="1:105" s="2" customFormat="1" ht="29.25" customHeight="1" x14ac:dyDescent="0.3">
      <c r="A328" s="28"/>
      <c r="B328" s="29"/>
      <c r="C328" s="29"/>
      <c r="D328" s="29"/>
      <c r="E328" s="29"/>
      <c r="F328" s="29"/>
      <c r="G328" s="29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30"/>
      <c r="AB328" s="30"/>
      <c r="AC328" s="30"/>
      <c r="AD328" s="30"/>
      <c r="AE328" s="32"/>
      <c r="AF328" s="32"/>
      <c r="AG328" s="32"/>
      <c r="AH328" s="34"/>
      <c r="AI328" s="33"/>
      <c r="AJ328" s="33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28"/>
      <c r="AV328" s="28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28"/>
      <c r="BH328" s="28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28"/>
      <c r="BT328" s="28"/>
      <c r="BU328" s="35"/>
      <c r="BV328" s="36"/>
      <c r="BW328" s="35"/>
      <c r="BX328" s="36"/>
      <c r="BY328" s="35"/>
      <c r="BZ328" s="36"/>
      <c r="CA328" s="34"/>
      <c r="CB328" s="34"/>
      <c r="CC328" s="34"/>
      <c r="CD328" s="37"/>
      <c r="CE328" s="37"/>
      <c r="CF328" s="38"/>
      <c r="CG328" s="40"/>
      <c r="CH328" s="39"/>
      <c r="CI328" s="40"/>
      <c r="CJ328" s="39"/>
      <c r="CK328" s="41"/>
      <c r="CL328" s="41"/>
      <c r="CM328" s="46"/>
      <c r="CN328" s="46"/>
      <c r="CO328" s="114"/>
      <c r="CP328" s="46"/>
      <c r="CQ328" s="114"/>
      <c r="CR328" s="47"/>
      <c r="CS328" s="48"/>
      <c r="CT328" s="41"/>
      <c r="CU328" s="41"/>
      <c r="CV328" s="41"/>
      <c r="CW328" s="42"/>
      <c r="CX328" s="42"/>
      <c r="CY328" s="43"/>
      <c r="CZ328" s="44"/>
      <c r="DA328" s="45"/>
    </row>
    <row r="329" spans="1:105" s="2" customFormat="1" ht="29.25" customHeight="1" x14ac:dyDescent="0.3">
      <c r="A329" s="28"/>
      <c r="B329" s="29"/>
      <c r="C329" s="29"/>
      <c r="D329" s="29"/>
      <c r="E329" s="29"/>
      <c r="F329" s="29"/>
      <c r="G329" s="29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30"/>
      <c r="AB329" s="30"/>
      <c r="AC329" s="30"/>
      <c r="AD329" s="30"/>
      <c r="AE329" s="32"/>
      <c r="AF329" s="32"/>
      <c r="AG329" s="32"/>
      <c r="AH329" s="34"/>
      <c r="AI329" s="33"/>
      <c r="AJ329" s="33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28"/>
      <c r="AV329" s="28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28"/>
      <c r="BH329" s="28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28"/>
      <c r="BT329" s="28"/>
      <c r="BU329" s="35"/>
      <c r="BV329" s="36"/>
      <c r="BW329" s="35"/>
      <c r="BX329" s="36"/>
      <c r="BY329" s="35"/>
      <c r="BZ329" s="36"/>
      <c r="CA329" s="34"/>
      <c r="CB329" s="34"/>
      <c r="CC329" s="34"/>
      <c r="CD329" s="37"/>
      <c r="CE329" s="37"/>
      <c r="CF329" s="38"/>
      <c r="CG329" s="40"/>
      <c r="CH329" s="39"/>
      <c r="CI329" s="40"/>
      <c r="CJ329" s="39"/>
      <c r="CK329" s="41"/>
      <c r="CL329" s="41"/>
      <c r="CM329" s="46"/>
      <c r="CN329" s="46"/>
      <c r="CO329" s="114"/>
      <c r="CP329" s="46"/>
      <c r="CQ329" s="114"/>
      <c r="CR329" s="47"/>
      <c r="CS329" s="48"/>
      <c r="CT329" s="41"/>
      <c r="CU329" s="41"/>
      <c r="CV329" s="41"/>
      <c r="CW329" s="42"/>
      <c r="CX329" s="42"/>
      <c r="CY329" s="43"/>
      <c r="CZ329" s="44"/>
      <c r="DA329" s="45"/>
    </row>
    <row r="330" spans="1:105" s="2" customFormat="1" ht="29.25" customHeight="1" x14ac:dyDescent="0.3">
      <c r="A330" s="28"/>
      <c r="B330" s="29"/>
      <c r="C330" s="29"/>
      <c r="D330" s="29"/>
      <c r="E330" s="29"/>
      <c r="F330" s="29"/>
      <c r="G330" s="29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30"/>
      <c r="AB330" s="30"/>
      <c r="AC330" s="30"/>
      <c r="AD330" s="30"/>
      <c r="AE330" s="32"/>
      <c r="AF330" s="32"/>
      <c r="AG330" s="32"/>
      <c r="AH330" s="34"/>
      <c r="AI330" s="33"/>
      <c r="AJ330" s="33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28"/>
      <c r="AV330" s="28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28"/>
      <c r="BH330" s="28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28"/>
      <c r="BT330" s="28"/>
      <c r="BU330" s="35"/>
      <c r="BV330" s="36"/>
      <c r="BW330" s="35"/>
      <c r="BX330" s="36"/>
      <c r="BY330" s="35"/>
      <c r="BZ330" s="36"/>
      <c r="CA330" s="34"/>
      <c r="CB330" s="34"/>
      <c r="CC330" s="34"/>
      <c r="CD330" s="37"/>
      <c r="CE330" s="37"/>
      <c r="CF330" s="38"/>
      <c r="CG330" s="40"/>
      <c r="CH330" s="39"/>
      <c r="CI330" s="40"/>
      <c r="CJ330" s="39"/>
      <c r="CK330" s="41"/>
      <c r="CL330" s="41"/>
      <c r="CM330" s="46"/>
      <c r="CN330" s="46"/>
      <c r="CO330" s="114"/>
      <c r="CP330" s="46"/>
      <c r="CQ330" s="114"/>
      <c r="CR330" s="47"/>
      <c r="CS330" s="48"/>
      <c r="CT330" s="41"/>
      <c r="CU330" s="41"/>
      <c r="CV330" s="41"/>
      <c r="CW330" s="42"/>
      <c r="CX330" s="42"/>
      <c r="CY330" s="43"/>
      <c r="CZ330" s="44"/>
      <c r="DA330" s="45"/>
    </row>
    <row r="331" spans="1:105" s="2" customFormat="1" ht="29.25" customHeight="1" x14ac:dyDescent="0.3">
      <c r="A331" s="28"/>
      <c r="B331" s="29"/>
      <c r="C331" s="29"/>
      <c r="D331" s="29"/>
      <c r="E331" s="29"/>
      <c r="F331" s="29"/>
      <c r="G331" s="29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30"/>
      <c r="AB331" s="30"/>
      <c r="AC331" s="30"/>
      <c r="AD331" s="30"/>
      <c r="AE331" s="32"/>
      <c r="AF331" s="32"/>
      <c r="AG331" s="32"/>
      <c r="AH331" s="34"/>
      <c r="AI331" s="33"/>
      <c r="AJ331" s="33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28"/>
      <c r="AV331" s="28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28"/>
      <c r="BH331" s="28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28"/>
      <c r="BT331" s="28"/>
      <c r="BU331" s="35"/>
      <c r="BV331" s="36"/>
      <c r="BW331" s="35"/>
      <c r="BX331" s="36"/>
      <c r="BY331" s="35"/>
      <c r="BZ331" s="36"/>
      <c r="CA331" s="34"/>
      <c r="CB331" s="34"/>
      <c r="CC331" s="34"/>
      <c r="CD331" s="37"/>
      <c r="CE331" s="37"/>
      <c r="CF331" s="38"/>
      <c r="CG331" s="40"/>
      <c r="CH331" s="39"/>
      <c r="CI331" s="40"/>
      <c r="CJ331" s="39"/>
      <c r="CK331" s="41"/>
      <c r="CL331" s="41"/>
      <c r="CM331" s="46"/>
      <c r="CN331" s="46"/>
      <c r="CO331" s="114"/>
      <c r="CP331" s="46"/>
      <c r="CQ331" s="114"/>
      <c r="CR331" s="47"/>
      <c r="CS331" s="48"/>
      <c r="CT331" s="41"/>
      <c r="CU331" s="41"/>
      <c r="CV331" s="41"/>
      <c r="CW331" s="42"/>
      <c r="CX331" s="42"/>
      <c r="CY331" s="43"/>
      <c r="CZ331" s="44"/>
      <c r="DA331" s="45"/>
    </row>
    <row r="332" spans="1:105" s="2" customFormat="1" ht="29.25" customHeight="1" x14ac:dyDescent="0.3">
      <c r="A332" s="28"/>
      <c r="B332" s="29"/>
      <c r="C332" s="29"/>
      <c r="D332" s="29"/>
      <c r="E332" s="29"/>
      <c r="F332" s="29"/>
      <c r="G332" s="29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30"/>
      <c r="AB332" s="30"/>
      <c r="AC332" s="30"/>
      <c r="AD332" s="30"/>
      <c r="AE332" s="32"/>
      <c r="AF332" s="32"/>
      <c r="AG332" s="32"/>
      <c r="AH332" s="34"/>
      <c r="AI332" s="33"/>
      <c r="AJ332" s="33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28"/>
      <c r="AV332" s="28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28"/>
      <c r="BH332" s="28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28"/>
      <c r="BT332" s="28"/>
      <c r="BU332" s="35"/>
      <c r="BV332" s="36"/>
      <c r="BW332" s="35"/>
      <c r="BX332" s="36"/>
      <c r="BY332" s="35"/>
      <c r="BZ332" s="36"/>
      <c r="CA332" s="34"/>
      <c r="CB332" s="34"/>
      <c r="CC332" s="34"/>
      <c r="CD332" s="37"/>
      <c r="CE332" s="37"/>
      <c r="CF332" s="38"/>
      <c r="CG332" s="40"/>
      <c r="CH332" s="39"/>
      <c r="CI332" s="40"/>
      <c r="CJ332" s="39"/>
      <c r="CK332" s="41"/>
      <c r="CL332" s="41"/>
      <c r="CM332" s="46"/>
      <c r="CN332" s="46"/>
      <c r="CO332" s="114"/>
      <c r="CP332" s="46"/>
      <c r="CQ332" s="114"/>
      <c r="CR332" s="47"/>
      <c r="CS332" s="48"/>
      <c r="CT332" s="41"/>
      <c r="CU332" s="41"/>
      <c r="CV332" s="41"/>
      <c r="CW332" s="42"/>
      <c r="CX332" s="42"/>
      <c r="CY332" s="43"/>
      <c r="CZ332" s="44"/>
      <c r="DA332" s="45"/>
    </row>
    <row r="333" spans="1:105" s="2" customFormat="1" ht="29.25" customHeight="1" x14ac:dyDescent="0.3">
      <c r="A333" s="28"/>
      <c r="B333" s="29"/>
      <c r="C333" s="29"/>
      <c r="D333" s="29"/>
      <c r="E333" s="29"/>
      <c r="F333" s="29"/>
      <c r="G333" s="29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30"/>
      <c r="AB333" s="30"/>
      <c r="AC333" s="30"/>
      <c r="AD333" s="30"/>
      <c r="AE333" s="32"/>
      <c r="AF333" s="32"/>
      <c r="AG333" s="32"/>
      <c r="AH333" s="34"/>
      <c r="AI333" s="33"/>
      <c r="AJ333" s="33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28"/>
      <c r="AV333" s="28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28"/>
      <c r="BH333" s="28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28"/>
      <c r="BT333" s="28"/>
      <c r="BU333" s="35"/>
      <c r="BV333" s="36"/>
      <c r="BW333" s="35"/>
      <c r="BX333" s="36"/>
      <c r="BY333" s="35"/>
      <c r="BZ333" s="36"/>
      <c r="CA333" s="34"/>
      <c r="CB333" s="34"/>
      <c r="CC333" s="34"/>
      <c r="CD333" s="37"/>
      <c r="CE333" s="37"/>
      <c r="CF333" s="38"/>
      <c r="CG333" s="40"/>
      <c r="CH333" s="39"/>
      <c r="CI333" s="40"/>
      <c r="CJ333" s="39"/>
      <c r="CK333" s="41"/>
      <c r="CL333" s="41"/>
      <c r="CM333" s="46"/>
      <c r="CN333" s="46"/>
      <c r="CO333" s="114"/>
      <c r="CP333" s="46"/>
      <c r="CQ333" s="114"/>
      <c r="CR333" s="47"/>
      <c r="CS333" s="48"/>
      <c r="CT333" s="41"/>
      <c r="CU333" s="41"/>
      <c r="CV333" s="41"/>
      <c r="CW333" s="42"/>
      <c r="CX333" s="42"/>
      <c r="CY333" s="43"/>
      <c r="CZ333" s="44"/>
      <c r="DA333" s="45"/>
    </row>
    <row r="334" spans="1:105" s="2" customFormat="1" ht="29.25" customHeight="1" x14ac:dyDescent="0.3">
      <c r="A334" s="28"/>
      <c r="B334" s="29"/>
      <c r="C334" s="29"/>
      <c r="D334" s="29"/>
      <c r="E334" s="29"/>
      <c r="F334" s="29"/>
      <c r="G334" s="29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30"/>
      <c r="AB334" s="30"/>
      <c r="AC334" s="30"/>
      <c r="AD334" s="30"/>
      <c r="AE334" s="32"/>
      <c r="AF334" s="32"/>
      <c r="AG334" s="32"/>
      <c r="AH334" s="34"/>
      <c r="AI334" s="33"/>
      <c r="AJ334" s="33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28"/>
      <c r="AV334" s="28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28"/>
      <c r="BH334" s="28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28"/>
      <c r="BT334" s="28"/>
      <c r="BU334" s="35"/>
      <c r="BV334" s="36"/>
      <c r="BW334" s="35"/>
      <c r="BX334" s="36"/>
      <c r="BY334" s="35"/>
      <c r="BZ334" s="36"/>
      <c r="CA334" s="34"/>
      <c r="CB334" s="34"/>
      <c r="CC334" s="34"/>
      <c r="CD334" s="37"/>
      <c r="CE334" s="37"/>
      <c r="CF334" s="38"/>
      <c r="CG334" s="40"/>
      <c r="CH334" s="39"/>
      <c r="CI334" s="40"/>
      <c r="CJ334" s="39"/>
      <c r="CK334" s="41"/>
      <c r="CL334" s="41"/>
      <c r="CM334" s="46"/>
      <c r="CN334" s="46"/>
      <c r="CO334" s="114"/>
      <c r="CP334" s="46"/>
      <c r="CQ334" s="114"/>
      <c r="CR334" s="47"/>
      <c r="CS334" s="48"/>
      <c r="CT334" s="41"/>
      <c r="CU334" s="41"/>
      <c r="CV334" s="41"/>
      <c r="CW334" s="42"/>
      <c r="CX334" s="42"/>
      <c r="CY334" s="43"/>
      <c r="CZ334" s="44"/>
      <c r="DA334" s="45"/>
    </row>
    <row r="335" spans="1:105" s="2" customFormat="1" ht="29.25" customHeight="1" x14ac:dyDescent="0.3">
      <c r="A335" s="28"/>
      <c r="B335" s="29"/>
      <c r="C335" s="29"/>
      <c r="D335" s="29"/>
      <c r="E335" s="29"/>
      <c r="F335" s="29"/>
      <c r="G335" s="29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30"/>
      <c r="AB335" s="30"/>
      <c r="AC335" s="30"/>
      <c r="AD335" s="30"/>
      <c r="AE335" s="32"/>
      <c r="AF335" s="32"/>
      <c r="AG335" s="32"/>
      <c r="AH335" s="34"/>
      <c r="AI335" s="33"/>
      <c r="AJ335" s="33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28"/>
      <c r="AV335" s="28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28"/>
      <c r="BH335" s="28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28"/>
      <c r="BT335" s="28"/>
      <c r="BU335" s="35"/>
      <c r="BV335" s="36"/>
      <c r="BW335" s="35"/>
      <c r="BX335" s="36"/>
      <c r="BY335" s="35"/>
      <c r="BZ335" s="36"/>
      <c r="CA335" s="34"/>
      <c r="CB335" s="34"/>
      <c r="CC335" s="34"/>
      <c r="CD335" s="37"/>
      <c r="CE335" s="37"/>
      <c r="CF335" s="38"/>
      <c r="CG335" s="40"/>
      <c r="CH335" s="39"/>
      <c r="CI335" s="40"/>
      <c r="CJ335" s="39"/>
      <c r="CK335" s="41"/>
      <c r="CL335" s="41"/>
      <c r="CM335" s="46"/>
      <c r="CN335" s="46"/>
      <c r="CO335" s="114"/>
      <c r="CP335" s="46"/>
      <c r="CQ335" s="114"/>
      <c r="CR335" s="47"/>
      <c r="CS335" s="48"/>
      <c r="CT335" s="41"/>
      <c r="CU335" s="41"/>
      <c r="CV335" s="41"/>
      <c r="CW335" s="42"/>
      <c r="CX335" s="42"/>
      <c r="CY335" s="43"/>
      <c r="CZ335" s="44"/>
      <c r="DA335" s="45"/>
    </row>
    <row r="336" spans="1:105" s="2" customFormat="1" ht="29.25" customHeight="1" x14ac:dyDescent="0.3">
      <c r="A336" s="28"/>
      <c r="B336" s="29"/>
      <c r="C336" s="29"/>
      <c r="D336" s="29"/>
      <c r="E336" s="29"/>
      <c r="F336" s="29"/>
      <c r="G336" s="29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30"/>
      <c r="AB336" s="30"/>
      <c r="AC336" s="30"/>
      <c r="AD336" s="30"/>
      <c r="AE336" s="32"/>
      <c r="AF336" s="32"/>
      <c r="AG336" s="32"/>
      <c r="AH336" s="34"/>
      <c r="AI336" s="33"/>
      <c r="AJ336" s="33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28"/>
      <c r="AV336" s="28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28"/>
      <c r="BH336" s="28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28"/>
      <c r="BT336" s="28"/>
      <c r="BU336" s="35"/>
      <c r="BV336" s="36"/>
      <c r="BW336" s="35"/>
      <c r="BX336" s="36"/>
      <c r="BY336" s="35"/>
      <c r="BZ336" s="36"/>
      <c r="CA336" s="34"/>
      <c r="CB336" s="34"/>
      <c r="CC336" s="34"/>
      <c r="CD336" s="37"/>
      <c r="CE336" s="37"/>
      <c r="CF336" s="38"/>
      <c r="CG336" s="40"/>
      <c r="CH336" s="39"/>
      <c r="CI336" s="40"/>
      <c r="CJ336" s="39"/>
      <c r="CK336" s="41"/>
      <c r="CL336" s="41"/>
      <c r="CM336" s="46"/>
      <c r="CN336" s="46"/>
      <c r="CO336" s="114"/>
      <c r="CP336" s="46"/>
      <c r="CQ336" s="114"/>
      <c r="CR336" s="47"/>
      <c r="CS336" s="48"/>
      <c r="CT336" s="41"/>
      <c r="CU336" s="41"/>
      <c r="CV336" s="41"/>
      <c r="CW336" s="42"/>
      <c r="CX336" s="42"/>
      <c r="CY336" s="43"/>
      <c r="CZ336" s="44"/>
      <c r="DA336" s="45"/>
    </row>
    <row r="337" spans="1:105" s="2" customFormat="1" ht="29.25" customHeight="1" x14ac:dyDescent="0.3">
      <c r="A337" s="28"/>
      <c r="B337" s="29"/>
      <c r="C337" s="29"/>
      <c r="D337" s="29"/>
      <c r="E337" s="29"/>
      <c r="F337" s="29"/>
      <c r="G337" s="29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30"/>
      <c r="AB337" s="30"/>
      <c r="AC337" s="30"/>
      <c r="AD337" s="30"/>
      <c r="AE337" s="32"/>
      <c r="AF337" s="32"/>
      <c r="AG337" s="32"/>
      <c r="AH337" s="34"/>
      <c r="AI337" s="33"/>
      <c r="AJ337" s="33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28"/>
      <c r="AV337" s="28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28"/>
      <c r="BH337" s="28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28"/>
      <c r="BT337" s="28"/>
      <c r="BU337" s="35"/>
      <c r="BV337" s="36"/>
      <c r="BW337" s="35"/>
      <c r="BX337" s="36"/>
      <c r="BY337" s="35"/>
      <c r="BZ337" s="36"/>
      <c r="CA337" s="34"/>
      <c r="CB337" s="34"/>
      <c r="CC337" s="34"/>
      <c r="CD337" s="37"/>
      <c r="CE337" s="37"/>
      <c r="CF337" s="38"/>
      <c r="CG337" s="40"/>
      <c r="CH337" s="39"/>
      <c r="CI337" s="40"/>
      <c r="CJ337" s="39"/>
      <c r="CK337" s="41"/>
      <c r="CL337" s="41"/>
      <c r="CM337" s="46"/>
      <c r="CN337" s="46"/>
      <c r="CO337" s="114"/>
      <c r="CP337" s="46"/>
      <c r="CQ337" s="114"/>
      <c r="CR337" s="47"/>
      <c r="CS337" s="48"/>
      <c r="CT337" s="41"/>
      <c r="CU337" s="41"/>
      <c r="CV337" s="41"/>
      <c r="CW337" s="42"/>
      <c r="CX337" s="42"/>
      <c r="CY337" s="43"/>
      <c r="CZ337" s="44"/>
      <c r="DA337" s="45"/>
    </row>
    <row r="338" spans="1:105" s="2" customFormat="1" ht="29.25" customHeight="1" x14ac:dyDescent="0.3">
      <c r="A338" s="28"/>
      <c r="B338" s="29"/>
      <c r="C338" s="29"/>
      <c r="D338" s="29"/>
      <c r="E338" s="29"/>
      <c r="F338" s="29"/>
      <c r="G338" s="29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30"/>
      <c r="AB338" s="30"/>
      <c r="AC338" s="30"/>
      <c r="AD338" s="30"/>
      <c r="AE338" s="32"/>
      <c r="AF338" s="32"/>
      <c r="AG338" s="32"/>
      <c r="AH338" s="34"/>
      <c r="AI338" s="33"/>
      <c r="AJ338" s="33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28"/>
      <c r="AV338" s="28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28"/>
      <c r="BH338" s="28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28"/>
      <c r="BT338" s="28"/>
      <c r="BU338" s="35"/>
      <c r="BV338" s="36"/>
      <c r="BW338" s="35"/>
      <c r="BX338" s="36"/>
      <c r="BY338" s="35"/>
      <c r="BZ338" s="36"/>
      <c r="CA338" s="34"/>
      <c r="CB338" s="34"/>
      <c r="CC338" s="34"/>
      <c r="CD338" s="37"/>
      <c r="CE338" s="37"/>
      <c r="CF338" s="38"/>
      <c r="CG338" s="40"/>
      <c r="CH338" s="39"/>
      <c r="CI338" s="40"/>
      <c r="CJ338" s="39"/>
      <c r="CK338" s="41"/>
      <c r="CL338" s="41"/>
      <c r="CM338" s="46"/>
      <c r="CN338" s="46"/>
      <c r="CO338" s="114"/>
      <c r="CP338" s="46"/>
      <c r="CQ338" s="114"/>
      <c r="CR338" s="47"/>
      <c r="CS338" s="48"/>
      <c r="CT338" s="41"/>
      <c r="CU338" s="41"/>
      <c r="CV338" s="41"/>
      <c r="CW338" s="42"/>
      <c r="CX338" s="42"/>
      <c r="CY338" s="43"/>
      <c r="CZ338" s="44"/>
      <c r="DA338" s="45"/>
    </row>
    <row r="339" spans="1:105" s="2" customFormat="1" ht="29.25" customHeight="1" x14ac:dyDescent="0.3">
      <c r="A339" s="28"/>
      <c r="B339" s="29"/>
      <c r="C339" s="29"/>
      <c r="D339" s="29"/>
      <c r="E339" s="29"/>
      <c r="F339" s="29"/>
      <c r="G339" s="29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30"/>
      <c r="AB339" s="30"/>
      <c r="AC339" s="30"/>
      <c r="AD339" s="30"/>
      <c r="AE339" s="32"/>
      <c r="AF339" s="32"/>
      <c r="AG339" s="32"/>
      <c r="AH339" s="34"/>
      <c r="AI339" s="33"/>
      <c r="AJ339" s="33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28"/>
      <c r="AV339" s="28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28"/>
      <c r="BH339" s="28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28"/>
      <c r="BT339" s="28"/>
      <c r="BU339" s="35"/>
      <c r="BV339" s="36"/>
      <c r="BW339" s="35"/>
      <c r="BX339" s="36"/>
      <c r="BY339" s="35"/>
      <c r="BZ339" s="36"/>
      <c r="CA339" s="34"/>
      <c r="CB339" s="34"/>
      <c r="CC339" s="34"/>
      <c r="CD339" s="37"/>
      <c r="CE339" s="37"/>
      <c r="CF339" s="38"/>
      <c r="CG339" s="40"/>
      <c r="CH339" s="39"/>
      <c r="CI339" s="40"/>
      <c r="CJ339" s="39"/>
      <c r="CK339" s="41"/>
      <c r="CL339" s="41"/>
      <c r="CM339" s="46"/>
      <c r="CN339" s="46"/>
      <c r="CO339" s="114"/>
      <c r="CP339" s="46"/>
      <c r="CQ339" s="114"/>
      <c r="CR339" s="47"/>
      <c r="CS339" s="48"/>
      <c r="CT339" s="41"/>
      <c r="CU339" s="41"/>
      <c r="CV339" s="41"/>
      <c r="CW339" s="42"/>
      <c r="CX339" s="42"/>
      <c r="CY339" s="43"/>
      <c r="CZ339" s="44"/>
      <c r="DA339" s="45"/>
    </row>
    <row r="340" spans="1:105" s="2" customFormat="1" ht="29.25" customHeight="1" x14ac:dyDescent="0.3">
      <c r="A340" s="28"/>
      <c r="B340" s="29"/>
      <c r="C340" s="29"/>
      <c r="D340" s="29"/>
      <c r="E340" s="29"/>
      <c r="F340" s="29"/>
      <c r="G340" s="29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30"/>
      <c r="AB340" s="30"/>
      <c r="AC340" s="30"/>
      <c r="AD340" s="30"/>
      <c r="AE340" s="32"/>
      <c r="AF340" s="32"/>
      <c r="AG340" s="32"/>
      <c r="AH340" s="34"/>
      <c r="AI340" s="33"/>
      <c r="AJ340" s="33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28"/>
      <c r="AV340" s="28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28"/>
      <c r="BH340" s="28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28"/>
      <c r="BT340" s="28"/>
      <c r="BU340" s="35"/>
      <c r="BV340" s="36"/>
      <c r="BW340" s="35"/>
      <c r="BX340" s="36"/>
      <c r="BY340" s="35"/>
      <c r="BZ340" s="36"/>
      <c r="CA340" s="34"/>
      <c r="CB340" s="34"/>
      <c r="CC340" s="34"/>
      <c r="CD340" s="37"/>
      <c r="CE340" s="37"/>
      <c r="CF340" s="38"/>
      <c r="CG340" s="40"/>
      <c r="CH340" s="39"/>
      <c r="CI340" s="40"/>
      <c r="CJ340" s="39"/>
      <c r="CK340" s="41"/>
      <c r="CL340" s="41"/>
      <c r="CM340" s="46"/>
      <c r="CN340" s="46"/>
      <c r="CO340" s="114"/>
      <c r="CP340" s="46"/>
      <c r="CQ340" s="114"/>
      <c r="CR340" s="47"/>
      <c r="CS340" s="48"/>
      <c r="CT340" s="41"/>
      <c r="CU340" s="41"/>
      <c r="CV340" s="41"/>
      <c r="CW340" s="42"/>
      <c r="CX340" s="42"/>
      <c r="CY340" s="43"/>
      <c r="CZ340" s="44"/>
      <c r="DA340" s="45"/>
    </row>
    <row r="341" spans="1:105" s="2" customFormat="1" ht="29.25" customHeight="1" x14ac:dyDescent="0.3">
      <c r="A341" s="28"/>
      <c r="B341" s="29"/>
      <c r="C341" s="29"/>
      <c r="D341" s="29"/>
      <c r="E341" s="29"/>
      <c r="F341" s="29"/>
      <c r="G341" s="29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30"/>
      <c r="AB341" s="30"/>
      <c r="AC341" s="30"/>
      <c r="AD341" s="30"/>
      <c r="AE341" s="32"/>
      <c r="AF341" s="32"/>
      <c r="AG341" s="32"/>
      <c r="AH341" s="34"/>
      <c r="AI341" s="33"/>
      <c r="AJ341" s="33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28"/>
      <c r="AV341" s="28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28"/>
      <c r="BH341" s="28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28"/>
      <c r="BT341" s="28"/>
      <c r="BU341" s="35"/>
      <c r="BV341" s="36"/>
      <c r="BW341" s="35"/>
      <c r="BX341" s="36"/>
      <c r="BY341" s="35"/>
      <c r="BZ341" s="36"/>
      <c r="CA341" s="34"/>
      <c r="CB341" s="34"/>
      <c r="CC341" s="34"/>
      <c r="CD341" s="37"/>
      <c r="CE341" s="37"/>
      <c r="CF341" s="38"/>
      <c r="CG341" s="40"/>
      <c r="CH341" s="39"/>
      <c r="CI341" s="40"/>
      <c r="CJ341" s="39"/>
      <c r="CK341" s="41"/>
      <c r="CL341" s="41"/>
      <c r="CM341" s="46"/>
      <c r="CN341" s="46"/>
      <c r="CO341" s="114"/>
      <c r="CP341" s="46"/>
      <c r="CQ341" s="114"/>
      <c r="CR341" s="47"/>
      <c r="CS341" s="48"/>
      <c r="CT341" s="41"/>
      <c r="CU341" s="41"/>
      <c r="CV341" s="41"/>
      <c r="CW341" s="42"/>
      <c r="CX341" s="42"/>
      <c r="CY341" s="43"/>
      <c r="CZ341" s="44"/>
      <c r="DA341" s="45"/>
    </row>
    <row r="342" spans="1:105" s="2" customFormat="1" ht="29.25" customHeight="1" x14ac:dyDescent="0.3">
      <c r="A342" s="28"/>
      <c r="B342" s="29"/>
      <c r="C342" s="29"/>
      <c r="D342" s="29"/>
      <c r="E342" s="29"/>
      <c r="F342" s="29"/>
      <c r="G342" s="29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30"/>
      <c r="AB342" s="30"/>
      <c r="AC342" s="30"/>
      <c r="AD342" s="30"/>
      <c r="AE342" s="32"/>
      <c r="AF342" s="32"/>
      <c r="AG342" s="32"/>
      <c r="AH342" s="34"/>
      <c r="AI342" s="33"/>
      <c r="AJ342" s="33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28"/>
      <c r="AV342" s="28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28"/>
      <c r="BH342" s="28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28"/>
      <c r="BT342" s="28"/>
      <c r="BU342" s="35"/>
      <c r="BV342" s="36"/>
      <c r="BW342" s="35"/>
      <c r="BX342" s="36"/>
      <c r="BY342" s="35"/>
      <c r="BZ342" s="36"/>
      <c r="CA342" s="34"/>
      <c r="CB342" s="34"/>
      <c r="CC342" s="34"/>
      <c r="CD342" s="37"/>
      <c r="CE342" s="37"/>
      <c r="CF342" s="38"/>
      <c r="CG342" s="40"/>
      <c r="CH342" s="39"/>
      <c r="CI342" s="40"/>
      <c r="CJ342" s="39"/>
      <c r="CK342" s="41"/>
      <c r="CL342" s="41"/>
      <c r="CM342" s="46"/>
      <c r="CN342" s="46"/>
      <c r="CO342" s="114"/>
      <c r="CP342" s="46"/>
      <c r="CQ342" s="114"/>
      <c r="CR342" s="47"/>
      <c r="CS342" s="48"/>
      <c r="CT342" s="41"/>
      <c r="CU342" s="41"/>
      <c r="CV342" s="41"/>
      <c r="CW342" s="42"/>
      <c r="CX342" s="42"/>
      <c r="CY342" s="43"/>
      <c r="CZ342" s="44"/>
      <c r="DA342" s="45"/>
    </row>
    <row r="343" spans="1:105" s="2" customFormat="1" ht="29.25" customHeight="1" x14ac:dyDescent="0.3">
      <c r="A343" s="28"/>
      <c r="B343" s="29"/>
      <c r="C343" s="29"/>
      <c r="D343" s="29"/>
      <c r="E343" s="29"/>
      <c r="F343" s="29"/>
      <c r="G343" s="29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30"/>
      <c r="AB343" s="30"/>
      <c r="AC343" s="30"/>
      <c r="AD343" s="30"/>
      <c r="AE343" s="32"/>
      <c r="AF343" s="32"/>
      <c r="AG343" s="32"/>
      <c r="AH343" s="34"/>
      <c r="AI343" s="33"/>
      <c r="AJ343" s="33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28"/>
      <c r="AV343" s="28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28"/>
      <c r="BH343" s="28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28"/>
      <c r="BT343" s="28"/>
      <c r="BU343" s="35"/>
      <c r="BV343" s="36"/>
      <c r="BW343" s="35"/>
      <c r="BX343" s="36"/>
      <c r="BY343" s="35"/>
      <c r="BZ343" s="36"/>
      <c r="CA343" s="34"/>
      <c r="CB343" s="34"/>
      <c r="CC343" s="34"/>
      <c r="CD343" s="37"/>
      <c r="CE343" s="37"/>
      <c r="CF343" s="38"/>
      <c r="CG343" s="40"/>
      <c r="CH343" s="39"/>
      <c r="CI343" s="40"/>
      <c r="CJ343" s="39"/>
      <c r="CK343" s="41"/>
      <c r="CL343" s="41"/>
      <c r="CM343" s="46"/>
      <c r="CN343" s="46"/>
      <c r="CO343" s="114"/>
      <c r="CP343" s="46"/>
      <c r="CQ343" s="114"/>
      <c r="CR343" s="47"/>
      <c r="CS343" s="48"/>
      <c r="CT343" s="41"/>
      <c r="CU343" s="41"/>
      <c r="CV343" s="41"/>
      <c r="CW343" s="42"/>
      <c r="CX343" s="42"/>
      <c r="CY343" s="43"/>
      <c r="CZ343" s="44"/>
      <c r="DA343" s="45"/>
    </row>
    <row r="344" spans="1:105" s="2" customFormat="1" ht="29.25" customHeight="1" x14ac:dyDescent="0.3">
      <c r="A344" s="28"/>
      <c r="B344" s="29"/>
      <c r="C344" s="29"/>
      <c r="D344" s="29"/>
      <c r="E344" s="29"/>
      <c r="F344" s="29"/>
      <c r="G344" s="29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30"/>
      <c r="AB344" s="30"/>
      <c r="AC344" s="30"/>
      <c r="AD344" s="30"/>
      <c r="AE344" s="32"/>
      <c r="AF344" s="32"/>
      <c r="AG344" s="32"/>
      <c r="AH344" s="34"/>
      <c r="AI344" s="33"/>
      <c r="AJ344" s="33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28"/>
      <c r="AV344" s="28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28"/>
      <c r="BH344" s="28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28"/>
      <c r="BT344" s="28"/>
      <c r="BU344" s="35"/>
      <c r="BV344" s="36"/>
      <c r="BW344" s="35"/>
      <c r="BX344" s="36"/>
      <c r="BY344" s="35"/>
      <c r="BZ344" s="36"/>
      <c r="CA344" s="34"/>
      <c r="CB344" s="34"/>
      <c r="CC344" s="34"/>
      <c r="CD344" s="37"/>
      <c r="CE344" s="37"/>
      <c r="CF344" s="38"/>
      <c r="CG344" s="40"/>
      <c r="CH344" s="39"/>
      <c r="CI344" s="40"/>
      <c r="CJ344" s="39"/>
      <c r="CK344" s="41"/>
      <c r="CL344" s="41"/>
      <c r="CM344" s="46"/>
      <c r="CN344" s="46"/>
      <c r="CO344" s="114"/>
      <c r="CP344" s="46"/>
      <c r="CQ344" s="114"/>
      <c r="CR344" s="47"/>
      <c r="CS344" s="48"/>
      <c r="CT344" s="41"/>
      <c r="CU344" s="41"/>
      <c r="CV344" s="41"/>
      <c r="CW344" s="42"/>
      <c r="CX344" s="42"/>
      <c r="CY344" s="43"/>
      <c r="CZ344" s="44"/>
      <c r="DA344" s="45"/>
    </row>
    <row r="345" spans="1:105" s="2" customFormat="1" ht="29.25" customHeight="1" x14ac:dyDescent="0.3">
      <c r="A345" s="28"/>
      <c r="B345" s="29"/>
      <c r="C345" s="29"/>
      <c r="D345" s="29"/>
      <c r="E345" s="29"/>
      <c r="F345" s="29"/>
      <c r="G345" s="29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30"/>
      <c r="AB345" s="30"/>
      <c r="AC345" s="30"/>
      <c r="AD345" s="30"/>
      <c r="AE345" s="32"/>
      <c r="AF345" s="32"/>
      <c r="AG345" s="32"/>
      <c r="AH345" s="34"/>
      <c r="AI345" s="33"/>
      <c r="AJ345" s="33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28"/>
      <c r="AV345" s="28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28"/>
      <c r="BH345" s="28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28"/>
      <c r="BT345" s="28"/>
      <c r="BU345" s="35"/>
      <c r="BV345" s="36"/>
      <c r="BW345" s="35"/>
      <c r="BX345" s="36"/>
      <c r="BY345" s="35"/>
      <c r="BZ345" s="36"/>
      <c r="CA345" s="34"/>
      <c r="CB345" s="34"/>
      <c r="CC345" s="34"/>
      <c r="CD345" s="37"/>
      <c r="CE345" s="37"/>
      <c r="CF345" s="38"/>
      <c r="CG345" s="40"/>
      <c r="CH345" s="39"/>
      <c r="CI345" s="40"/>
      <c r="CJ345" s="39"/>
      <c r="CK345" s="41"/>
      <c r="CL345" s="41"/>
      <c r="CM345" s="46"/>
      <c r="CN345" s="46"/>
      <c r="CO345" s="114"/>
      <c r="CP345" s="46"/>
      <c r="CQ345" s="114"/>
      <c r="CR345" s="47"/>
      <c r="CS345" s="48"/>
      <c r="CT345" s="41"/>
      <c r="CU345" s="41"/>
      <c r="CV345" s="41"/>
      <c r="CW345" s="42"/>
      <c r="CX345" s="42"/>
      <c r="CY345" s="43"/>
      <c r="CZ345" s="44"/>
      <c r="DA345" s="45"/>
    </row>
    <row r="346" spans="1:105" s="2" customFormat="1" ht="29.25" customHeight="1" x14ac:dyDescent="0.3">
      <c r="A346" s="28"/>
      <c r="B346" s="29"/>
      <c r="C346" s="29"/>
      <c r="D346" s="29"/>
      <c r="E346" s="29"/>
      <c r="F346" s="29"/>
      <c r="G346" s="29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30"/>
      <c r="AB346" s="30"/>
      <c r="AC346" s="30"/>
      <c r="AD346" s="30"/>
      <c r="AE346" s="32"/>
      <c r="AF346" s="32"/>
      <c r="AG346" s="32"/>
      <c r="AH346" s="34"/>
      <c r="AI346" s="33"/>
      <c r="AJ346" s="33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28"/>
      <c r="AV346" s="28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28"/>
      <c r="BH346" s="28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28"/>
      <c r="BT346" s="28"/>
      <c r="BU346" s="35"/>
      <c r="BV346" s="36"/>
      <c r="BW346" s="35"/>
      <c r="BX346" s="36"/>
      <c r="BY346" s="35"/>
      <c r="BZ346" s="36"/>
      <c r="CA346" s="34"/>
      <c r="CB346" s="34"/>
      <c r="CC346" s="34"/>
      <c r="CD346" s="37"/>
      <c r="CE346" s="37"/>
      <c r="CF346" s="38"/>
      <c r="CG346" s="40"/>
      <c r="CH346" s="39"/>
      <c r="CI346" s="40"/>
      <c r="CJ346" s="39"/>
      <c r="CK346" s="41"/>
      <c r="CL346" s="41"/>
      <c r="CM346" s="46"/>
      <c r="CN346" s="46"/>
      <c r="CO346" s="114"/>
      <c r="CP346" s="46"/>
      <c r="CQ346" s="114"/>
      <c r="CR346" s="47"/>
      <c r="CS346" s="48"/>
      <c r="CT346" s="41"/>
      <c r="CU346" s="41"/>
      <c r="CV346" s="41"/>
      <c r="CW346" s="42"/>
      <c r="CX346" s="42"/>
      <c r="CY346" s="43"/>
      <c r="CZ346" s="44"/>
      <c r="DA346" s="45"/>
    </row>
    <row r="347" spans="1:105" s="2" customFormat="1" ht="29.25" customHeight="1" x14ac:dyDescent="0.3">
      <c r="A347" s="28"/>
      <c r="B347" s="29"/>
      <c r="C347" s="29"/>
      <c r="D347" s="29"/>
      <c r="E347" s="29"/>
      <c r="F347" s="29"/>
      <c r="G347" s="29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30"/>
      <c r="AB347" s="30"/>
      <c r="AC347" s="30"/>
      <c r="AD347" s="30"/>
      <c r="AE347" s="32"/>
      <c r="AF347" s="32"/>
      <c r="AG347" s="32"/>
      <c r="AH347" s="34"/>
      <c r="AI347" s="33"/>
      <c r="AJ347" s="33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28"/>
      <c r="AV347" s="28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28"/>
      <c r="BH347" s="28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28"/>
      <c r="BT347" s="28"/>
      <c r="BU347" s="35"/>
      <c r="BV347" s="36"/>
      <c r="BW347" s="35"/>
      <c r="BX347" s="36"/>
      <c r="BY347" s="35"/>
      <c r="BZ347" s="36"/>
      <c r="CA347" s="34"/>
      <c r="CB347" s="34"/>
      <c r="CC347" s="34"/>
      <c r="CD347" s="37"/>
      <c r="CE347" s="37"/>
      <c r="CF347" s="38"/>
      <c r="CG347" s="40"/>
      <c r="CH347" s="39"/>
      <c r="CI347" s="40"/>
      <c r="CJ347" s="39"/>
      <c r="CK347" s="41"/>
      <c r="CL347" s="41"/>
      <c r="CM347" s="46"/>
      <c r="CN347" s="46"/>
      <c r="CO347" s="114"/>
      <c r="CP347" s="46"/>
      <c r="CQ347" s="114"/>
      <c r="CR347" s="47"/>
      <c r="CS347" s="48"/>
      <c r="CT347" s="41"/>
      <c r="CU347" s="41"/>
      <c r="CV347" s="41"/>
      <c r="CW347" s="42"/>
      <c r="CX347" s="42"/>
      <c r="CY347" s="43"/>
      <c r="CZ347" s="44"/>
      <c r="DA347" s="45"/>
    </row>
    <row r="348" spans="1:105" s="2" customFormat="1" ht="29.25" customHeight="1" x14ac:dyDescent="0.3">
      <c r="A348" s="28"/>
      <c r="B348" s="29"/>
      <c r="C348" s="29"/>
      <c r="D348" s="29"/>
      <c r="E348" s="29"/>
      <c r="F348" s="29"/>
      <c r="G348" s="29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30"/>
      <c r="AB348" s="30"/>
      <c r="AC348" s="30"/>
      <c r="AD348" s="30"/>
      <c r="AE348" s="32"/>
      <c r="AF348" s="32"/>
      <c r="AG348" s="32"/>
      <c r="AH348" s="34"/>
      <c r="AI348" s="33"/>
      <c r="AJ348" s="33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28"/>
      <c r="AV348" s="28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28"/>
      <c r="BH348" s="28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28"/>
      <c r="BT348" s="28"/>
      <c r="BU348" s="35"/>
      <c r="BV348" s="36"/>
      <c r="BW348" s="35"/>
      <c r="BX348" s="36"/>
      <c r="BY348" s="35"/>
      <c r="BZ348" s="36"/>
      <c r="CA348" s="34"/>
      <c r="CB348" s="34"/>
      <c r="CC348" s="34"/>
      <c r="CD348" s="37"/>
      <c r="CE348" s="37"/>
      <c r="CF348" s="38"/>
      <c r="CG348" s="40"/>
      <c r="CH348" s="39"/>
      <c r="CI348" s="40"/>
      <c r="CJ348" s="39"/>
      <c r="CK348" s="41"/>
      <c r="CL348" s="41"/>
      <c r="CM348" s="46"/>
      <c r="CN348" s="46"/>
      <c r="CO348" s="114"/>
      <c r="CP348" s="46"/>
      <c r="CQ348" s="114"/>
      <c r="CR348" s="47"/>
      <c r="CS348" s="48"/>
      <c r="CT348" s="41"/>
      <c r="CU348" s="41"/>
      <c r="CV348" s="41"/>
      <c r="CW348" s="42"/>
      <c r="CX348" s="42"/>
      <c r="CY348" s="43"/>
      <c r="CZ348" s="44"/>
      <c r="DA348" s="45"/>
    </row>
    <row r="349" spans="1:105" s="2" customFormat="1" ht="29.25" customHeight="1" x14ac:dyDescent="0.3">
      <c r="A349" s="28"/>
      <c r="B349" s="29"/>
      <c r="C349" s="29"/>
      <c r="D349" s="29"/>
      <c r="E349" s="29"/>
      <c r="F349" s="29"/>
      <c r="G349" s="29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30"/>
      <c r="AB349" s="30"/>
      <c r="AC349" s="30"/>
      <c r="AD349" s="30"/>
      <c r="AE349" s="32"/>
      <c r="AF349" s="32"/>
      <c r="AG349" s="32"/>
      <c r="AH349" s="34"/>
      <c r="AI349" s="33"/>
      <c r="AJ349" s="33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28"/>
      <c r="AV349" s="28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28"/>
      <c r="BH349" s="28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28"/>
      <c r="BT349" s="28"/>
      <c r="BU349" s="35"/>
      <c r="BV349" s="36"/>
      <c r="BW349" s="35"/>
      <c r="BX349" s="36"/>
      <c r="BY349" s="35"/>
      <c r="BZ349" s="36"/>
      <c r="CA349" s="34"/>
      <c r="CB349" s="34"/>
      <c r="CC349" s="34"/>
      <c r="CD349" s="37"/>
      <c r="CE349" s="37"/>
      <c r="CF349" s="38"/>
      <c r="CG349" s="40"/>
      <c r="CH349" s="39"/>
      <c r="CI349" s="40"/>
      <c r="CJ349" s="39"/>
      <c r="CK349" s="41"/>
      <c r="CL349" s="41"/>
      <c r="CM349" s="46"/>
      <c r="CN349" s="46"/>
      <c r="CO349" s="114"/>
      <c r="CP349" s="46"/>
      <c r="CQ349" s="114"/>
      <c r="CR349" s="47"/>
      <c r="CS349" s="48"/>
      <c r="CT349" s="41"/>
      <c r="CU349" s="41"/>
      <c r="CV349" s="41"/>
      <c r="CW349" s="42"/>
      <c r="CX349" s="42"/>
      <c r="CY349" s="43"/>
      <c r="CZ349" s="44"/>
      <c r="DA349" s="45"/>
    </row>
    <row r="350" spans="1:105" s="2" customFormat="1" ht="29.25" customHeight="1" x14ac:dyDescent="0.3">
      <c r="A350" s="28"/>
      <c r="B350" s="29"/>
      <c r="C350" s="29"/>
      <c r="D350" s="29"/>
      <c r="E350" s="29"/>
      <c r="F350" s="29"/>
      <c r="G350" s="29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30"/>
      <c r="AB350" s="30"/>
      <c r="AC350" s="30"/>
      <c r="AD350" s="30"/>
      <c r="AE350" s="32"/>
      <c r="AF350" s="32"/>
      <c r="AG350" s="32"/>
      <c r="AH350" s="34"/>
      <c r="AI350" s="33"/>
      <c r="AJ350" s="33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28"/>
      <c r="AV350" s="28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28"/>
      <c r="BH350" s="28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28"/>
      <c r="BT350" s="28"/>
      <c r="BU350" s="35"/>
      <c r="BV350" s="36"/>
      <c r="BW350" s="35"/>
      <c r="BX350" s="36"/>
      <c r="BY350" s="35"/>
      <c r="BZ350" s="36"/>
      <c r="CA350" s="34"/>
      <c r="CB350" s="34"/>
      <c r="CC350" s="34"/>
      <c r="CD350" s="37"/>
      <c r="CE350" s="37"/>
      <c r="CF350" s="38"/>
      <c r="CG350" s="40"/>
      <c r="CH350" s="39"/>
      <c r="CI350" s="40"/>
      <c r="CJ350" s="39"/>
      <c r="CK350" s="41"/>
      <c r="CL350" s="41"/>
      <c r="CM350" s="46"/>
      <c r="CN350" s="46"/>
      <c r="CO350" s="114"/>
      <c r="CP350" s="46"/>
      <c r="CQ350" s="114"/>
      <c r="CR350" s="47"/>
      <c r="CS350" s="48"/>
      <c r="CT350" s="41"/>
      <c r="CU350" s="41"/>
      <c r="CV350" s="41"/>
      <c r="CW350" s="42"/>
      <c r="CX350" s="42"/>
      <c r="CY350" s="43"/>
      <c r="CZ350" s="44"/>
      <c r="DA350" s="45"/>
    </row>
    <row r="351" spans="1:105" s="2" customFormat="1" ht="29.25" customHeight="1" x14ac:dyDescent="0.3">
      <c r="A351" s="28"/>
      <c r="B351" s="29"/>
      <c r="C351" s="29"/>
      <c r="D351" s="29"/>
      <c r="E351" s="29"/>
      <c r="F351" s="29"/>
      <c r="G351" s="29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30"/>
      <c r="AB351" s="30"/>
      <c r="AC351" s="30"/>
      <c r="AD351" s="30"/>
      <c r="AE351" s="32"/>
      <c r="AF351" s="32"/>
      <c r="AG351" s="32"/>
      <c r="AH351" s="34"/>
      <c r="AI351" s="33"/>
      <c r="AJ351" s="33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28"/>
      <c r="AV351" s="28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28"/>
      <c r="BH351" s="28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28"/>
      <c r="BT351" s="28"/>
      <c r="BU351" s="35"/>
      <c r="BV351" s="36"/>
      <c r="BW351" s="35"/>
      <c r="BX351" s="36"/>
      <c r="BY351" s="35"/>
      <c r="BZ351" s="36"/>
      <c r="CA351" s="34"/>
      <c r="CB351" s="34"/>
      <c r="CC351" s="34"/>
      <c r="CD351" s="37"/>
      <c r="CE351" s="37"/>
      <c r="CF351" s="38"/>
      <c r="CG351" s="40"/>
      <c r="CH351" s="39"/>
      <c r="CI351" s="40"/>
      <c r="CJ351" s="39"/>
      <c r="CK351" s="41"/>
      <c r="CL351" s="41"/>
      <c r="CM351" s="46"/>
      <c r="CN351" s="46"/>
      <c r="CO351" s="114"/>
      <c r="CP351" s="46"/>
      <c r="CQ351" s="114"/>
      <c r="CR351" s="47"/>
      <c r="CS351" s="48"/>
      <c r="CT351" s="41"/>
      <c r="CU351" s="41"/>
      <c r="CV351" s="41"/>
      <c r="CW351" s="42"/>
      <c r="CX351" s="42"/>
      <c r="CY351" s="43"/>
      <c r="CZ351" s="44"/>
      <c r="DA351" s="45"/>
    </row>
    <row r="352" spans="1:105" s="2" customFormat="1" ht="29.25" customHeight="1" x14ac:dyDescent="0.3">
      <c r="A352" s="28"/>
      <c r="B352" s="29"/>
      <c r="C352" s="29"/>
      <c r="D352" s="29"/>
      <c r="E352" s="29"/>
      <c r="F352" s="29"/>
      <c r="G352" s="29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30"/>
      <c r="AB352" s="30"/>
      <c r="AC352" s="30"/>
      <c r="AD352" s="30"/>
      <c r="AE352" s="32"/>
      <c r="AF352" s="32"/>
      <c r="AG352" s="32"/>
      <c r="AH352" s="34"/>
      <c r="AI352" s="33"/>
      <c r="AJ352" s="33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28"/>
      <c r="AV352" s="28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28"/>
      <c r="BH352" s="28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28"/>
      <c r="BT352" s="28"/>
      <c r="BU352" s="35"/>
      <c r="BV352" s="36"/>
      <c r="BW352" s="35"/>
      <c r="BX352" s="36"/>
      <c r="BY352" s="35"/>
      <c r="BZ352" s="36"/>
      <c r="CA352" s="34"/>
      <c r="CB352" s="34"/>
      <c r="CC352" s="34"/>
      <c r="CD352" s="37"/>
      <c r="CE352" s="37"/>
      <c r="CF352" s="38"/>
      <c r="CG352" s="40"/>
      <c r="CH352" s="39"/>
      <c r="CI352" s="40"/>
      <c r="CJ352" s="39"/>
      <c r="CK352" s="41"/>
      <c r="CL352" s="41"/>
      <c r="CM352" s="46"/>
      <c r="CN352" s="46"/>
      <c r="CO352" s="114"/>
      <c r="CP352" s="46"/>
      <c r="CQ352" s="114"/>
      <c r="CR352" s="47"/>
      <c r="CS352" s="48"/>
      <c r="CT352" s="41"/>
      <c r="CU352" s="41"/>
      <c r="CV352" s="41"/>
      <c r="CW352" s="42"/>
      <c r="CX352" s="42"/>
      <c r="CY352" s="43"/>
      <c r="CZ352" s="44"/>
      <c r="DA352" s="45"/>
    </row>
    <row r="353" spans="1:107" s="2" customFormat="1" ht="29.25" customHeight="1" x14ac:dyDescent="0.3">
      <c r="A353" s="28"/>
      <c r="B353" s="29"/>
      <c r="C353" s="29"/>
      <c r="D353" s="29"/>
      <c r="E353" s="29"/>
      <c r="F353" s="29"/>
      <c r="G353" s="29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30"/>
      <c r="AB353" s="30"/>
      <c r="AC353" s="30"/>
      <c r="AD353" s="30"/>
      <c r="AE353" s="32"/>
      <c r="AF353" s="32"/>
      <c r="AG353" s="32"/>
      <c r="AH353" s="34"/>
      <c r="AI353" s="33"/>
      <c r="AJ353" s="33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28"/>
      <c r="AV353" s="28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28"/>
      <c r="BH353" s="28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28"/>
      <c r="BT353" s="28"/>
      <c r="BU353" s="35"/>
      <c r="BV353" s="36"/>
      <c r="BW353" s="35"/>
      <c r="BX353" s="36"/>
      <c r="BY353" s="35"/>
      <c r="BZ353" s="36"/>
      <c r="CA353" s="34"/>
      <c r="CB353" s="34"/>
      <c r="CC353" s="34"/>
      <c r="CD353" s="37"/>
      <c r="CE353" s="37"/>
      <c r="CF353" s="38"/>
      <c r="CG353" s="40"/>
      <c r="CH353" s="39"/>
      <c r="CI353" s="40"/>
      <c r="CJ353" s="39"/>
      <c r="CK353" s="41"/>
      <c r="CL353" s="41"/>
      <c r="CM353" s="46"/>
      <c r="CN353" s="46"/>
      <c r="CO353" s="114"/>
      <c r="CP353" s="46"/>
      <c r="CQ353" s="114"/>
      <c r="CR353" s="47"/>
      <c r="CS353" s="48"/>
      <c r="CT353" s="41"/>
      <c r="CU353" s="41"/>
      <c r="CV353" s="41"/>
      <c r="CW353" s="42"/>
      <c r="CX353" s="42"/>
      <c r="CY353" s="43"/>
      <c r="CZ353" s="44"/>
      <c r="DA353" s="45"/>
    </row>
    <row r="354" spans="1:107" s="2" customFormat="1" ht="29.25" customHeight="1" x14ac:dyDescent="0.3">
      <c r="A354" s="28"/>
      <c r="B354" s="29"/>
      <c r="C354" s="29"/>
      <c r="D354" s="29"/>
      <c r="E354" s="29"/>
      <c r="F354" s="29"/>
      <c r="G354" s="29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30"/>
      <c r="AB354" s="30"/>
      <c r="AC354" s="30"/>
      <c r="AD354" s="30"/>
      <c r="AE354" s="32"/>
      <c r="AF354" s="32"/>
      <c r="AG354" s="32"/>
      <c r="AH354" s="34"/>
      <c r="AI354" s="33"/>
      <c r="AJ354" s="33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28"/>
      <c r="AV354" s="28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28"/>
      <c r="BH354" s="28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28"/>
      <c r="BT354" s="28"/>
      <c r="BU354" s="35"/>
      <c r="BV354" s="36"/>
      <c r="BW354" s="35"/>
      <c r="BX354" s="36"/>
      <c r="BY354" s="35"/>
      <c r="BZ354" s="36"/>
      <c r="CA354" s="34"/>
      <c r="CB354" s="34"/>
      <c r="CC354" s="34"/>
      <c r="CD354" s="37"/>
      <c r="CE354" s="37"/>
      <c r="CF354" s="38"/>
      <c r="CG354" s="40"/>
      <c r="CH354" s="39"/>
      <c r="CI354" s="40"/>
      <c r="CJ354" s="39"/>
      <c r="CK354" s="41"/>
      <c r="CL354" s="41"/>
      <c r="CM354" s="46"/>
      <c r="CN354" s="46"/>
      <c r="CO354" s="114"/>
      <c r="CP354" s="46"/>
      <c r="CQ354" s="114"/>
      <c r="CR354" s="47"/>
      <c r="CS354" s="48"/>
      <c r="CT354" s="41"/>
      <c r="CU354" s="41"/>
      <c r="CV354" s="41"/>
      <c r="CW354" s="42"/>
      <c r="CX354" s="42"/>
      <c r="CY354" s="43"/>
      <c r="CZ354" s="44"/>
      <c r="DA354" s="45"/>
      <c r="DB354" s="1"/>
      <c r="DC354" s="1"/>
    </row>
  </sheetData>
  <protectedRanges>
    <protectedRange sqref="G5 O5 W5 P1:AJ4 BT5:BZ5 AR1:AV4 AK5:AT5 AV5:BF5 BD1:BH4 BH5:BR5 BP1:CC4 BP17:CC65425 AK6:AN6 AP6:AZ6 BB6:BL6 BN6:BZ6 BD17:BH65425 P17:AJ65425 AR17:AV65425 BZ7:BZ16 AK7:BT16 BX7:BX16 BV7:BV16" name="Tartomány1"/>
    <protectedRange sqref="BU7:BU16" name="Tartomány1_2_1"/>
    <protectedRange sqref="BW7:BW16" name="Tartomány1_3_1_1_1_1_2"/>
    <protectedRange sqref="BY7:BY16" name="Tartomány1_5_1_1_1"/>
    <protectedRange sqref="AO6" name="Tartomány1_1"/>
    <protectedRange sqref="BA6" name="Tartomány1_2"/>
    <protectedRange sqref="BM6" name="Tartomány1_3"/>
  </protectedRanges>
  <sortState ref="A7:DC16">
    <sortCondition ref="DA7:DA16"/>
  </sortState>
  <mergeCells count="36">
    <mergeCell ref="O5:V5"/>
    <mergeCell ref="AH5:AJ5"/>
    <mergeCell ref="CP4:CQ4"/>
    <mergeCell ref="CR4:CS5"/>
    <mergeCell ref="CT4:CU5"/>
    <mergeCell ref="CV4:CX5"/>
    <mergeCell ref="BI5:BT5"/>
    <mergeCell ref="BU5:BV5"/>
    <mergeCell ref="BW5:BX5"/>
    <mergeCell ref="BY5:BZ5"/>
    <mergeCell ref="A5:A6"/>
    <mergeCell ref="B5:B6"/>
    <mergeCell ref="C5:D5"/>
    <mergeCell ref="E5:F5"/>
    <mergeCell ref="G5:N5"/>
    <mergeCell ref="CN5:CO5"/>
    <mergeCell ref="CP5:CQ5"/>
    <mergeCell ref="AK5:AV5"/>
    <mergeCell ref="AW5:BH5"/>
    <mergeCell ref="CY4:DA5"/>
    <mergeCell ref="W5:AD5"/>
    <mergeCell ref="AE5:AE6"/>
    <mergeCell ref="AF5:AF6"/>
    <mergeCell ref="AG5:AG6"/>
    <mergeCell ref="A1:CT1"/>
    <mergeCell ref="A2:CT2"/>
    <mergeCell ref="A3:CT3"/>
    <mergeCell ref="H4:AJ4"/>
    <mergeCell ref="AK4:CA4"/>
    <mergeCell ref="CD4:CF5"/>
    <mergeCell ref="CG4:CH5"/>
    <mergeCell ref="CI4:CJ5"/>
    <mergeCell ref="CK4:CM5"/>
    <mergeCell ref="CN4:CO4"/>
    <mergeCell ref="CA5:CA6"/>
    <mergeCell ref="CB5:CC5"/>
  </mergeCells>
  <conditionalFormatting sqref="AW8 BI8">
    <cfRule type="top10" dxfId="579" priority="269" bottom="1" rank="1"/>
    <cfRule type="top10" dxfId="578" priority="270" rank="1"/>
  </conditionalFormatting>
  <conditionalFormatting sqref="AX8 BJ8">
    <cfRule type="top10" dxfId="577" priority="267" bottom="1" rank="1"/>
    <cfRule type="top10" dxfId="576" priority="268" rank="1"/>
  </conditionalFormatting>
  <conditionalFormatting sqref="AY8 BK8">
    <cfRule type="top10" dxfId="575" priority="265" bottom="1" rank="1"/>
    <cfRule type="top10" dxfId="574" priority="266" rank="1"/>
  </conditionalFormatting>
  <conditionalFormatting sqref="AZ8 BL8">
    <cfRule type="top10" dxfId="573" priority="263" bottom="1" rank="1"/>
    <cfRule type="top10" dxfId="572" priority="264" rank="1"/>
  </conditionalFormatting>
  <conditionalFormatting sqref="BA8 BM8">
    <cfRule type="top10" dxfId="571" priority="261" bottom="1" rank="1"/>
    <cfRule type="top10" dxfId="570" priority="262" rank="1"/>
  </conditionalFormatting>
  <conditionalFormatting sqref="BB8 BN8">
    <cfRule type="top10" dxfId="569" priority="259" bottom="1" rank="1"/>
    <cfRule type="top10" dxfId="568" priority="260" rank="1"/>
  </conditionalFormatting>
  <conditionalFormatting sqref="BC8 BO8">
    <cfRule type="top10" dxfId="567" priority="257" bottom="1" rank="1"/>
    <cfRule type="top10" dxfId="566" priority="258" rank="1"/>
  </conditionalFormatting>
  <conditionalFormatting sqref="BD8 BP8">
    <cfRule type="top10" dxfId="565" priority="255" bottom="1" rank="1"/>
    <cfRule type="top10" dxfId="564" priority="256" rank="1"/>
  </conditionalFormatting>
  <conditionalFormatting sqref="BE8 BQ8">
    <cfRule type="top10" dxfId="563" priority="253" bottom="1" rank="1"/>
    <cfRule type="top10" dxfId="562" priority="254" rank="1"/>
  </conditionalFormatting>
  <conditionalFormatting sqref="BF8 BR8">
    <cfRule type="top10" dxfId="561" priority="251" bottom="1" rank="1"/>
    <cfRule type="top10" dxfId="560" priority="252" rank="1"/>
  </conditionalFormatting>
  <conditionalFormatting sqref="AW9 BI9">
    <cfRule type="top10" dxfId="559" priority="249" bottom="1" rank="1"/>
    <cfRule type="top10" dxfId="558" priority="250" rank="1"/>
  </conditionalFormatting>
  <conditionalFormatting sqref="AX9 BJ9">
    <cfRule type="top10" dxfId="557" priority="247" bottom="1" rank="1"/>
    <cfRule type="top10" dxfId="556" priority="248" rank="1"/>
  </conditionalFormatting>
  <conditionalFormatting sqref="AY9 BK9">
    <cfRule type="top10" dxfId="555" priority="245" bottom="1" rank="1"/>
    <cfRule type="top10" dxfId="554" priority="246" rank="1"/>
  </conditionalFormatting>
  <conditionalFormatting sqref="AZ9 BL9">
    <cfRule type="top10" dxfId="553" priority="243" bottom="1" rank="1"/>
    <cfRule type="top10" dxfId="552" priority="244" rank="1"/>
  </conditionalFormatting>
  <conditionalFormatting sqref="BA9 BM9">
    <cfRule type="top10" dxfId="551" priority="241" bottom="1" rank="1"/>
    <cfRule type="top10" dxfId="550" priority="242" rank="1"/>
  </conditionalFormatting>
  <conditionalFormatting sqref="BB9 BN9">
    <cfRule type="top10" dxfId="549" priority="239" bottom="1" rank="1"/>
    <cfRule type="top10" dxfId="548" priority="240" rank="1"/>
  </conditionalFormatting>
  <conditionalFormatting sqref="BC9 BO9">
    <cfRule type="top10" dxfId="547" priority="237" bottom="1" rank="1"/>
    <cfRule type="top10" dxfId="546" priority="238" rank="1"/>
  </conditionalFormatting>
  <conditionalFormatting sqref="BD9 BP9">
    <cfRule type="top10" dxfId="545" priority="235" bottom="1" rank="1"/>
    <cfRule type="top10" dxfId="544" priority="236" rank="1"/>
  </conditionalFormatting>
  <conditionalFormatting sqref="BE9 BQ9">
    <cfRule type="top10" dxfId="543" priority="233" bottom="1" rank="1"/>
    <cfRule type="top10" dxfId="542" priority="234" rank="1"/>
  </conditionalFormatting>
  <conditionalFormatting sqref="BF9 BR9">
    <cfRule type="top10" dxfId="541" priority="231" bottom="1" rank="1"/>
    <cfRule type="top10" dxfId="540" priority="232" rank="1"/>
  </conditionalFormatting>
  <conditionalFormatting sqref="AK8">
    <cfRule type="top10" dxfId="539" priority="229" bottom="1" rank="1"/>
    <cfRule type="top10" dxfId="538" priority="230" rank="1"/>
  </conditionalFormatting>
  <conditionalFormatting sqref="AW8">
    <cfRule type="top10" dxfId="537" priority="227" bottom="1" rank="1"/>
    <cfRule type="top10" dxfId="536" priority="228" rank="1"/>
  </conditionalFormatting>
  <conditionalFormatting sqref="BI8">
    <cfRule type="top10" dxfId="535" priority="225" bottom="1" rank="1"/>
    <cfRule type="top10" dxfId="534" priority="226" rank="1"/>
  </conditionalFormatting>
  <conditionalFormatting sqref="AK8">
    <cfRule type="top10" dxfId="533" priority="223" bottom="1" rank="1"/>
    <cfRule type="top10" dxfId="532" priority="224" rank="1"/>
  </conditionalFormatting>
  <conditionalFormatting sqref="AL8">
    <cfRule type="top10" dxfId="531" priority="221" bottom="1" rank="1"/>
    <cfRule type="top10" dxfId="530" priority="222" rank="1"/>
  </conditionalFormatting>
  <conditionalFormatting sqref="AM8">
    <cfRule type="top10" dxfId="529" priority="219" bottom="1" rank="1"/>
    <cfRule type="top10" dxfId="528" priority="220" rank="1"/>
  </conditionalFormatting>
  <conditionalFormatting sqref="AN8">
    <cfRule type="top10" dxfId="527" priority="217" bottom="1" rank="1"/>
    <cfRule type="top10" dxfId="526" priority="218" rank="1"/>
  </conditionalFormatting>
  <conditionalFormatting sqref="AO8">
    <cfRule type="top10" dxfId="525" priority="215" bottom="1" rank="1"/>
    <cfRule type="top10" dxfId="524" priority="216" rank="1"/>
  </conditionalFormatting>
  <conditionalFormatting sqref="AP8">
    <cfRule type="top10" dxfId="523" priority="213" bottom="1" rank="1"/>
    <cfRule type="top10" dxfId="522" priority="214" rank="1"/>
  </conditionalFormatting>
  <conditionalFormatting sqref="AQ8">
    <cfRule type="top10" dxfId="521" priority="211" bottom="1" rank="1"/>
    <cfRule type="top10" dxfId="520" priority="212" rank="1"/>
  </conditionalFormatting>
  <conditionalFormatting sqref="AR8">
    <cfRule type="top10" dxfId="519" priority="209" bottom="1" rank="1"/>
    <cfRule type="top10" dxfId="518" priority="210" rank="1"/>
  </conditionalFormatting>
  <conditionalFormatting sqref="AS8">
    <cfRule type="top10" dxfId="517" priority="207" bottom="1" rank="1"/>
    <cfRule type="top10" dxfId="516" priority="208" rank="1"/>
  </conditionalFormatting>
  <conditionalFormatting sqref="AT8">
    <cfRule type="top10" dxfId="515" priority="205" bottom="1" rank="1"/>
    <cfRule type="top10" dxfId="514" priority="206" rank="1"/>
  </conditionalFormatting>
  <conditionalFormatting sqref="AK9">
    <cfRule type="top10" dxfId="513" priority="203" bottom="1" rank="1"/>
    <cfRule type="top10" dxfId="512" priority="204" rank="1"/>
  </conditionalFormatting>
  <conditionalFormatting sqref="AW9">
    <cfRule type="top10" dxfId="511" priority="201" bottom="1" rank="1"/>
    <cfRule type="top10" dxfId="510" priority="202" rank="1"/>
  </conditionalFormatting>
  <conditionalFormatting sqref="BI9">
    <cfRule type="top10" dxfId="509" priority="199" bottom="1" rank="1"/>
    <cfRule type="top10" dxfId="508" priority="200" rank="1"/>
  </conditionalFormatting>
  <conditionalFormatting sqref="AK9">
    <cfRule type="top10" dxfId="507" priority="197" bottom="1" rank="1"/>
    <cfRule type="top10" dxfId="506" priority="198" rank="1"/>
  </conditionalFormatting>
  <conditionalFormatting sqref="AL9">
    <cfRule type="top10" dxfId="505" priority="195" bottom="1" rank="1"/>
    <cfRule type="top10" dxfId="504" priority="196" rank="1"/>
  </conditionalFormatting>
  <conditionalFormatting sqref="AM9">
    <cfRule type="top10" dxfId="503" priority="193" bottom="1" rank="1"/>
    <cfRule type="top10" dxfId="502" priority="194" rank="1"/>
  </conditionalFormatting>
  <conditionalFormatting sqref="AN9">
    <cfRule type="top10" dxfId="501" priority="191" bottom="1" rank="1"/>
    <cfRule type="top10" dxfId="500" priority="192" rank="1"/>
  </conditionalFormatting>
  <conditionalFormatting sqref="AO9">
    <cfRule type="top10" dxfId="499" priority="189" bottom="1" rank="1"/>
    <cfRule type="top10" dxfId="498" priority="190" rank="1"/>
  </conditionalFormatting>
  <conditionalFormatting sqref="AP9">
    <cfRule type="top10" dxfId="497" priority="187" bottom="1" rank="1"/>
    <cfRule type="top10" dxfId="496" priority="188" rank="1"/>
  </conditionalFormatting>
  <conditionalFormatting sqref="AQ9">
    <cfRule type="top10" dxfId="495" priority="185" bottom="1" rank="1"/>
    <cfRule type="top10" dxfId="494" priority="186" rank="1"/>
  </conditionalFormatting>
  <conditionalFormatting sqref="AR9">
    <cfRule type="top10" dxfId="493" priority="183" bottom="1" rank="1"/>
    <cfRule type="top10" dxfId="492" priority="184" rank="1"/>
  </conditionalFormatting>
  <conditionalFormatting sqref="AS9">
    <cfRule type="top10" dxfId="491" priority="181" bottom="1" rank="1"/>
    <cfRule type="top10" dxfId="490" priority="182" rank="1"/>
  </conditionalFormatting>
  <conditionalFormatting sqref="AT9">
    <cfRule type="top10" dxfId="489" priority="179" bottom="1" rank="1"/>
    <cfRule type="top10" dxfId="488" priority="180" rank="1"/>
  </conditionalFormatting>
  <conditionalFormatting sqref="AK7">
    <cfRule type="top10" dxfId="487" priority="177" bottom="1" rank="1"/>
    <cfRule type="top10" dxfId="486" priority="178" rank="1"/>
  </conditionalFormatting>
  <conditionalFormatting sqref="AK7">
    <cfRule type="top10" dxfId="485" priority="175" bottom="1" rank="1"/>
    <cfRule type="top10" dxfId="484" priority="176" rank="1"/>
  </conditionalFormatting>
  <conditionalFormatting sqref="AL7">
    <cfRule type="top10" dxfId="483" priority="173" bottom="1" rank="1"/>
    <cfRule type="top10" dxfId="482" priority="174" rank="1"/>
  </conditionalFormatting>
  <conditionalFormatting sqref="AM7">
    <cfRule type="top10" dxfId="481" priority="171" bottom="1" rank="1"/>
    <cfRule type="top10" dxfId="480" priority="172" rank="1"/>
  </conditionalFormatting>
  <conditionalFormatting sqref="AN7">
    <cfRule type="top10" dxfId="479" priority="169" bottom="1" rank="1"/>
    <cfRule type="top10" dxfId="478" priority="170" rank="1"/>
  </conditionalFormatting>
  <conditionalFormatting sqref="AO7">
    <cfRule type="top10" dxfId="477" priority="167" bottom="1" rank="1"/>
    <cfRule type="top10" dxfId="476" priority="168" rank="1"/>
  </conditionalFormatting>
  <conditionalFormatting sqref="AP7">
    <cfRule type="top10" dxfId="475" priority="165" bottom="1" rank="1"/>
    <cfRule type="top10" dxfId="474" priority="166" rank="1"/>
  </conditionalFormatting>
  <conditionalFormatting sqref="AQ7">
    <cfRule type="top10" dxfId="473" priority="163" bottom="1" rank="1"/>
    <cfRule type="top10" dxfId="472" priority="164" rank="1"/>
  </conditionalFormatting>
  <conditionalFormatting sqref="AR7">
    <cfRule type="top10" dxfId="471" priority="161" bottom="1" rank="1"/>
    <cfRule type="top10" dxfId="470" priority="162" rank="1"/>
  </conditionalFormatting>
  <conditionalFormatting sqref="AS7">
    <cfRule type="top10" dxfId="469" priority="159" bottom="1" rank="1"/>
    <cfRule type="top10" dxfId="468" priority="160" rank="1"/>
  </conditionalFormatting>
  <conditionalFormatting sqref="AT7">
    <cfRule type="top10" dxfId="467" priority="157" bottom="1" rank="1"/>
    <cfRule type="top10" dxfId="466" priority="158" rank="1"/>
  </conditionalFormatting>
  <conditionalFormatting sqref="AW7">
    <cfRule type="top10" dxfId="465" priority="155" bottom="1" rank="1"/>
    <cfRule type="top10" dxfId="464" priority="156" rank="1"/>
  </conditionalFormatting>
  <conditionalFormatting sqref="AW7">
    <cfRule type="top10" dxfId="463" priority="153" bottom="1" rank="1"/>
    <cfRule type="top10" dxfId="462" priority="154" rank="1"/>
  </conditionalFormatting>
  <conditionalFormatting sqref="AX7">
    <cfRule type="top10" dxfId="461" priority="151" bottom="1" rank="1"/>
    <cfRule type="top10" dxfId="460" priority="152" rank="1"/>
  </conditionalFormatting>
  <conditionalFormatting sqref="AY7">
    <cfRule type="top10" dxfId="459" priority="149" bottom="1" rank="1"/>
    <cfRule type="top10" dxfId="458" priority="150" rank="1"/>
  </conditionalFormatting>
  <conditionalFormatting sqref="AZ7">
    <cfRule type="top10" dxfId="457" priority="147" bottom="1" rank="1"/>
    <cfRule type="top10" dxfId="456" priority="148" rank="1"/>
  </conditionalFormatting>
  <conditionalFormatting sqref="BA7">
    <cfRule type="top10" dxfId="455" priority="145" bottom="1" rank="1"/>
    <cfRule type="top10" dxfId="454" priority="146" rank="1"/>
  </conditionalFormatting>
  <conditionalFormatting sqref="BB7">
    <cfRule type="top10" dxfId="453" priority="143" bottom="1" rank="1"/>
    <cfRule type="top10" dxfId="452" priority="144" rank="1"/>
  </conditionalFormatting>
  <conditionalFormatting sqref="BC7">
    <cfRule type="top10" dxfId="451" priority="141" bottom="1" rank="1"/>
    <cfRule type="top10" dxfId="450" priority="142" rank="1"/>
  </conditionalFormatting>
  <conditionalFormatting sqref="BD7">
    <cfRule type="top10" dxfId="449" priority="139" bottom="1" rank="1"/>
    <cfRule type="top10" dxfId="448" priority="140" rank="1"/>
  </conditionalFormatting>
  <conditionalFormatting sqref="BE7">
    <cfRule type="top10" dxfId="447" priority="137" bottom="1" rank="1"/>
    <cfRule type="top10" dxfId="446" priority="138" rank="1"/>
  </conditionalFormatting>
  <conditionalFormatting sqref="BF7">
    <cfRule type="top10" dxfId="445" priority="135" bottom="1" rank="1"/>
    <cfRule type="top10" dxfId="444" priority="136" rank="1"/>
  </conditionalFormatting>
  <conditionalFormatting sqref="BI7">
    <cfRule type="top10" dxfId="443" priority="133" bottom="1" rank="1"/>
    <cfRule type="top10" dxfId="442" priority="134" rank="1"/>
  </conditionalFormatting>
  <conditionalFormatting sqref="BI7">
    <cfRule type="top10" dxfId="441" priority="131" bottom="1" rank="1"/>
    <cfRule type="top10" dxfId="440" priority="132" rank="1"/>
  </conditionalFormatting>
  <conditionalFormatting sqref="BJ7">
    <cfRule type="top10" dxfId="439" priority="129" bottom="1" rank="1"/>
    <cfRule type="top10" dxfId="438" priority="130" rank="1"/>
  </conditionalFormatting>
  <conditionalFormatting sqref="BK7">
    <cfRule type="top10" dxfId="437" priority="127" bottom="1" rank="1"/>
    <cfRule type="top10" dxfId="436" priority="128" rank="1"/>
  </conditionalFormatting>
  <conditionalFormatting sqref="BL7">
    <cfRule type="top10" dxfId="435" priority="125" bottom="1" rank="1"/>
    <cfRule type="top10" dxfId="434" priority="126" rank="1"/>
  </conditionalFormatting>
  <conditionalFormatting sqref="BM7">
    <cfRule type="top10" dxfId="433" priority="123" bottom="1" rank="1"/>
    <cfRule type="top10" dxfId="432" priority="124" rank="1"/>
  </conditionalFormatting>
  <conditionalFormatting sqref="BN7">
    <cfRule type="top10" dxfId="431" priority="121" bottom="1" rank="1"/>
    <cfRule type="top10" dxfId="430" priority="122" rank="1"/>
  </conditionalFormatting>
  <conditionalFormatting sqref="BO7">
    <cfRule type="top10" dxfId="429" priority="119" bottom="1" rank="1"/>
    <cfRule type="top10" dxfId="428" priority="120" rank="1"/>
  </conditionalFormatting>
  <conditionalFormatting sqref="BP7">
    <cfRule type="top10" dxfId="427" priority="117" bottom="1" rank="1"/>
    <cfRule type="top10" dxfId="426" priority="118" rank="1"/>
  </conditionalFormatting>
  <conditionalFormatting sqref="BQ7">
    <cfRule type="top10" dxfId="425" priority="115" bottom="1" rank="1"/>
    <cfRule type="top10" dxfId="424" priority="116" rank="1"/>
  </conditionalFormatting>
  <conditionalFormatting sqref="BR7">
    <cfRule type="top10" dxfId="423" priority="113" bottom="1" rank="1"/>
    <cfRule type="top10" dxfId="422" priority="114" rank="1"/>
  </conditionalFormatting>
  <conditionalFormatting sqref="AE7:AG9">
    <cfRule type="top10" dxfId="421" priority="271" bottom="1" rank="1"/>
    <cfRule type="top10" dxfId="420" priority="272" rank="1"/>
  </conditionalFormatting>
  <conditionalFormatting sqref="BV7:BV9 BX7:BX9 BZ7:BZ9">
    <cfRule type="top10" dxfId="419" priority="273" bottom="1" rank="1"/>
    <cfRule type="top10" dxfId="418" priority="274" rank="1"/>
  </conditionalFormatting>
  <conditionalFormatting sqref="BU7:BU9">
    <cfRule type="top10" dxfId="417" priority="275" bottom="1" rank="1"/>
    <cfRule type="top10" dxfId="416" priority="276" rank="1"/>
  </conditionalFormatting>
  <conditionalFormatting sqref="BW7:BW9">
    <cfRule type="top10" dxfId="415" priority="277" bottom="1" rank="1"/>
    <cfRule type="top10" dxfId="414" priority="278" rank="1"/>
  </conditionalFormatting>
  <conditionalFormatting sqref="BY7:BY9">
    <cfRule type="top10" dxfId="413" priority="279" bottom="1" rank="1"/>
    <cfRule type="top10" dxfId="412" priority="280" rank="1"/>
  </conditionalFormatting>
  <conditionalFormatting sqref="AW10:AW16 BI10:BI16">
    <cfRule type="top10" dxfId="411" priority="1667" bottom="1" rank="1"/>
    <cfRule type="top10" dxfId="410" priority="1668" rank="1"/>
  </conditionalFormatting>
  <conditionalFormatting sqref="AX10:AX16 BJ10:BJ16">
    <cfRule type="top10" dxfId="409" priority="1675" bottom="1" rank="1"/>
    <cfRule type="top10" dxfId="408" priority="1676" rank="1"/>
  </conditionalFormatting>
  <conditionalFormatting sqref="AY10:AY16 BK10:BK16">
    <cfRule type="top10" dxfId="407" priority="1683" bottom="1" rank="1"/>
    <cfRule type="top10" dxfId="406" priority="1684" rank="1"/>
  </conditionalFormatting>
  <conditionalFormatting sqref="AZ10:AZ16 BL10:BL16">
    <cfRule type="top10" dxfId="405" priority="1691" bottom="1" rank="1"/>
    <cfRule type="top10" dxfId="404" priority="1692" rank="1"/>
  </conditionalFormatting>
  <conditionalFormatting sqref="BA10:BA16 BM10:BM16">
    <cfRule type="top10" dxfId="403" priority="1699" bottom="1" rank="1"/>
    <cfRule type="top10" dxfId="402" priority="1700" rank="1"/>
  </conditionalFormatting>
  <conditionalFormatting sqref="BB10:BB16 BN10:BN16">
    <cfRule type="top10" dxfId="401" priority="1707" bottom="1" rank="1"/>
    <cfRule type="top10" dxfId="400" priority="1708" rank="1"/>
  </conditionalFormatting>
  <conditionalFormatting sqref="BC10:BC16 BO10:BO16">
    <cfRule type="top10" dxfId="399" priority="1715" bottom="1" rank="1"/>
    <cfRule type="top10" dxfId="398" priority="1716" rank="1"/>
  </conditionalFormatting>
  <conditionalFormatting sqref="BD10:BD16 BP10:BP16">
    <cfRule type="top10" dxfId="397" priority="1723" bottom="1" rank="1"/>
    <cfRule type="top10" dxfId="396" priority="1724" rank="1"/>
  </conditionalFormatting>
  <conditionalFormatting sqref="BE10:BE16 BQ10:BQ16">
    <cfRule type="top10" dxfId="395" priority="1731" bottom="1" rank="1"/>
    <cfRule type="top10" dxfId="394" priority="1732" rank="1"/>
  </conditionalFormatting>
  <conditionalFormatting sqref="BF10:BF16 BR10:BR16">
    <cfRule type="top10" dxfId="393" priority="1739" bottom="1" rank="1"/>
    <cfRule type="top10" dxfId="392" priority="1740" rank="1"/>
  </conditionalFormatting>
  <conditionalFormatting sqref="AK10:AK16">
    <cfRule type="top10" dxfId="391" priority="1747" bottom="1" rank="1"/>
    <cfRule type="top10" dxfId="390" priority="1748" rank="1"/>
  </conditionalFormatting>
  <conditionalFormatting sqref="AW10:AW16">
    <cfRule type="top10" dxfId="389" priority="1751" bottom="1" rank="1"/>
    <cfRule type="top10" dxfId="388" priority="1752" rank="1"/>
  </conditionalFormatting>
  <conditionalFormatting sqref="BI10:BI16">
    <cfRule type="top10" dxfId="387" priority="1755" bottom="1" rank="1"/>
    <cfRule type="top10" dxfId="386" priority="1756" rank="1"/>
  </conditionalFormatting>
  <conditionalFormatting sqref="AK10:AK16">
    <cfRule type="top10" dxfId="385" priority="1759" bottom="1" rank="1"/>
    <cfRule type="top10" dxfId="384" priority="1760" rank="1"/>
  </conditionalFormatting>
  <conditionalFormatting sqref="AL10:AL16">
    <cfRule type="top10" dxfId="383" priority="1763" bottom="1" rank="1"/>
    <cfRule type="top10" dxfId="382" priority="1764" rank="1"/>
  </conditionalFormatting>
  <conditionalFormatting sqref="AM10:AM16">
    <cfRule type="top10" dxfId="381" priority="1767" bottom="1" rank="1"/>
    <cfRule type="top10" dxfId="380" priority="1768" rank="1"/>
  </conditionalFormatting>
  <conditionalFormatting sqref="AN10:AN16">
    <cfRule type="top10" dxfId="379" priority="1771" bottom="1" rank="1"/>
    <cfRule type="top10" dxfId="378" priority="1772" rank="1"/>
  </conditionalFormatting>
  <conditionalFormatting sqref="AO10:AO16">
    <cfRule type="top10" dxfId="377" priority="1775" bottom="1" rank="1"/>
    <cfRule type="top10" dxfId="376" priority="1776" rank="1"/>
  </conditionalFormatting>
  <conditionalFormatting sqref="AP10:AP16">
    <cfRule type="top10" dxfId="375" priority="1779" bottom="1" rank="1"/>
    <cfRule type="top10" dxfId="374" priority="1780" rank="1"/>
  </conditionalFormatting>
  <conditionalFormatting sqref="AQ10:AQ16">
    <cfRule type="top10" dxfId="373" priority="1783" bottom="1" rank="1"/>
    <cfRule type="top10" dxfId="372" priority="1784" rank="1"/>
  </conditionalFormatting>
  <conditionalFormatting sqref="AR10:AR16">
    <cfRule type="top10" dxfId="371" priority="1787" bottom="1" rank="1"/>
    <cfRule type="top10" dxfId="370" priority="1788" rank="1"/>
  </conditionalFormatting>
  <conditionalFormatting sqref="AS10:AS16">
    <cfRule type="top10" dxfId="369" priority="1791" bottom="1" rank="1"/>
    <cfRule type="top10" dxfId="368" priority="1792" rank="1"/>
  </conditionalFormatting>
  <conditionalFormatting sqref="AT10:AT16">
    <cfRule type="top10" dxfId="367" priority="1795" bottom="1" rank="1"/>
    <cfRule type="top10" dxfId="366" priority="1796" rank="1"/>
  </conditionalFormatting>
  <conditionalFormatting sqref="AE10:AG16">
    <cfRule type="top10" dxfId="365" priority="1799" bottom="1" rank="1"/>
    <cfRule type="top10" dxfId="364" priority="1800" rank="1"/>
  </conditionalFormatting>
  <conditionalFormatting sqref="BV10:BV16 BX10:BX16 BZ10:BZ16">
    <cfRule type="top10" dxfId="363" priority="1803" bottom="1" rank="1"/>
    <cfRule type="top10" dxfId="362" priority="1804" rank="1"/>
  </conditionalFormatting>
  <conditionalFormatting sqref="BU10:BU16">
    <cfRule type="top10" dxfId="361" priority="1815" bottom="1" rank="1"/>
    <cfRule type="top10" dxfId="360" priority="1816" rank="1"/>
  </conditionalFormatting>
  <conditionalFormatting sqref="BW10:BW16">
    <cfRule type="top10" dxfId="359" priority="1819" bottom="1" rank="1"/>
    <cfRule type="top10" dxfId="358" priority="1820" rank="1"/>
  </conditionalFormatting>
  <conditionalFormatting sqref="BY10:BY16">
    <cfRule type="top10" dxfId="357" priority="1823" bottom="1" rank="1"/>
    <cfRule type="top10" dxfId="356" priority="1824" rank="1"/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48"/>
  <sheetViews>
    <sheetView topLeftCell="A6" workbookViewId="0">
      <pane xSplit="2" ySplit="1" topLeftCell="C7" activePane="bottomRight" state="frozen"/>
      <selection activeCell="AO9" sqref="AO9"/>
      <selection pane="topRight" activeCell="AO9" sqref="AO9"/>
      <selection pane="bottomLeft" activeCell="AO9" sqref="AO9"/>
      <selection pane="bottomRight" activeCell="B13" sqref="B13"/>
    </sheetView>
  </sheetViews>
  <sheetFormatPr defaultColWidth="9.85546875" defaultRowHeight="18.75" x14ac:dyDescent="0.3"/>
  <cols>
    <col min="1" max="1" width="42.28515625" style="28" customWidth="1"/>
    <col min="2" max="2" width="20.7109375" style="29" customWidth="1"/>
    <col min="3" max="3" width="7.85546875" style="29" customWidth="1"/>
    <col min="4" max="4" width="4.42578125" style="29" bestFit="1" customWidth="1"/>
    <col min="5" max="5" width="7.85546875" style="29" customWidth="1"/>
    <col min="6" max="6" width="4.42578125" style="29" bestFit="1" customWidth="1"/>
    <col min="7" max="7" width="3" style="29" customWidth="1"/>
    <col min="8" max="8" width="2.5703125" style="28" bestFit="1" customWidth="1"/>
    <col min="9" max="13" width="2.5703125" style="28" customWidth="1"/>
    <col min="14" max="14" width="2.5703125" style="28" hidden="1" customWidth="1"/>
    <col min="15" max="21" width="2.5703125" style="28" customWidth="1"/>
    <col min="22" max="22" width="2.5703125" style="28" hidden="1" customWidth="1"/>
    <col min="23" max="26" width="2.5703125" style="28" customWidth="1"/>
    <col min="27" max="29" width="2.5703125" style="30" customWidth="1"/>
    <col min="30" max="30" width="2.5703125" style="30" hidden="1" customWidth="1"/>
    <col min="31" max="33" width="6.85546875" style="32" customWidth="1"/>
    <col min="34" max="34" width="4.85546875" style="34" customWidth="1"/>
    <col min="35" max="35" width="5.140625" style="33" hidden="1" customWidth="1"/>
    <col min="36" max="36" width="5.28515625" style="33" hidden="1" customWidth="1"/>
    <col min="37" max="37" width="3.85546875" style="31" bestFit="1" customWidth="1"/>
    <col min="38" max="39" width="3.42578125" style="31" customWidth="1"/>
    <col min="40" max="40" width="3.85546875" style="31" customWidth="1"/>
    <col min="41" max="41" width="4.140625" style="31" customWidth="1"/>
    <col min="42" max="45" width="3.42578125" style="31" customWidth="1"/>
    <col min="46" max="46" width="3.85546875" style="31" customWidth="1"/>
    <col min="47" max="47" width="2.5703125" style="28" customWidth="1"/>
    <col min="48" max="48" width="2.5703125" style="28" hidden="1" customWidth="1"/>
    <col min="49" max="49" width="3.85546875" style="31" bestFit="1" customWidth="1"/>
    <col min="50" max="51" width="3.42578125" style="31" customWidth="1"/>
    <col min="52" max="52" width="3.85546875" style="31" customWidth="1"/>
    <col min="53" max="53" width="4" style="31" customWidth="1"/>
    <col min="54" max="57" width="3.42578125" style="31" customWidth="1"/>
    <col min="58" max="58" width="3.85546875" style="31" customWidth="1"/>
    <col min="59" max="59" width="2.5703125" style="28" customWidth="1"/>
    <col min="60" max="60" width="2.5703125" style="28" hidden="1" customWidth="1"/>
    <col min="61" max="61" width="3.85546875" style="31" bestFit="1" customWidth="1"/>
    <col min="62" max="63" width="3.42578125" style="31" customWidth="1"/>
    <col min="64" max="65" width="3.85546875" style="31" customWidth="1"/>
    <col min="66" max="68" width="3.42578125" style="31" customWidth="1"/>
    <col min="69" max="69" width="3.85546875" style="31" bestFit="1" customWidth="1"/>
    <col min="70" max="70" width="3.85546875" style="31" customWidth="1"/>
    <col min="71" max="71" width="2.5703125" style="28" customWidth="1"/>
    <col min="72" max="72" width="2.5703125" style="28" hidden="1" customWidth="1"/>
    <col min="73" max="73" width="5.28515625" style="35" customWidth="1"/>
    <col min="74" max="74" width="6.140625" style="36" hidden="1" customWidth="1"/>
    <col min="75" max="75" width="5.28515625" style="35" customWidth="1"/>
    <col min="76" max="76" width="6.140625" style="36" hidden="1" customWidth="1"/>
    <col min="77" max="77" width="5.28515625" style="35" customWidth="1"/>
    <col min="78" max="78" width="6.140625" style="36" hidden="1" customWidth="1"/>
    <col min="79" max="79" width="5.140625" style="34" bestFit="1" customWidth="1"/>
    <col min="80" max="81" width="5.140625" style="34" hidden="1" customWidth="1"/>
    <col min="82" max="82" width="4.85546875" style="37" customWidth="1"/>
    <col min="83" max="83" width="4.42578125" style="37" hidden="1" customWidth="1"/>
    <col min="84" max="84" width="6.140625" style="38" bestFit="1" customWidth="1"/>
    <col min="85" max="85" width="6.42578125" style="40" customWidth="1"/>
    <col min="86" max="86" width="5.42578125" style="39" customWidth="1"/>
    <col min="87" max="87" width="6.42578125" style="40" customWidth="1"/>
    <col min="88" max="88" width="4.7109375" style="39" customWidth="1"/>
    <col min="89" max="90" width="7.42578125" style="41" customWidth="1"/>
    <col min="91" max="91" width="7.42578125" style="46" customWidth="1"/>
    <col min="92" max="92" width="6.85546875" style="46" customWidth="1"/>
    <col min="93" max="93" width="4.42578125" style="114" bestFit="1" customWidth="1"/>
    <col min="94" max="94" width="6.85546875" style="46" customWidth="1"/>
    <col min="95" max="95" width="4.42578125" style="114" bestFit="1" customWidth="1"/>
    <col min="96" max="96" width="6.85546875" style="47" customWidth="1"/>
    <col min="97" max="97" width="4.42578125" style="48" bestFit="1" customWidth="1"/>
    <col min="98" max="98" width="6.5703125" style="41" customWidth="1"/>
    <col min="99" max="99" width="4.42578125" style="41" bestFit="1" customWidth="1"/>
    <col min="100" max="100" width="7.42578125" style="41" customWidth="1"/>
    <col min="101" max="101" width="4.140625" style="42" customWidth="1"/>
    <col min="102" max="102" width="5.7109375" style="42" bestFit="1" customWidth="1"/>
    <col min="103" max="103" width="10.140625" style="43" bestFit="1" customWidth="1"/>
    <col min="104" max="104" width="10.140625" style="44" bestFit="1" customWidth="1"/>
    <col min="105" max="105" width="5.42578125" style="45" customWidth="1"/>
    <col min="106" max="16384" width="9.85546875" style="1"/>
  </cols>
  <sheetData>
    <row r="1" spans="1:106" s="62" customFormat="1" x14ac:dyDescent="0.3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49"/>
      <c r="CV1" s="49"/>
      <c r="CW1" s="50"/>
      <c r="CX1" s="50"/>
      <c r="CY1" s="51"/>
      <c r="CZ1" s="52"/>
      <c r="DA1" s="53"/>
    </row>
    <row r="2" spans="1:106" s="62" customFormat="1" x14ac:dyDescent="0.3">
      <c r="A2" s="120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49"/>
      <c r="CV2" s="49"/>
      <c r="CW2" s="50"/>
      <c r="CX2" s="50"/>
      <c r="CY2" s="51"/>
      <c r="CZ2" s="52"/>
      <c r="DA2" s="53"/>
    </row>
    <row r="3" spans="1:106" s="62" customFormat="1" x14ac:dyDescent="0.3">
      <c r="A3" s="120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49"/>
      <c r="CV3" s="49"/>
      <c r="CW3" s="50"/>
      <c r="CX3" s="50"/>
      <c r="CY3" s="51"/>
      <c r="CZ3" s="52"/>
      <c r="DA3" s="53"/>
    </row>
    <row r="4" spans="1:106" s="62" customFormat="1" ht="15" customHeight="1" x14ac:dyDescent="0.2">
      <c r="A4" s="64"/>
      <c r="B4" s="65"/>
      <c r="C4" s="69"/>
      <c r="D4" s="65"/>
      <c r="E4" s="69"/>
      <c r="F4" s="65"/>
      <c r="G4" s="63"/>
      <c r="H4" s="121" t="s">
        <v>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3"/>
      <c r="AK4" s="124" t="s">
        <v>2</v>
      </c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11"/>
      <c r="CC4" s="111"/>
      <c r="CD4" s="126" t="s">
        <v>3</v>
      </c>
      <c r="CE4" s="126"/>
      <c r="CF4" s="127"/>
      <c r="CG4" s="128" t="s">
        <v>1</v>
      </c>
      <c r="CH4" s="129"/>
      <c r="CI4" s="130" t="s">
        <v>4</v>
      </c>
      <c r="CJ4" s="131"/>
      <c r="CK4" s="132" t="s">
        <v>5</v>
      </c>
      <c r="CL4" s="133"/>
      <c r="CM4" s="134"/>
      <c r="CN4" s="135"/>
      <c r="CO4" s="136"/>
      <c r="CP4" s="135"/>
      <c r="CQ4" s="136"/>
      <c r="CR4" s="128" t="s">
        <v>1</v>
      </c>
      <c r="CS4" s="137"/>
      <c r="CT4" s="138" t="s">
        <v>4</v>
      </c>
      <c r="CU4" s="131"/>
      <c r="CV4" s="132" t="s">
        <v>5</v>
      </c>
      <c r="CW4" s="133"/>
      <c r="CX4" s="134"/>
      <c r="CY4" s="139" t="s">
        <v>6</v>
      </c>
      <c r="CZ4" s="140"/>
      <c r="DA4" s="141"/>
      <c r="DB4" s="89"/>
    </row>
    <row r="5" spans="1:106" s="62" customFormat="1" ht="16.5" customHeight="1" x14ac:dyDescent="0.2">
      <c r="A5" s="142" t="s">
        <v>7</v>
      </c>
      <c r="B5" s="144" t="s">
        <v>41</v>
      </c>
      <c r="C5" s="135" t="s">
        <v>40</v>
      </c>
      <c r="D5" s="136"/>
      <c r="E5" s="135" t="s">
        <v>39</v>
      </c>
      <c r="F5" s="136"/>
      <c r="G5" s="123" t="s">
        <v>8</v>
      </c>
      <c r="H5" s="124"/>
      <c r="I5" s="124"/>
      <c r="J5" s="124"/>
      <c r="K5" s="124"/>
      <c r="L5" s="124"/>
      <c r="M5" s="124"/>
      <c r="N5" s="124"/>
      <c r="O5" s="124" t="s">
        <v>9</v>
      </c>
      <c r="P5" s="124"/>
      <c r="Q5" s="124"/>
      <c r="R5" s="124"/>
      <c r="S5" s="124"/>
      <c r="T5" s="124"/>
      <c r="U5" s="124"/>
      <c r="V5" s="124"/>
      <c r="W5" s="124" t="s">
        <v>10</v>
      </c>
      <c r="X5" s="124"/>
      <c r="Y5" s="124"/>
      <c r="Z5" s="124"/>
      <c r="AA5" s="124"/>
      <c r="AB5" s="124"/>
      <c r="AC5" s="124"/>
      <c r="AD5" s="121"/>
      <c r="AE5" s="147" t="s">
        <v>11</v>
      </c>
      <c r="AF5" s="148" t="s">
        <v>12</v>
      </c>
      <c r="AG5" s="149" t="s">
        <v>13</v>
      </c>
      <c r="AH5" s="150"/>
      <c r="AI5" s="151"/>
      <c r="AJ5" s="151"/>
      <c r="AK5" s="152" t="s">
        <v>11</v>
      </c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 t="s">
        <v>12</v>
      </c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 t="s">
        <v>13</v>
      </c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17" t="s">
        <v>11</v>
      </c>
      <c r="BV5" s="117"/>
      <c r="BW5" s="117" t="s">
        <v>12</v>
      </c>
      <c r="BX5" s="117"/>
      <c r="BY5" s="117" t="s">
        <v>13</v>
      </c>
      <c r="BZ5" s="118"/>
      <c r="CA5" s="119" t="s">
        <v>14</v>
      </c>
      <c r="CB5" s="146" t="s">
        <v>15</v>
      </c>
      <c r="CC5" s="146"/>
      <c r="CD5" s="126"/>
      <c r="CE5" s="126"/>
      <c r="CF5" s="127"/>
      <c r="CG5" s="128"/>
      <c r="CH5" s="129"/>
      <c r="CI5" s="130"/>
      <c r="CJ5" s="131"/>
      <c r="CK5" s="132"/>
      <c r="CL5" s="133"/>
      <c r="CM5" s="134"/>
      <c r="CN5" s="135" t="s">
        <v>40</v>
      </c>
      <c r="CO5" s="136"/>
      <c r="CP5" s="135" t="s">
        <v>39</v>
      </c>
      <c r="CQ5" s="136"/>
      <c r="CR5" s="128"/>
      <c r="CS5" s="137"/>
      <c r="CT5" s="138"/>
      <c r="CU5" s="131"/>
      <c r="CV5" s="132"/>
      <c r="CW5" s="133"/>
      <c r="CX5" s="134"/>
      <c r="CY5" s="139"/>
      <c r="CZ5" s="140"/>
      <c r="DA5" s="141"/>
      <c r="DB5" s="89"/>
    </row>
    <row r="6" spans="1:106" s="62" customFormat="1" ht="123" customHeight="1" x14ac:dyDescent="0.2">
      <c r="A6" s="143"/>
      <c r="B6" s="145"/>
      <c r="C6" s="108" t="s">
        <v>16</v>
      </c>
      <c r="D6" s="71" t="s">
        <v>17</v>
      </c>
      <c r="E6" s="108" t="s">
        <v>16</v>
      </c>
      <c r="F6" s="71" t="s">
        <v>17</v>
      </c>
      <c r="G6" s="109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73" t="s">
        <v>18</v>
      </c>
      <c r="N6" s="6" t="s">
        <v>19</v>
      </c>
      <c r="O6" s="110">
        <v>1</v>
      </c>
      <c r="P6" s="110">
        <v>2</v>
      </c>
      <c r="Q6" s="110">
        <v>3</v>
      </c>
      <c r="R6" s="110">
        <v>4</v>
      </c>
      <c r="S6" s="110">
        <v>5</v>
      </c>
      <c r="T6" s="110">
        <v>6</v>
      </c>
      <c r="U6" s="73" t="s">
        <v>18</v>
      </c>
      <c r="V6" s="6" t="s">
        <v>19</v>
      </c>
      <c r="W6" s="110">
        <v>1</v>
      </c>
      <c r="X6" s="110">
        <v>6</v>
      </c>
      <c r="Y6" s="110">
        <v>3</v>
      </c>
      <c r="Z6" s="110">
        <v>4</v>
      </c>
      <c r="AA6" s="110">
        <v>5</v>
      </c>
      <c r="AB6" s="110">
        <v>6</v>
      </c>
      <c r="AC6" s="73" t="s">
        <v>18</v>
      </c>
      <c r="AD6" s="98" t="s">
        <v>19</v>
      </c>
      <c r="AE6" s="147"/>
      <c r="AF6" s="148"/>
      <c r="AG6" s="149"/>
      <c r="AH6" s="99" t="s">
        <v>20</v>
      </c>
      <c r="AI6" s="54" t="s">
        <v>21</v>
      </c>
      <c r="AJ6" s="54" t="s">
        <v>22</v>
      </c>
      <c r="AK6" s="7" t="s">
        <v>88</v>
      </c>
      <c r="AL6" s="7" t="s">
        <v>89</v>
      </c>
      <c r="AM6" s="7" t="s">
        <v>90</v>
      </c>
      <c r="AN6" s="8" t="s">
        <v>91</v>
      </c>
      <c r="AO6" s="7" t="s">
        <v>92</v>
      </c>
      <c r="AP6" s="7" t="s">
        <v>93</v>
      </c>
      <c r="AQ6" s="8" t="s">
        <v>97</v>
      </c>
      <c r="AR6" s="7" t="s">
        <v>94</v>
      </c>
      <c r="AS6" s="7" t="s">
        <v>95</v>
      </c>
      <c r="AT6" s="7" t="s">
        <v>96</v>
      </c>
      <c r="AU6" s="75" t="s">
        <v>18</v>
      </c>
      <c r="AV6" s="9" t="s">
        <v>19</v>
      </c>
      <c r="AW6" s="7" t="s">
        <v>23</v>
      </c>
      <c r="AX6" s="7" t="s">
        <v>24</v>
      </c>
      <c r="AY6" s="7" t="s">
        <v>25</v>
      </c>
      <c r="AZ6" s="8" t="s">
        <v>26</v>
      </c>
      <c r="BA6" s="7" t="s">
        <v>27</v>
      </c>
      <c r="BB6" s="7" t="s">
        <v>28</v>
      </c>
      <c r="BC6" s="8" t="s">
        <v>29</v>
      </c>
      <c r="BD6" s="7" t="s">
        <v>30</v>
      </c>
      <c r="BE6" s="7" t="s">
        <v>31</v>
      </c>
      <c r="BF6" s="7" t="s">
        <v>32</v>
      </c>
      <c r="BG6" s="77" t="s">
        <v>18</v>
      </c>
      <c r="BH6" s="10" t="s">
        <v>19</v>
      </c>
      <c r="BI6" s="7" t="s">
        <v>23</v>
      </c>
      <c r="BJ6" s="7" t="s">
        <v>24</v>
      </c>
      <c r="BK6" s="7" t="s">
        <v>25</v>
      </c>
      <c r="BL6" s="8" t="s">
        <v>26</v>
      </c>
      <c r="BM6" s="7" t="s">
        <v>27</v>
      </c>
      <c r="BN6" s="7" t="s">
        <v>28</v>
      </c>
      <c r="BO6" s="8" t="s">
        <v>29</v>
      </c>
      <c r="BP6" s="7" t="s">
        <v>30</v>
      </c>
      <c r="BQ6" s="7" t="s">
        <v>31</v>
      </c>
      <c r="BR6" s="7" t="s">
        <v>32</v>
      </c>
      <c r="BS6" s="77" t="s">
        <v>18</v>
      </c>
      <c r="BT6" s="10" t="s">
        <v>19</v>
      </c>
      <c r="BU6" s="55" t="s">
        <v>33</v>
      </c>
      <c r="BV6" s="56" t="s">
        <v>34</v>
      </c>
      <c r="BW6" s="55" t="s">
        <v>33</v>
      </c>
      <c r="BX6" s="56" t="s">
        <v>34</v>
      </c>
      <c r="BY6" s="55" t="s">
        <v>33</v>
      </c>
      <c r="BZ6" s="104" t="s">
        <v>34</v>
      </c>
      <c r="CA6" s="119"/>
      <c r="CB6" s="11" t="s">
        <v>18</v>
      </c>
      <c r="CC6" s="11" t="s">
        <v>19</v>
      </c>
      <c r="CD6" s="12" t="s">
        <v>18</v>
      </c>
      <c r="CE6" s="12" t="s">
        <v>19</v>
      </c>
      <c r="CF6" s="79" t="s">
        <v>35</v>
      </c>
      <c r="CG6" s="83" t="s">
        <v>16</v>
      </c>
      <c r="CH6" s="58" t="s">
        <v>17</v>
      </c>
      <c r="CI6" s="57" t="s">
        <v>16</v>
      </c>
      <c r="CJ6" s="84" t="s">
        <v>17</v>
      </c>
      <c r="CK6" s="81" t="s">
        <v>16</v>
      </c>
      <c r="CL6" s="59" t="s">
        <v>36</v>
      </c>
      <c r="CM6" s="94" t="s">
        <v>37</v>
      </c>
      <c r="CN6" s="112" t="s">
        <v>16</v>
      </c>
      <c r="CO6" s="107" t="s">
        <v>17</v>
      </c>
      <c r="CP6" s="112" t="s">
        <v>16</v>
      </c>
      <c r="CQ6" s="107" t="s">
        <v>17</v>
      </c>
      <c r="CR6" s="106" t="s">
        <v>16</v>
      </c>
      <c r="CS6" s="107" t="s">
        <v>17</v>
      </c>
      <c r="CT6" s="106" t="s">
        <v>16</v>
      </c>
      <c r="CU6" s="107" t="s">
        <v>17</v>
      </c>
      <c r="CV6" s="81" t="s">
        <v>16</v>
      </c>
      <c r="CW6" s="59" t="s">
        <v>36</v>
      </c>
      <c r="CX6" s="87" t="s">
        <v>38</v>
      </c>
      <c r="CY6" s="90" t="s">
        <v>16</v>
      </c>
      <c r="CZ6" s="59" t="s">
        <v>36</v>
      </c>
      <c r="DA6" s="91" t="s">
        <v>17</v>
      </c>
      <c r="DB6" s="89"/>
    </row>
    <row r="7" spans="1:106" s="62" customFormat="1" x14ac:dyDescent="0.3">
      <c r="A7" s="115" t="s">
        <v>75</v>
      </c>
      <c r="B7" s="68"/>
      <c r="C7" s="69">
        <v>170</v>
      </c>
      <c r="D7" s="72">
        <f t="shared" ref="D7:D19" si="0">IF(ISNUMBER(C7),RANK(C7,C:C),"")</f>
        <v>1</v>
      </c>
      <c r="E7" s="69">
        <v>164</v>
      </c>
      <c r="F7" s="72">
        <f t="shared" ref="F7:F19" si="1">IF(ISNUMBER(E7),RANK(E7,E:E),"")</f>
        <v>1</v>
      </c>
      <c r="G7" s="13">
        <v>1</v>
      </c>
      <c r="H7" s="14">
        <v>10</v>
      </c>
      <c r="I7" s="14">
        <v>14</v>
      </c>
      <c r="J7" s="14">
        <v>5</v>
      </c>
      <c r="K7" s="14">
        <v>0</v>
      </c>
      <c r="L7" s="14">
        <v>0</v>
      </c>
      <c r="M7" s="74">
        <v>4</v>
      </c>
      <c r="N7" s="14"/>
      <c r="O7" s="14">
        <v>1</v>
      </c>
      <c r="P7" s="14">
        <v>15</v>
      </c>
      <c r="Q7" s="14">
        <v>13</v>
      </c>
      <c r="R7" s="14">
        <v>5</v>
      </c>
      <c r="S7" s="14">
        <v>0</v>
      </c>
      <c r="T7" s="14">
        <v>0</v>
      </c>
      <c r="U7" s="74">
        <v>3</v>
      </c>
      <c r="V7" s="14"/>
      <c r="W7" s="14">
        <v>1</v>
      </c>
      <c r="X7" s="14">
        <v>9</v>
      </c>
      <c r="Y7" s="14">
        <v>12</v>
      </c>
      <c r="Z7" s="14">
        <v>6</v>
      </c>
      <c r="AA7" s="14">
        <v>0</v>
      </c>
      <c r="AB7" s="14">
        <v>0</v>
      </c>
      <c r="AC7" s="74">
        <v>4</v>
      </c>
      <c r="AD7" s="15">
        <v>0</v>
      </c>
      <c r="AE7" s="101">
        <f t="shared" ref="AE7:AE19" si="2">IF(ISNONTEXT(A7),"",(MIN(80,(IF(H7&gt;7,10,H7*0.89)+(IF(I7&gt;14,20,I7*1.33))+(IF(J7&gt;14,30,J7*2))+(K7*3))+(L7*4.5))))</f>
        <v>38.620000000000005</v>
      </c>
      <c r="AF7" s="16">
        <f t="shared" ref="AF7:AF19" si="3">IF(ISNONTEXT(A7),"",(MIN(80,(IF(P7&gt;7,10,P7*0.89)+(IF(Q7&gt;14,20,Q7*1.33))+(IF(R7&gt;14,30,R7*2))+(S7*3)+(T7*4.5)))))</f>
        <v>37.29</v>
      </c>
      <c r="AG7" s="102">
        <f t="shared" ref="AG7:AG19" si="4">IF(ISNONTEXT(A7),"",(MIN(80,(IF(X7&gt;7,10,X7*0.89)+(IF(Y7&gt;14,20,Y7*1.33))+(IF(Z7&gt;14,30,Z7*2))+(AA7*3)+(AB7*4.5)))))</f>
        <v>37.96</v>
      </c>
      <c r="AH7" s="100">
        <f t="shared" ref="AH7:AH19" si="5">IF(ISNONTEXT(A7),"",(SUM(AE7,AF7,AG7)/3))</f>
        <v>37.956666666666671</v>
      </c>
      <c r="AI7" s="60">
        <f t="shared" ref="AI7:AI19" si="6">(M7+U7+AC7)/3*12.5</f>
        <v>45.833333333333329</v>
      </c>
      <c r="AJ7" s="60">
        <f t="shared" ref="AJ7:AJ19" si="7">(N7+V7+AD7)/3*25</f>
        <v>0</v>
      </c>
      <c r="AK7" s="17">
        <v>7</v>
      </c>
      <c r="AL7" s="17">
        <v>7</v>
      </c>
      <c r="AM7" s="17">
        <v>6</v>
      </c>
      <c r="AN7" s="17">
        <v>5</v>
      </c>
      <c r="AO7" s="17">
        <v>18</v>
      </c>
      <c r="AP7" s="17">
        <v>2</v>
      </c>
      <c r="AQ7" s="17">
        <v>3</v>
      </c>
      <c r="AR7" s="17">
        <v>2</v>
      </c>
      <c r="AS7" s="17">
        <v>2</v>
      </c>
      <c r="AT7" s="17">
        <v>4</v>
      </c>
      <c r="AU7" s="76">
        <v>3</v>
      </c>
      <c r="AV7" s="18"/>
      <c r="AW7" s="17">
        <v>8</v>
      </c>
      <c r="AX7" s="17">
        <v>8</v>
      </c>
      <c r="AY7" s="17">
        <v>8</v>
      </c>
      <c r="AZ7" s="17">
        <v>6</v>
      </c>
      <c r="BA7" s="17">
        <v>17</v>
      </c>
      <c r="BB7" s="17">
        <v>8</v>
      </c>
      <c r="BC7" s="17">
        <v>7</v>
      </c>
      <c r="BD7" s="17">
        <v>4</v>
      </c>
      <c r="BE7" s="17">
        <v>5</v>
      </c>
      <c r="BF7" s="17">
        <v>6</v>
      </c>
      <c r="BG7" s="76">
        <v>3</v>
      </c>
      <c r="BH7" s="18"/>
      <c r="BI7" s="17">
        <v>8</v>
      </c>
      <c r="BJ7" s="17">
        <v>8</v>
      </c>
      <c r="BK7" s="17">
        <v>6</v>
      </c>
      <c r="BL7" s="17">
        <v>7</v>
      </c>
      <c r="BM7" s="17">
        <v>18</v>
      </c>
      <c r="BN7" s="17">
        <v>4</v>
      </c>
      <c r="BO7" s="17">
        <v>6</v>
      </c>
      <c r="BP7" s="17">
        <v>6</v>
      </c>
      <c r="BQ7" s="17">
        <v>4</v>
      </c>
      <c r="BR7" s="17">
        <v>7</v>
      </c>
      <c r="BS7" s="78">
        <v>2</v>
      </c>
      <c r="BT7" s="27">
        <v>0</v>
      </c>
      <c r="BU7" s="19">
        <f t="shared" ref="BU7:BU19" si="8">((AK7+AL7)*1.5)+AM7+(AN7*2)+AO7+((AP7+AQ7+AR7+AS7+AT7)*0.6)</f>
        <v>62.8</v>
      </c>
      <c r="BV7" s="20">
        <f t="shared" ref="BV7:BV19" si="9">(BU7*2.5)-(((AU7*12.5)+(AV7*25))/2)</f>
        <v>138.25</v>
      </c>
      <c r="BW7" s="19">
        <f t="shared" ref="BW7:BW19" si="10">((AW7+AX7)*1.5)+AY7+(AZ7*2)+BA7+((BB7+BC7+BD7+BE7+BF7)*0.6)</f>
        <v>79</v>
      </c>
      <c r="BX7" s="20">
        <f t="shared" ref="BX7:BX19" si="11">(BW7*2.5)-(((BG7*12.5)+(BH7*25))/2)</f>
        <v>178.75</v>
      </c>
      <c r="BY7" s="19">
        <f t="shared" ref="BY7:BY19" si="12">((BI7+BJ7)*1.5)+BK7+(BL7*2)+BM7+((BN7+BO7+BP7+BQ7+BR7)*0.6)</f>
        <v>78.2</v>
      </c>
      <c r="BZ7" s="105">
        <f t="shared" ref="BZ7:BZ19" si="13">(BY7*2.5)-(((BS7*12.5)+(BT7*25))/2)</f>
        <v>183</v>
      </c>
      <c r="CA7" s="103">
        <f t="shared" ref="CA7:CA19" si="14">IF(ISNONTEXT(A7),"",((SUM(BU7,BW7,BY7)/3)))</f>
        <v>73.333333333333329</v>
      </c>
      <c r="CB7" s="21">
        <f t="shared" ref="CB7:CB19" si="15">(AU7+BG7+BS7)/3*12.5</f>
        <v>33.333333333333329</v>
      </c>
      <c r="CC7" s="21">
        <f t="shared" ref="CC7:CC19" si="16">(AV7+BH7+BT7)/3*25</f>
        <v>0</v>
      </c>
      <c r="CD7" s="61">
        <f t="shared" ref="CD7:CD19" si="17">IF(ISNONTEXT(A7),"",((M7+U7+AC7+AU7+BG7+BS7)/6)*12.5)</f>
        <v>39.583333333333329</v>
      </c>
      <c r="CE7" s="61" t="str">
        <f>IF(ISNONTEXT(#REF!),"",((N7+V7+AD7+AV7+BH7+BT7)/6)*25)</f>
        <v/>
      </c>
      <c r="CF7" s="80">
        <f t="shared" ref="CF7:CF19" si="18">IF(ISNONTEXT(A7),"",CD7)</f>
        <v>39.583333333333329</v>
      </c>
      <c r="CG7" s="85">
        <f t="shared" ref="CG7:CG19" si="19">IF(ISNUMBER(BQ7),MAX(0,((AH7*2.5)-(CF7/2))),"")</f>
        <v>75.100000000000023</v>
      </c>
      <c r="CH7" s="22">
        <f t="shared" ref="CH7:CH19" si="20">IF(ISNUMBER(BR7),RANK(CG7,CG:CG),"")</f>
        <v>2</v>
      </c>
      <c r="CI7" s="23">
        <f t="shared" ref="CI7:CI19" si="21">IF(ISNUMBER(BR7),MAX(((CA7*2.5)-(CF7/2)),((CA7*2.5)-(CF7/2))),"")</f>
        <v>163.54166666666666</v>
      </c>
      <c r="CJ7" s="86">
        <f t="shared" ref="CJ7:CJ19" si="22">IF(ISNUMBER(BR7),RANK(CI7,CI:CI),"")</f>
        <v>2</v>
      </c>
      <c r="CK7" s="82">
        <f t="shared" ref="CK7:CK19" si="23">IF(ISNUMBER(AT7),CG7+CI7,"")</f>
        <v>238.64166666666668</v>
      </c>
      <c r="CL7" s="24">
        <f t="shared" ref="CL7:CL19" si="24">IF(ISNUMBER(AU7),CH7+CJ7,"")</f>
        <v>4</v>
      </c>
      <c r="CM7" s="95">
        <f t="shared" ref="CM7:CM19" si="25">IF(ISNUMBER(AU7),RANK(CL7,CL:CL,1),"")</f>
        <v>2</v>
      </c>
      <c r="CN7" s="113">
        <f t="shared" ref="CN7:CN19" si="26">C7</f>
        <v>170</v>
      </c>
      <c r="CO7" s="86">
        <f t="shared" ref="CO7:CO19" si="27">IF(ISNUMBER(CN7),RANK(CN7,CN:CN),"")</f>
        <v>1</v>
      </c>
      <c r="CP7" s="113">
        <f t="shared" ref="CP7:CP19" si="28">E7</f>
        <v>164</v>
      </c>
      <c r="CQ7" s="86">
        <f t="shared" ref="CQ7:CQ19" si="29">IF(ISNUMBER(CP7),RANK(CP7,CP:CP),"")</f>
        <v>1</v>
      </c>
      <c r="CR7" s="85">
        <f t="shared" ref="CR7:CR19" si="30">IF(AND(ISNUMBER(E7),ISNUMBER(CH7)),CG7,"")</f>
        <v>75.100000000000023</v>
      </c>
      <c r="CS7" s="86">
        <f t="shared" ref="CS7:CS19" si="31">IF(ISNUMBER(CR7),RANK(CR7,CR:CR),"")</f>
        <v>2</v>
      </c>
      <c r="CT7" s="85">
        <f t="shared" ref="CT7:CT19" si="32">IF(AND(ISNUMBER(E7),ISNUMBER(CH7)),CI7,"")</f>
        <v>163.54166666666666</v>
      </c>
      <c r="CU7" s="86">
        <f t="shared" ref="CU7:CU19" si="33">IF(ISNUMBER(CT7),RANK(CT7,CT:CT),"")</f>
        <v>2</v>
      </c>
      <c r="CV7" s="82">
        <f t="shared" ref="CV7:CV19" si="34">IF(ISNUMBER(CR7),CR7+CT7,"")</f>
        <v>238.64166666666668</v>
      </c>
      <c r="CW7" s="25">
        <f t="shared" ref="CW7:CW19" si="35">IF(ISNUMBER(CR7),CS7+CU7,"")</f>
        <v>4</v>
      </c>
      <c r="CX7" s="88">
        <f t="shared" ref="CX7:CX19" si="36">IF(ISNUMBER(CW7),RANK(CW7,CW:CW,1),"")</f>
        <v>2</v>
      </c>
      <c r="CY7" s="92">
        <f t="shared" ref="CY7:CY19" si="37">IF(AND(ISNUMBER(E7),ISNUMBER(CX7)),CV7+CP7+CO7,"")</f>
        <v>403.64166666666665</v>
      </c>
      <c r="CZ7" s="26">
        <f t="shared" ref="CZ7:CZ19" si="38">IF(AND(ISNUMBER(E7),ISNUMBER(CY7)),CO7+CQ7+CS7+CU7,"")</f>
        <v>6</v>
      </c>
      <c r="DA7" s="93">
        <f t="shared" ref="DA7:DA19" si="39">IF(ISNUMBER(CZ7),RANK(CZ7,CZ:CZ,1),"")</f>
        <v>1</v>
      </c>
      <c r="DB7" s="89"/>
    </row>
    <row r="8" spans="1:106" s="62" customFormat="1" x14ac:dyDescent="0.3">
      <c r="A8" s="115" t="s">
        <v>67</v>
      </c>
      <c r="B8" s="68"/>
      <c r="C8" s="69">
        <v>160</v>
      </c>
      <c r="D8" s="72">
        <f t="shared" si="0"/>
        <v>2</v>
      </c>
      <c r="E8" s="69">
        <v>130</v>
      </c>
      <c r="F8" s="72">
        <f t="shared" si="1"/>
        <v>8</v>
      </c>
      <c r="G8" s="13">
        <v>2</v>
      </c>
      <c r="H8" s="14">
        <v>16</v>
      </c>
      <c r="I8" s="14">
        <v>18</v>
      </c>
      <c r="J8" s="14">
        <v>3</v>
      </c>
      <c r="K8" s="14">
        <v>0</v>
      </c>
      <c r="L8" s="14">
        <v>0</v>
      </c>
      <c r="M8" s="74">
        <v>1</v>
      </c>
      <c r="N8" s="14"/>
      <c r="O8" s="14">
        <v>2</v>
      </c>
      <c r="P8" s="14">
        <v>11</v>
      </c>
      <c r="Q8" s="14">
        <v>16</v>
      </c>
      <c r="R8" s="14">
        <v>4</v>
      </c>
      <c r="S8" s="14">
        <v>0</v>
      </c>
      <c r="T8" s="14">
        <v>0</v>
      </c>
      <c r="U8" s="74">
        <v>0</v>
      </c>
      <c r="V8" s="14"/>
      <c r="W8" s="14">
        <v>2</v>
      </c>
      <c r="X8" s="14">
        <v>15</v>
      </c>
      <c r="Y8" s="14">
        <v>17</v>
      </c>
      <c r="Z8" s="14">
        <v>2</v>
      </c>
      <c r="AA8" s="14">
        <v>0</v>
      </c>
      <c r="AB8" s="14">
        <v>0</v>
      </c>
      <c r="AC8" s="74">
        <v>1</v>
      </c>
      <c r="AD8" s="15">
        <v>0</v>
      </c>
      <c r="AE8" s="101">
        <f t="shared" si="2"/>
        <v>36</v>
      </c>
      <c r="AF8" s="16">
        <f t="shared" si="3"/>
        <v>38</v>
      </c>
      <c r="AG8" s="102">
        <f t="shared" si="4"/>
        <v>34</v>
      </c>
      <c r="AH8" s="100">
        <f t="shared" si="5"/>
        <v>36</v>
      </c>
      <c r="AI8" s="60">
        <f t="shared" si="6"/>
        <v>8.3333333333333321</v>
      </c>
      <c r="AJ8" s="60">
        <f t="shared" si="7"/>
        <v>0</v>
      </c>
      <c r="AK8" s="17">
        <v>8</v>
      </c>
      <c r="AL8" s="17">
        <v>8</v>
      </c>
      <c r="AM8" s="17">
        <v>7</v>
      </c>
      <c r="AN8" s="17">
        <v>8</v>
      </c>
      <c r="AO8" s="17">
        <v>21</v>
      </c>
      <c r="AP8" s="17">
        <v>4</v>
      </c>
      <c r="AQ8" s="17">
        <v>6</v>
      </c>
      <c r="AR8" s="17">
        <v>4</v>
      </c>
      <c r="AS8" s="17">
        <v>4</v>
      </c>
      <c r="AT8" s="17">
        <v>6</v>
      </c>
      <c r="AU8" s="76">
        <v>3</v>
      </c>
      <c r="AV8" s="18"/>
      <c r="AW8" s="17">
        <v>8</v>
      </c>
      <c r="AX8" s="17">
        <v>8</v>
      </c>
      <c r="AY8" s="17">
        <v>7</v>
      </c>
      <c r="AZ8" s="17">
        <v>7</v>
      </c>
      <c r="BA8" s="17">
        <v>24</v>
      </c>
      <c r="BB8" s="17">
        <v>2</v>
      </c>
      <c r="BC8" s="17">
        <v>3</v>
      </c>
      <c r="BD8" s="17">
        <v>0</v>
      </c>
      <c r="BE8" s="17">
        <v>2</v>
      </c>
      <c r="BF8" s="17">
        <v>6</v>
      </c>
      <c r="BG8" s="76">
        <v>3</v>
      </c>
      <c r="BH8" s="18"/>
      <c r="BI8" s="17">
        <v>8</v>
      </c>
      <c r="BJ8" s="17">
        <v>8</v>
      </c>
      <c r="BK8" s="17">
        <v>10</v>
      </c>
      <c r="BL8" s="17">
        <v>8</v>
      </c>
      <c r="BM8" s="17">
        <v>20</v>
      </c>
      <c r="BN8" s="17">
        <v>7</v>
      </c>
      <c r="BO8" s="17">
        <v>7</v>
      </c>
      <c r="BP8" s="17">
        <v>4</v>
      </c>
      <c r="BQ8" s="17">
        <v>6</v>
      </c>
      <c r="BR8" s="17">
        <v>8</v>
      </c>
      <c r="BS8" s="78">
        <v>1</v>
      </c>
      <c r="BT8" s="27">
        <v>0</v>
      </c>
      <c r="BU8" s="19">
        <f t="shared" si="8"/>
        <v>82.4</v>
      </c>
      <c r="BV8" s="20">
        <f t="shared" si="9"/>
        <v>187.25</v>
      </c>
      <c r="BW8" s="19">
        <f t="shared" si="10"/>
        <v>76.8</v>
      </c>
      <c r="BX8" s="20">
        <f t="shared" si="11"/>
        <v>173.25</v>
      </c>
      <c r="BY8" s="19">
        <f t="shared" si="12"/>
        <v>89.2</v>
      </c>
      <c r="BZ8" s="105">
        <f t="shared" si="13"/>
        <v>216.75</v>
      </c>
      <c r="CA8" s="103">
        <f t="shared" si="14"/>
        <v>82.8</v>
      </c>
      <c r="CB8" s="21">
        <f t="shared" si="15"/>
        <v>29.166666666666668</v>
      </c>
      <c r="CC8" s="21">
        <f t="shared" si="16"/>
        <v>0</v>
      </c>
      <c r="CD8" s="61">
        <f t="shared" si="17"/>
        <v>18.75</v>
      </c>
      <c r="CE8" s="61" t="str">
        <f>IF(ISNONTEXT(#REF!),"",((N8+V8+AD8+AV8+BH8+BT8)/6)*25)</f>
        <v/>
      </c>
      <c r="CF8" s="80">
        <f t="shared" si="18"/>
        <v>18.75</v>
      </c>
      <c r="CG8" s="85">
        <f t="shared" si="19"/>
        <v>80.625</v>
      </c>
      <c r="CH8" s="22">
        <f t="shared" si="20"/>
        <v>1</v>
      </c>
      <c r="CI8" s="23">
        <f t="shared" si="21"/>
        <v>197.625</v>
      </c>
      <c r="CJ8" s="86">
        <f t="shared" si="22"/>
        <v>1</v>
      </c>
      <c r="CK8" s="82">
        <f t="shared" si="23"/>
        <v>278.25</v>
      </c>
      <c r="CL8" s="24">
        <f t="shared" si="24"/>
        <v>2</v>
      </c>
      <c r="CM8" s="95">
        <f t="shared" si="25"/>
        <v>1</v>
      </c>
      <c r="CN8" s="113">
        <f t="shared" si="26"/>
        <v>160</v>
      </c>
      <c r="CO8" s="86">
        <f t="shared" si="27"/>
        <v>2</v>
      </c>
      <c r="CP8" s="113">
        <f t="shared" si="28"/>
        <v>130</v>
      </c>
      <c r="CQ8" s="86">
        <f t="shared" si="29"/>
        <v>8</v>
      </c>
      <c r="CR8" s="85">
        <f t="shared" si="30"/>
        <v>80.625</v>
      </c>
      <c r="CS8" s="86">
        <f t="shared" si="31"/>
        <v>1</v>
      </c>
      <c r="CT8" s="85">
        <f t="shared" si="32"/>
        <v>197.625</v>
      </c>
      <c r="CU8" s="86">
        <f t="shared" si="33"/>
        <v>1</v>
      </c>
      <c r="CV8" s="82">
        <f t="shared" si="34"/>
        <v>278.25</v>
      </c>
      <c r="CW8" s="25">
        <f t="shared" si="35"/>
        <v>2</v>
      </c>
      <c r="CX8" s="88">
        <f t="shared" si="36"/>
        <v>1</v>
      </c>
      <c r="CY8" s="92">
        <f t="shared" si="37"/>
        <v>410.25</v>
      </c>
      <c r="CZ8" s="26">
        <f t="shared" si="38"/>
        <v>12</v>
      </c>
      <c r="DA8" s="93">
        <f t="shared" si="39"/>
        <v>2</v>
      </c>
      <c r="DB8" s="89"/>
    </row>
    <row r="9" spans="1:106" s="62" customFormat="1" ht="33.75" x14ac:dyDescent="0.3">
      <c r="A9" s="115" t="s">
        <v>69</v>
      </c>
      <c r="B9" s="68" t="s">
        <v>100</v>
      </c>
      <c r="C9" s="69">
        <v>150</v>
      </c>
      <c r="D9" s="72">
        <f t="shared" si="0"/>
        <v>3</v>
      </c>
      <c r="E9" s="69">
        <v>135</v>
      </c>
      <c r="F9" s="72">
        <f t="shared" si="1"/>
        <v>4</v>
      </c>
      <c r="G9" s="13">
        <v>3</v>
      </c>
      <c r="H9" s="14">
        <v>11</v>
      </c>
      <c r="I9" s="14">
        <v>11</v>
      </c>
      <c r="J9" s="14">
        <v>2</v>
      </c>
      <c r="K9" s="14">
        <v>0</v>
      </c>
      <c r="L9" s="14">
        <v>0</v>
      </c>
      <c r="M9" s="74">
        <v>2</v>
      </c>
      <c r="N9" s="14"/>
      <c r="O9" s="14">
        <v>1</v>
      </c>
      <c r="P9" s="14">
        <v>9</v>
      </c>
      <c r="Q9" s="14">
        <v>10</v>
      </c>
      <c r="R9" s="14">
        <v>2</v>
      </c>
      <c r="S9" s="14">
        <v>0</v>
      </c>
      <c r="T9" s="14">
        <v>0</v>
      </c>
      <c r="U9" s="74">
        <v>2</v>
      </c>
      <c r="V9" s="14"/>
      <c r="W9" s="14">
        <v>1</v>
      </c>
      <c r="X9" s="14">
        <v>13</v>
      </c>
      <c r="Y9" s="14">
        <v>8</v>
      </c>
      <c r="Z9" s="14">
        <v>2</v>
      </c>
      <c r="AA9" s="14">
        <v>0</v>
      </c>
      <c r="AB9" s="14">
        <v>0</v>
      </c>
      <c r="AC9" s="74">
        <v>2</v>
      </c>
      <c r="AD9" s="15">
        <v>0</v>
      </c>
      <c r="AE9" s="101">
        <f t="shared" si="2"/>
        <v>28.630000000000003</v>
      </c>
      <c r="AF9" s="16">
        <f t="shared" si="3"/>
        <v>27.3</v>
      </c>
      <c r="AG9" s="102">
        <f t="shared" si="4"/>
        <v>24.64</v>
      </c>
      <c r="AH9" s="100">
        <f t="shared" si="5"/>
        <v>26.856666666666669</v>
      </c>
      <c r="AI9" s="60">
        <f t="shared" si="6"/>
        <v>25</v>
      </c>
      <c r="AJ9" s="60">
        <f t="shared" si="7"/>
        <v>0</v>
      </c>
      <c r="AK9" s="17">
        <v>4</v>
      </c>
      <c r="AL9" s="17">
        <v>4</v>
      </c>
      <c r="AM9" s="17">
        <v>5</v>
      </c>
      <c r="AN9" s="17">
        <v>4</v>
      </c>
      <c r="AO9" s="17">
        <v>12</v>
      </c>
      <c r="AP9" s="17">
        <v>2</v>
      </c>
      <c r="AQ9" s="17">
        <v>2</v>
      </c>
      <c r="AR9" s="17">
        <v>1</v>
      </c>
      <c r="AS9" s="17">
        <v>2</v>
      </c>
      <c r="AT9" s="17">
        <v>2</v>
      </c>
      <c r="AU9" s="76">
        <v>2</v>
      </c>
      <c r="AV9" s="18"/>
      <c r="AW9" s="17">
        <v>7</v>
      </c>
      <c r="AX9" s="17">
        <v>5</v>
      </c>
      <c r="AY9" s="17">
        <v>9</v>
      </c>
      <c r="AZ9" s="17">
        <v>6</v>
      </c>
      <c r="BA9" s="17">
        <v>14</v>
      </c>
      <c r="BB9" s="17">
        <v>7</v>
      </c>
      <c r="BC9" s="17">
        <v>5</v>
      </c>
      <c r="BD9" s="17">
        <v>5</v>
      </c>
      <c r="BE9" s="17">
        <v>4</v>
      </c>
      <c r="BF9" s="17">
        <v>6</v>
      </c>
      <c r="BG9" s="76">
        <v>2</v>
      </c>
      <c r="BH9" s="18"/>
      <c r="BI9" s="17">
        <v>7</v>
      </c>
      <c r="BJ9" s="17">
        <v>7</v>
      </c>
      <c r="BK9" s="17">
        <v>7</v>
      </c>
      <c r="BL9" s="17">
        <v>7</v>
      </c>
      <c r="BM9" s="17">
        <v>7</v>
      </c>
      <c r="BN9" s="17">
        <v>4</v>
      </c>
      <c r="BO9" s="17">
        <v>4</v>
      </c>
      <c r="BP9" s="17">
        <v>4</v>
      </c>
      <c r="BQ9" s="17">
        <v>4</v>
      </c>
      <c r="BR9" s="17">
        <v>4</v>
      </c>
      <c r="BS9" s="78">
        <v>1</v>
      </c>
      <c r="BT9" s="27">
        <v>0</v>
      </c>
      <c r="BU9" s="19">
        <f t="shared" si="8"/>
        <v>42.4</v>
      </c>
      <c r="BV9" s="20">
        <f t="shared" si="9"/>
        <v>93.5</v>
      </c>
      <c r="BW9" s="19">
        <f t="shared" si="10"/>
        <v>69.2</v>
      </c>
      <c r="BX9" s="20">
        <f t="shared" si="11"/>
        <v>160.5</v>
      </c>
      <c r="BY9" s="19">
        <f t="shared" si="12"/>
        <v>61</v>
      </c>
      <c r="BZ9" s="105">
        <f t="shared" si="13"/>
        <v>146.25</v>
      </c>
      <c r="CA9" s="103">
        <f t="shared" si="14"/>
        <v>57.533333333333331</v>
      </c>
      <c r="CB9" s="21">
        <f t="shared" si="15"/>
        <v>20.833333333333336</v>
      </c>
      <c r="CC9" s="21">
        <f t="shared" si="16"/>
        <v>0</v>
      </c>
      <c r="CD9" s="61">
        <f t="shared" si="17"/>
        <v>22.916666666666664</v>
      </c>
      <c r="CE9" s="61" t="str">
        <f>IF(ISNONTEXT(#REF!),"",((N9+V9+AD9+AV9+BH9+BT9)/6)*25)</f>
        <v/>
      </c>
      <c r="CF9" s="80">
        <f t="shared" si="18"/>
        <v>22.916666666666664</v>
      </c>
      <c r="CG9" s="85">
        <f t="shared" si="19"/>
        <v>55.683333333333351</v>
      </c>
      <c r="CH9" s="22">
        <f t="shared" si="20"/>
        <v>5</v>
      </c>
      <c r="CI9" s="23">
        <f t="shared" si="21"/>
        <v>132.37499999999997</v>
      </c>
      <c r="CJ9" s="86">
        <f t="shared" si="22"/>
        <v>4</v>
      </c>
      <c r="CK9" s="82">
        <f t="shared" si="23"/>
        <v>188.05833333333334</v>
      </c>
      <c r="CL9" s="24">
        <f t="shared" si="24"/>
        <v>9</v>
      </c>
      <c r="CM9" s="95">
        <f t="shared" si="25"/>
        <v>4</v>
      </c>
      <c r="CN9" s="113">
        <f t="shared" si="26"/>
        <v>150</v>
      </c>
      <c r="CO9" s="86">
        <f t="shared" si="27"/>
        <v>3</v>
      </c>
      <c r="CP9" s="113">
        <f t="shared" si="28"/>
        <v>135</v>
      </c>
      <c r="CQ9" s="86">
        <f t="shared" si="29"/>
        <v>4</v>
      </c>
      <c r="CR9" s="85">
        <f t="shared" si="30"/>
        <v>55.683333333333351</v>
      </c>
      <c r="CS9" s="86">
        <f t="shared" si="31"/>
        <v>5</v>
      </c>
      <c r="CT9" s="85">
        <f t="shared" si="32"/>
        <v>132.37499999999997</v>
      </c>
      <c r="CU9" s="86">
        <f t="shared" si="33"/>
        <v>4</v>
      </c>
      <c r="CV9" s="82">
        <f t="shared" si="34"/>
        <v>188.05833333333334</v>
      </c>
      <c r="CW9" s="25">
        <f t="shared" si="35"/>
        <v>9</v>
      </c>
      <c r="CX9" s="88">
        <f t="shared" si="36"/>
        <v>4</v>
      </c>
      <c r="CY9" s="92">
        <f t="shared" si="37"/>
        <v>326.05833333333334</v>
      </c>
      <c r="CZ9" s="26">
        <f t="shared" si="38"/>
        <v>16</v>
      </c>
      <c r="DA9" s="93">
        <f t="shared" si="39"/>
        <v>3</v>
      </c>
      <c r="DB9" s="89"/>
    </row>
    <row r="10" spans="1:106" s="62" customFormat="1" x14ac:dyDescent="0.3">
      <c r="A10" s="115" t="s">
        <v>74</v>
      </c>
      <c r="B10" s="68"/>
      <c r="C10" s="69">
        <v>149</v>
      </c>
      <c r="D10" s="72">
        <f t="shared" si="0"/>
        <v>4</v>
      </c>
      <c r="E10" s="69">
        <v>147</v>
      </c>
      <c r="F10" s="72">
        <f t="shared" si="1"/>
        <v>2</v>
      </c>
      <c r="G10" s="13">
        <v>2</v>
      </c>
      <c r="H10" s="14">
        <v>12</v>
      </c>
      <c r="I10" s="14">
        <v>9</v>
      </c>
      <c r="J10" s="14">
        <v>3</v>
      </c>
      <c r="K10" s="14">
        <v>0</v>
      </c>
      <c r="L10" s="14">
        <v>0</v>
      </c>
      <c r="M10" s="74">
        <v>2</v>
      </c>
      <c r="N10" s="14"/>
      <c r="O10" s="14">
        <v>2</v>
      </c>
      <c r="P10" s="14">
        <v>9</v>
      </c>
      <c r="Q10" s="14">
        <v>10</v>
      </c>
      <c r="R10" s="14">
        <v>2</v>
      </c>
      <c r="S10" s="14">
        <v>0</v>
      </c>
      <c r="T10" s="14">
        <v>0</v>
      </c>
      <c r="U10" s="74">
        <v>3</v>
      </c>
      <c r="V10" s="14"/>
      <c r="W10" s="14">
        <v>1</v>
      </c>
      <c r="X10" s="14">
        <v>10</v>
      </c>
      <c r="Y10" s="14">
        <v>9</v>
      </c>
      <c r="Z10" s="14">
        <v>2</v>
      </c>
      <c r="AA10" s="14">
        <v>0</v>
      </c>
      <c r="AB10" s="14">
        <v>0</v>
      </c>
      <c r="AC10" s="74">
        <v>3</v>
      </c>
      <c r="AD10" s="15">
        <v>0</v>
      </c>
      <c r="AE10" s="101">
        <f t="shared" si="2"/>
        <v>27.97</v>
      </c>
      <c r="AF10" s="16">
        <f t="shared" si="3"/>
        <v>27.3</v>
      </c>
      <c r="AG10" s="102">
        <f t="shared" si="4"/>
        <v>25.97</v>
      </c>
      <c r="AH10" s="100">
        <f t="shared" si="5"/>
        <v>27.08</v>
      </c>
      <c r="AI10" s="60">
        <f t="shared" si="6"/>
        <v>33.333333333333329</v>
      </c>
      <c r="AJ10" s="60">
        <f t="shared" si="7"/>
        <v>0</v>
      </c>
      <c r="AK10" s="17">
        <v>5</v>
      </c>
      <c r="AL10" s="17">
        <v>4</v>
      </c>
      <c r="AM10" s="17">
        <v>4</v>
      </c>
      <c r="AN10" s="17">
        <v>4</v>
      </c>
      <c r="AO10" s="17">
        <v>9</v>
      </c>
      <c r="AP10" s="17">
        <v>4</v>
      </c>
      <c r="AQ10" s="17">
        <v>4</v>
      </c>
      <c r="AR10" s="17">
        <v>2</v>
      </c>
      <c r="AS10" s="17">
        <v>4</v>
      </c>
      <c r="AT10" s="17">
        <v>4</v>
      </c>
      <c r="AU10" s="76">
        <v>4</v>
      </c>
      <c r="AV10" s="18"/>
      <c r="AW10" s="17">
        <v>6</v>
      </c>
      <c r="AX10" s="17">
        <v>6</v>
      </c>
      <c r="AY10" s="17">
        <v>6</v>
      </c>
      <c r="AZ10" s="17">
        <v>6</v>
      </c>
      <c r="BA10" s="17">
        <v>18</v>
      </c>
      <c r="BB10" s="17">
        <v>2</v>
      </c>
      <c r="BC10" s="17">
        <v>2</v>
      </c>
      <c r="BD10" s="17">
        <v>3</v>
      </c>
      <c r="BE10" s="17">
        <v>3</v>
      </c>
      <c r="BF10" s="17">
        <v>3</v>
      </c>
      <c r="BG10" s="76">
        <v>4</v>
      </c>
      <c r="BH10" s="18"/>
      <c r="BI10" s="17">
        <v>6</v>
      </c>
      <c r="BJ10" s="17">
        <v>5</v>
      </c>
      <c r="BK10" s="17">
        <v>8</v>
      </c>
      <c r="BL10" s="17">
        <v>7</v>
      </c>
      <c r="BM10" s="17">
        <v>13</v>
      </c>
      <c r="BN10" s="17">
        <v>7</v>
      </c>
      <c r="BO10" s="17">
        <v>5</v>
      </c>
      <c r="BP10" s="17">
        <v>6</v>
      </c>
      <c r="BQ10" s="17">
        <v>4</v>
      </c>
      <c r="BR10" s="17">
        <v>7</v>
      </c>
      <c r="BS10" s="78">
        <v>2</v>
      </c>
      <c r="BT10" s="27">
        <v>0</v>
      </c>
      <c r="BU10" s="19">
        <f t="shared" si="8"/>
        <v>45.3</v>
      </c>
      <c r="BV10" s="20">
        <f t="shared" si="9"/>
        <v>88.25</v>
      </c>
      <c r="BW10" s="19">
        <f t="shared" si="10"/>
        <v>61.8</v>
      </c>
      <c r="BX10" s="20">
        <f t="shared" si="11"/>
        <v>129.5</v>
      </c>
      <c r="BY10" s="19">
        <f t="shared" si="12"/>
        <v>68.900000000000006</v>
      </c>
      <c r="BZ10" s="105">
        <f t="shared" si="13"/>
        <v>159.75</v>
      </c>
      <c r="CA10" s="103">
        <f t="shared" si="14"/>
        <v>58.666666666666664</v>
      </c>
      <c r="CB10" s="21">
        <f t="shared" si="15"/>
        <v>41.666666666666671</v>
      </c>
      <c r="CC10" s="21">
        <f t="shared" si="16"/>
        <v>0</v>
      </c>
      <c r="CD10" s="61">
        <f t="shared" si="17"/>
        <v>37.5</v>
      </c>
      <c r="CE10" s="61" t="str">
        <f>IF(ISNONTEXT(#REF!),"",((N10+V10+AD10+AV10+BH10+BT10)/6)*25)</f>
        <v/>
      </c>
      <c r="CF10" s="80">
        <f t="shared" si="18"/>
        <v>37.5</v>
      </c>
      <c r="CG10" s="85">
        <f t="shared" si="19"/>
        <v>48.949999999999989</v>
      </c>
      <c r="CH10" s="22">
        <f t="shared" si="20"/>
        <v>6</v>
      </c>
      <c r="CI10" s="23">
        <f t="shared" si="21"/>
        <v>127.91666666666666</v>
      </c>
      <c r="CJ10" s="86">
        <f t="shared" si="22"/>
        <v>6</v>
      </c>
      <c r="CK10" s="82">
        <f t="shared" si="23"/>
        <v>176.86666666666665</v>
      </c>
      <c r="CL10" s="24">
        <f t="shared" si="24"/>
        <v>12</v>
      </c>
      <c r="CM10" s="95">
        <f t="shared" si="25"/>
        <v>6</v>
      </c>
      <c r="CN10" s="113">
        <f t="shared" si="26"/>
        <v>149</v>
      </c>
      <c r="CO10" s="86">
        <f t="shared" si="27"/>
        <v>4</v>
      </c>
      <c r="CP10" s="113">
        <f t="shared" si="28"/>
        <v>147</v>
      </c>
      <c r="CQ10" s="86">
        <f t="shared" si="29"/>
        <v>2</v>
      </c>
      <c r="CR10" s="85">
        <f t="shared" si="30"/>
        <v>48.949999999999989</v>
      </c>
      <c r="CS10" s="86">
        <f t="shared" si="31"/>
        <v>6</v>
      </c>
      <c r="CT10" s="85">
        <f t="shared" si="32"/>
        <v>127.91666666666666</v>
      </c>
      <c r="CU10" s="86">
        <f t="shared" si="33"/>
        <v>6</v>
      </c>
      <c r="CV10" s="82">
        <f t="shared" si="34"/>
        <v>176.86666666666665</v>
      </c>
      <c r="CW10" s="25">
        <f t="shared" si="35"/>
        <v>12</v>
      </c>
      <c r="CX10" s="88">
        <f t="shared" si="36"/>
        <v>6</v>
      </c>
      <c r="CY10" s="92">
        <f t="shared" si="37"/>
        <v>327.86666666666667</v>
      </c>
      <c r="CZ10" s="26">
        <f t="shared" si="38"/>
        <v>18</v>
      </c>
      <c r="DA10" s="93">
        <f t="shared" si="39"/>
        <v>4</v>
      </c>
      <c r="DB10" s="89"/>
    </row>
    <row r="11" spans="1:106" s="62" customFormat="1" x14ac:dyDescent="0.3">
      <c r="A11" s="115" t="s">
        <v>71</v>
      </c>
      <c r="B11" s="68"/>
      <c r="C11" s="69">
        <v>140</v>
      </c>
      <c r="D11" s="72">
        <f t="shared" si="0"/>
        <v>5</v>
      </c>
      <c r="E11" s="69">
        <v>113</v>
      </c>
      <c r="F11" s="72">
        <f t="shared" si="1"/>
        <v>10</v>
      </c>
      <c r="G11" s="13">
        <v>1</v>
      </c>
      <c r="H11" s="14">
        <v>9</v>
      </c>
      <c r="I11" s="14">
        <v>13</v>
      </c>
      <c r="J11" s="14">
        <v>2</v>
      </c>
      <c r="K11" s="14">
        <v>0</v>
      </c>
      <c r="L11" s="14">
        <v>0</v>
      </c>
      <c r="M11" s="74">
        <v>2</v>
      </c>
      <c r="N11" s="14"/>
      <c r="O11" s="14">
        <v>1</v>
      </c>
      <c r="P11" s="14">
        <v>15</v>
      </c>
      <c r="Q11" s="14">
        <v>12</v>
      </c>
      <c r="R11" s="14">
        <v>2</v>
      </c>
      <c r="S11" s="14">
        <v>0</v>
      </c>
      <c r="T11" s="14">
        <v>0</v>
      </c>
      <c r="U11" s="74">
        <v>3</v>
      </c>
      <c r="V11" s="14"/>
      <c r="W11" s="14">
        <v>1</v>
      </c>
      <c r="X11" s="14">
        <v>11</v>
      </c>
      <c r="Y11" s="14">
        <v>15</v>
      </c>
      <c r="Z11" s="14">
        <v>2</v>
      </c>
      <c r="AA11" s="14">
        <v>0</v>
      </c>
      <c r="AB11" s="14">
        <v>0</v>
      </c>
      <c r="AC11" s="74">
        <v>2</v>
      </c>
      <c r="AD11" s="15">
        <v>0</v>
      </c>
      <c r="AE11" s="101">
        <f t="shared" si="2"/>
        <v>31.29</v>
      </c>
      <c r="AF11" s="16">
        <f t="shared" si="3"/>
        <v>29.96</v>
      </c>
      <c r="AG11" s="102">
        <f t="shared" si="4"/>
        <v>34</v>
      </c>
      <c r="AH11" s="100">
        <f t="shared" si="5"/>
        <v>31.75</v>
      </c>
      <c r="AI11" s="60">
        <f t="shared" si="6"/>
        <v>29.166666666666668</v>
      </c>
      <c r="AJ11" s="60">
        <f t="shared" si="7"/>
        <v>0</v>
      </c>
      <c r="AK11" s="17">
        <v>7</v>
      </c>
      <c r="AL11" s="17">
        <v>6</v>
      </c>
      <c r="AM11" s="17">
        <v>9</v>
      </c>
      <c r="AN11" s="17">
        <v>6</v>
      </c>
      <c r="AO11" s="17">
        <v>17</v>
      </c>
      <c r="AP11" s="17">
        <v>6</v>
      </c>
      <c r="AQ11" s="17">
        <v>6</v>
      </c>
      <c r="AR11" s="17">
        <v>5</v>
      </c>
      <c r="AS11" s="17">
        <v>4</v>
      </c>
      <c r="AT11" s="17">
        <v>8</v>
      </c>
      <c r="AU11" s="76">
        <v>3</v>
      </c>
      <c r="AV11" s="18"/>
      <c r="AW11" s="17">
        <v>4</v>
      </c>
      <c r="AX11" s="17">
        <v>3</v>
      </c>
      <c r="AY11" s="17">
        <v>3</v>
      </c>
      <c r="AZ11" s="17">
        <v>2</v>
      </c>
      <c r="BA11" s="17">
        <v>9</v>
      </c>
      <c r="BB11" s="17">
        <v>4</v>
      </c>
      <c r="BC11" s="17">
        <v>4</v>
      </c>
      <c r="BD11" s="17">
        <v>2</v>
      </c>
      <c r="BE11" s="17">
        <v>2</v>
      </c>
      <c r="BF11" s="17">
        <v>4</v>
      </c>
      <c r="BG11" s="76">
        <v>5</v>
      </c>
      <c r="BH11" s="18"/>
      <c r="BI11" s="17">
        <v>3</v>
      </c>
      <c r="BJ11" s="17">
        <v>3</v>
      </c>
      <c r="BK11" s="17">
        <v>2</v>
      </c>
      <c r="BL11" s="17">
        <v>2</v>
      </c>
      <c r="BM11" s="17">
        <v>9</v>
      </c>
      <c r="BN11" s="17">
        <v>1</v>
      </c>
      <c r="BO11" s="17">
        <v>2</v>
      </c>
      <c r="BP11" s="17">
        <v>1</v>
      </c>
      <c r="BQ11" s="17">
        <v>2</v>
      </c>
      <c r="BR11" s="17">
        <v>4</v>
      </c>
      <c r="BS11" s="78">
        <v>4</v>
      </c>
      <c r="BT11" s="27">
        <v>0</v>
      </c>
      <c r="BU11" s="19">
        <f t="shared" si="8"/>
        <v>74.900000000000006</v>
      </c>
      <c r="BV11" s="20">
        <f t="shared" si="9"/>
        <v>168.5</v>
      </c>
      <c r="BW11" s="19">
        <f t="shared" si="10"/>
        <v>36.1</v>
      </c>
      <c r="BX11" s="20">
        <f t="shared" si="11"/>
        <v>59</v>
      </c>
      <c r="BY11" s="19">
        <f t="shared" si="12"/>
        <v>30</v>
      </c>
      <c r="BZ11" s="105">
        <f t="shared" si="13"/>
        <v>50</v>
      </c>
      <c r="CA11" s="103">
        <f t="shared" si="14"/>
        <v>47</v>
      </c>
      <c r="CB11" s="21">
        <f t="shared" si="15"/>
        <v>50</v>
      </c>
      <c r="CC11" s="21">
        <f t="shared" si="16"/>
        <v>0</v>
      </c>
      <c r="CD11" s="61">
        <f t="shared" si="17"/>
        <v>39.583333333333329</v>
      </c>
      <c r="CE11" s="61" t="str">
        <f>IF(ISNONTEXT(#REF!),"",((N11+V11+AD11+AV11+BH11+BT11)/6)*25)</f>
        <v/>
      </c>
      <c r="CF11" s="80">
        <f t="shared" si="18"/>
        <v>39.583333333333329</v>
      </c>
      <c r="CG11" s="85">
        <f t="shared" si="19"/>
        <v>59.583333333333336</v>
      </c>
      <c r="CH11" s="22">
        <f t="shared" si="20"/>
        <v>3</v>
      </c>
      <c r="CI11" s="23">
        <f t="shared" si="21"/>
        <v>97.708333333333343</v>
      </c>
      <c r="CJ11" s="86">
        <f t="shared" si="22"/>
        <v>8</v>
      </c>
      <c r="CK11" s="82">
        <f t="shared" si="23"/>
        <v>157.29166666666669</v>
      </c>
      <c r="CL11" s="24">
        <f t="shared" si="24"/>
        <v>11</v>
      </c>
      <c r="CM11" s="95">
        <f t="shared" si="25"/>
        <v>5</v>
      </c>
      <c r="CN11" s="113">
        <f t="shared" si="26"/>
        <v>140</v>
      </c>
      <c r="CO11" s="86">
        <f t="shared" si="27"/>
        <v>5</v>
      </c>
      <c r="CP11" s="113">
        <f t="shared" si="28"/>
        <v>113</v>
      </c>
      <c r="CQ11" s="86">
        <f t="shared" si="29"/>
        <v>10</v>
      </c>
      <c r="CR11" s="85">
        <f t="shared" si="30"/>
        <v>59.583333333333336</v>
      </c>
      <c r="CS11" s="86">
        <f t="shared" si="31"/>
        <v>3</v>
      </c>
      <c r="CT11" s="85">
        <f t="shared" si="32"/>
        <v>97.708333333333343</v>
      </c>
      <c r="CU11" s="86">
        <f t="shared" si="33"/>
        <v>8</v>
      </c>
      <c r="CV11" s="82">
        <f t="shared" si="34"/>
        <v>157.29166666666669</v>
      </c>
      <c r="CW11" s="25">
        <f t="shared" si="35"/>
        <v>11</v>
      </c>
      <c r="CX11" s="88">
        <f t="shared" si="36"/>
        <v>5</v>
      </c>
      <c r="CY11" s="92">
        <f t="shared" si="37"/>
        <v>275.29166666666669</v>
      </c>
      <c r="CZ11" s="26">
        <f t="shared" si="38"/>
        <v>26</v>
      </c>
      <c r="DA11" s="93">
        <f t="shared" si="39"/>
        <v>5</v>
      </c>
      <c r="DB11" s="89"/>
    </row>
    <row r="12" spans="1:106" s="62" customFormat="1" x14ac:dyDescent="0.3">
      <c r="A12" s="115" t="s">
        <v>70</v>
      </c>
      <c r="B12" s="68"/>
      <c r="C12" s="69">
        <v>121</v>
      </c>
      <c r="D12" s="72">
        <f t="shared" si="0"/>
        <v>11</v>
      </c>
      <c r="E12" s="69">
        <v>116</v>
      </c>
      <c r="F12" s="72">
        <f t="shared" si="1"/>
        <v>9</v>
      </c>
      <c r="G12" s="13">
        <v>1</v>
      </c>
      <c r="H12" s="14">
        <v>9</v>
      </c>
      <c r="I12" s="14">
        <v>10</v>
      </c>
      <c r="J12" s="14">
        <v>1</v>
      </c>
      <c r="K12" s="14">
        <v>0</v>
      </c>
      <c r="L12" s="14">
        <v>0</v>
      </c>
      <c r="M12" s="74">
        <v>2</v>
      </c>
      <c r="N12" s="14"/>
      <c r="O12" s="14">
        <v>0</v>
      </c>
      <c r="P12" s="14">
        <v>10</v>
      </c>
      <c r="Q12" s="14">
        <v>12</v>
      </c>
      <c r="R12" s="14">
        <v>2</v>
      </c>
      <c r="S12" s="14">
        <v>0</v>
      </c>
      <c r="T12" s="14">
        <v>0</v>
      </c>
      <c r="U12" s="74">
        <v>2</v>
      </c>
      <c r="V12" s="14"/>
      <c r="W12" s="14">
        <v>1</v>
      </c>
      <c r="X12" s="14">
        <v>11</v>
      </c>
      <c r="Y12" s="14">
        <v>10</v>
      </c>
      <c r="Z12" s="14">
        <v>2</v>
      </c>
      <c r="AA12" s="14">
        <v>0</v>
      </c>
      <c r="AB12" s="14">
        <v>0</v>
      </c>
      <c r="AC12" s="74">
        <v>2</v>
      </c>
      <c r="AD12" s="15">
        <v>0</v>
      </c>
      <c r="AE12" s="101">
        <f t="shared" si="2"/>
        <v>25.3</v>
      </c>
      <c r="AF12" s="16">
        <f t="shared" si="3"/>
        <v>29.96</v>
      </c>
      <c r="AG12" s="102">
        <f t="shared" si="4"/>
        <v>27.3</v>
      </c>
      <c r="AH12" s="100">
        <f t="shared" si="5"/>
        <v>27.52</v>
      </c>
      <c r="AI12" s="60">
        <f t="shared" si="6"/>
        <v>25</v>
      </c>
      <c r="AJ12" s="60">
        <f t="shared" si="7"/>
        <v>0</v>
      </c>
      <c r="AK12" s="17">
        <v>5</v>
      </c>
      <c r="AL12" s="17">
        <v>4</v>
      </c>
      <c r="AM12" s="17">
        <v>4</v>
      </c>
      <c r="AN12" s="17">
        <v>4</v>
      </c>
      <c r="AO12" s="17">
        <v>12</v>
      </c>
      <c r="AP12" s="17">
        <v>4</v>
      </c>
      <c r="AQ12" s="17">
        <v>4</v>
      </c>
      <c r="AR12" s="17">
        <v>2</v>
      </c>
      <c r="AS12" s="17">
        <v>4</v>
      </c>
      <c r="AT12" s="17">
        <v>6</v>
      </c>
      <c r="AU12" s="76">
        <v>2</v>
      </c>
      <c r="AV12" s="18"/>
      <c r="AW12" s="17">
        <v>6</v>
      </c>
      <c r="AX12" s="17">
        <v>5</v>
      </c>
      <c r="AY12" s="17">
        <v>5</v>
      </c>
      <c r="AZ12" s="17">
        <v>4</v>
      </c>
      <c r="BA12" s="17">
        <v>18</v>
      </c>
      <c r="BB12" s="17">
        <v>1</v>
      </c>
      <c r="BC12" s="17">
        <v>3</v>
      </c>
      <c r="BD12" s="17">
        <v>1</v>
      </c>
      <c r="BE12" s="17">
        <v>3</v>
      </c>
      <c r="BF12" s="17">
        <v>2</v>
      </c>
      <c r="BG12" s="76">
        <v>2</v>
      </c>
      <c r="BH12" s="18"/>
      <c r="BI12" s="17">
        <v>6</v>
      </c>
      <c r="BJ12" s="17">
        <v>6</v>
      </c>
      <c r="BK12" s="17">
        <v>8</v>
      </c>
      <c r="BL12" s="17">
        <v>8</v>
      </c>
      <c r="BM12" s="17">
        <v>16</v>
      </c>
      <c r="BN12" s="17">
        <v>8</v>
      </c>
      <c r="BO12" s="17">
        <v>8</v>
      </c>
      <c r="BP12" s="17">
        <v>4</v>
      </c>
      <c r="BQ12" s="17">
        <v>7</v>
      </c>
      <c r="BR12" s="17">
        <v>8</v>
      </c>
      <c r="BS12" s="78">
        <v>2</v>
      </c>
      <c r="BT12" s="27">
        <v>0</v>
      </c>
      <c r="BU12" s="19">
        <f t="shared" si="8"/>
        <v>49.5</v>
      </c>
      <c r="BV12" s="20">
        <f t="shared" si="9"/>
        <v>111.25</v>
      </c>
      <c r="BW12" s="19">
        <f t="shared" si="10"/>
        <v>53.5</v>
      </c>
      <c r="BX12" s="20">
        <f t="shared" si="11"/>
        <v>121.25</v>
      </c>
      <c r="BY12" s="19">
        <f t="shared" si="12"/>
        <v>79</v>
      </c>
      <c r="BZ12" s="105">
        <f t="shared" si="13"/>
        <v>185</v>
      </c>
      <c r="CA12" s="103">
        <f t="shared" si="14"/>
        <v>60.666666666666664</v>
      </c>
      <c r="CB12" s="21">
        <f t="shared" si="15"/>
        <v>25</v>
      </c>
      <c r="CC12" s="21">
        <f t="shared" si="16"/>
        <v>0</v>
      </c>
      <c r="CD12" s="61">
        <f t="shared" si="17"/>
        <v>25</v>
      </c>
      <c r="CE12" s="61" t="str">
        <f>IF(ISNONTEXT(#REF!),"",((N12+V12+AD12+AV12+BH12+BT12)/6)*25)</f>
        <v/>
      </c>
      <c r="CF12" s="80">
        <f t="shared" si="18"/>
        <v>25</v>
      </c>
      <c r="CG12" s="85">
        <f t="shared" si="19"/>
        <v>56.3</v>
      </c>
      <c r="CH12" s="22">
        <f t="shared" si="20"/>
        <v>4</v>
      </c>
      <c r="CI12" s="23">
        <f t="shared" si="21"/>
        <v>139.16666666666666</v>
      </c>
      <c r="CJ12" s="86">
        <f t="shared" si="22"/>
        <v>3</v>
      </c>
      <c r="CK12" s="82">
        <f t="shared" si="23"/>
        <v>195.46666666666664</v>
      </c>
      <c r="CL12" s="24">
        <f t="shared" si="24"/>
        <v>7</v>
      </c>
      <c r="CM12" s="95">
        <f t="shared" si="25"/>
        <v>3</v>
      </c>
      <c r="CN12" s="113">
        <f t="shared" si="26"/>
        <v>121</v>
      </c>
      <c r="CO12" s="86">
        <f t="shared" si="27"/>
        <v>11</v>
      </c>
      <c r="CP12" s="113">
        <f t="shared" si="28"/>
        <v>116</v>
      </c>
      <c r="CQ12" s="86">
        <f t="shared" si="29"/>
        <v>9</v>
      </c>
      <c r="CR12" s="85">
        <f t="shared" si="30"/>
        <v>56.3</v>
      </c>
      <c r="CS12" s="86">
        <f t="shared" si="31"/>
        <v>4</v>
      </c>
      <c r="CT12" s="85">
        <f t="shared" si="32"/>
        <v>139.16666666666666</v>
      </c>
      <c r="CU12" s="86">
        <f t="shared" si="33"/>
        <v>3</v>
      </c>
      <c r="CV12" s="82">
        <f t="shared" si="34"/>
        <v>195.46666666666664</v>
      </c>
      <c r="CW12" s="25">
        <f t="shared" si="35"/>
        <v>7</v>
      </c>
      <c r="CX12" s="88">
        <f t="shared" si="36"/>
        <v>3</v>
      </c>
      <c r="CY12" s="92">
        <f t="shared" si="37"/>
        <v>322.46666666666664</v>
      </c>
      <c r="CZ12" s="26">
        <f t="shared" si="38"/>
        <v>27</v>
      </c>
      <c r="DA12" s="93">
        <f t="shared" si="39"/>
        <v>6</v>
      </c>
      <c r="DB12" s="89"/>
    </row>
    <row r="13" spans="1:106" s="62" customFormat="1" ht="33.75" x14ac:dyDescent="0.3">
      <c r="A13" s="115" t="s">
        <v>68</v>
      </c>
      <c r="B13" s="68" t="s">
        <v>100</v>
      </c>
      <c r="C13" s="69">
        <v>137</v>
      </c>
      <c r="D13" s="72">
        <f t="shared" si="0"/>
        <v>7</v>
      </c>
      <c r="E13" s="69">
        <v>133</v>
      </c>
      <c r="F13" s="72">
        <f t="shared" si="1"/>
        <v>6</v>
      </c>
      <c r="G13" s="13">
        <v>1</v>
      </c>
      <c r="H13" s="14">
        <v>7</v>
      </c>
      <c r="I13" s="14">
        <v>10</v>
      </c>
      <c r="J13" s="14">
        <v>1</v>
      </c>
      <c r="K13" s="14">
        <v>1</v>
      </c>
      <c r="L13" s="14">
        <v>0</v>
      </c>
      <c r="M13" s="74">
        <v>3</v>
      </c>
      <c r="N13" s="14"/>
      <c r="O13" s="14">
        <v>1</v>
      </c>
      <c r="P13" s="14">
        <v>6</v>
      </c>
      <c r="Q13" s="14">
        <v>8</v>
      </c>
      <c r="R13" s="14">
        <v>2</v>
      </c>
      <c r="S13" s="14">
        <v>0</v>
      </c>
      <c r="T13" s="14">
        <v>0</v>
      </c>
      <c r="U13" s="74">
        <v>3</v>
      </c>
      <c r="V13" s="14"/>
      <c r="W13" s="14">
        <v>1</v>
      </c>
      <c r="X13" s="14">
        <v>6</v>
      </c>
      <c r="Y13" s="14">
        <v>9</v>
      </c>
      <c r="Z13" s="14">
        <v>1</v>
      </c>
      <c r="AA13" s="14">
        <v>1</v>
      </c>
      <c r="AB13" s="14">
        <v>0</v>
      </c>
      <c r="AC13" s="74">
        <v>4</v>
      </c>
      <c r="AD13" s="15">
        <v>0</v>
      </c>
      <c r="AE13" s="101">
        <f t="shared" si="2"/>
        <v>24.53</v>
      </c>
      <c r="AF13" s="16">
        <f t="shared" si="3"/>
        <v>19.98</v>
      </c>
      <c r="AG13" s="102">
        <f t="shared" si="4"/>
        <v>22.310000000000002</v>
      </c>
      <c r="AH13" s="100">
        <f t="shared" si="5"/>
        <v>22.273333333333337</v>
      </c>
      <c r="AI13" s="60">
        <f t="shared" si="6"/>
        <v>41.666666666666671</v>
      </c>
      <c r="AJ13" s="60">
        <f t="shared" si="7"/>
        <v>0</v>
      </c>
      <c r="AK13" s="17">
        <v>7</v>
      </c>
      <c r="AL13" s="17">
        <v>7</v>
      </c>
      <c r="AM13" s="17">
        <v>7</v>
      </c>
      <c r="AN13" s="17">
        <v>7</v>
      </c>
      <c r="AO13" s="17">
        <v>7</v>
      </c>
      <c r="AP13" s="17">
        <v>4</v>
      </c>
      <c r="AQ13" s="17">
        <v>6</v>
      </c>
      <c r="AR13" s="17">
        <v>6</v>
      </c>
      <c r="AS13" s="17">
        <v>4</v>
      </c>
      <c r="AT13" s="17">
        <v>6</v>
      </c>
      <c r="AU13" s="76">
        <v>3</v>
      </c>
      <c r="AV13" s="18"/>
      <c r="AW13" s="17">
        <v>6</v>
      </c>
      <c r="AX13" s="17">
        <v>5</v>
      </c>
      <c r="AY13" s="17">
        <v>5</v>
      </c>
      <c r="AZ13" s="17">
        <v>5</v>
      </c>
      <c r="BA13" s="17">
        <v>6</v>
      </c>
      <c r="BB13" s="17">
        <v>3</v>
      </c>
      <c r="BC13" s="17">
        <v>1</v>
      </c>
      <c r="BD13" s="17">
        <v>1</v>
      </c>
      <c r="BE13" s="17">
        <v>5</v>
      </c>
      <c r="BF13" s="17">
        <v>3</v>
      </c>
      <c r="BG13" s="76">
        <v>2</v>
      </c>
      <c r="BH13" s="18"/>
      <c r="BI13" s="17">
        <v>5</v>
      </c>
      <c r="BJ13" s="17">
        <v>4</v>
      </c>
      <c r="BK13" s="17">
        <v>9</v>
      </c>
      <c r="BL13" s="17">
        <v>5</v>
      </c>
      <c r="BM13" s="17">
        <v>14</v>
      </c>
      <c r="BN13" s="17">
        <v>8</v>
      </c>
      <c r="BO13" s="17">
        <v>4</v>
      </c>
      <c r="BP13" s="17">
        <v>4</v>
      </c>
      <c r="BQ13" s="17">
        <v>5</v>
      </c>
      <c r="BR13" s="17">
        <v>5</v>
      </c>
      <c r="BS13" s="78">
        <v>3</v>
      </c>
      <c r="BT13" s="27">
        <v>0</v>
      </c>
      <c r="BU13" s="19">
        <f t="shared" si="8"/>
        <v>64.599999999999994</v>
      </c>
      <c r="BV13" s="20">
        <f t="shared" si="9"/>
        <v>142.75</v>
      </c>
      <c r="BW13" s="19">
        <f t="shared" si="10"/>
        <v>45.3</v>
      </c>
      <c r="BX13" s="20">
        <f t="shared" si="11"/>
        <v>100.75</v>
      </c>
      <c r="BY13" s="19">
        <f t="shared" si="12"/>
        <v>62.1</v>
      </c>
      <c r="BZ13" s="105">
        <f t="shared" si="13"/>
        <v>136.5</v>
      </c>
      <c r="CA13" s="103">
        <f t="shared" si="14"/>
        <v>57.333333333333336</v>
      </c>
      <c r="CB13" s="21">
        <f t="shared" si="15"/>
        <v>33.333333333333329</v>
      </c>
      <c r="CC13" s="21">
        <f t="shared" si="16"/>
        <v>0</v>
      </c>
      <c r="CD13" s="61">
        <f t="shared" si="17"/>
        <v>37.5</v>
      </c>
      <c r="CE13" s="61" t="str">
        <f>IF(ISNONTEXT(#REF!),"",((N13+V13+AD13+AV13+BH13+BT13)/6)*25)</f>
        <v/>
      </c>
      <c r="CF13" s="80">
        <f t="shared" si="18"/>
        <v>37.5</v>
      </c>
      <c r="CG13" s="85">
        <f t="shared" si="19"/>
        <v>36.933333333333344</v>
      </c>
      <c r="CH13" s="22">
        <f t="shared" si="20"/>
        <v>8</v>
      </c>
      <c r="CI13" s="23">
        <f t="shared" si="21"/>
        <v>124.58333333333334</v>
      </c>
      <c r="CJ13" s="86">
        <f t="shared" si="22"/>
        <v>7</v>
      </c>
      <c r="CK13" s="82">
        <f t="shared" si="23"/>
        <v>161.51666666666668</v>
      </c>
      <c r="CL13" s="24">
        <f t="shared" si="24"/>
        <v>15</v>
      </c>
      <c r="CM13" s="95">
        <f t="shared" si="25"/>
        <v>8</v>
      </c>
      <c r="CN13" s="113">
        <f t="shared" si="26"/>
        <v>137</v>
      </c>
      <c r="CO13" s="86">
        <f t="shared" si="27"/>
        <v>7</v>
      </c>
      <c r="CP13" s="113">
        <f t="shared" si="28"/>
        <v>133</v>
      </c>
      <c r="CQ13" s="86">
        <f t="shared" si="29"/>
        <v>6</v>
      </c>
      <c r="CR13" s="85">
        <f t="shared" si="30"/>
        <v>36.933333333333344</v>
      </c>
      <c r="CS13" s="86">
        <f t="shared" si="31"/>
        <v>8</v>
      </c>
      <c r="CT13" s="85">
        <f t="shared" si="32"/>
        <v>124.58333333333334</v>
      </c>
      <c r="CU13" s="86">
        <f t="shared" si="33"/>
        <v>7</v>
      </c>
      <c r="CV13" s="82">
        <f t="shared" si="34"/>
        <v>161.51666666666668</v>
      </c>
      <c r="CW13" s="25">
        <f t="shared" si="35"/>
        <v>15</v>
      </c>
      <c r="CX13" s="88">
        <f t="shared" si="36"/>
        <v>8</v>
      </c>
      <c r="CY13" s="92">
        <f t="shared" si="37"/>
        <v>301.51666666666665</v>
      </c>
      <c r="CZ13" s="26">
        <f t="shared" si="38"/>
        <v>28</v>
      </c>
      <c r="DA13" s="93">
        <f t="shared" si="39"/>
        <v>7</v>
      </c>
      <c r="DB13" s="89"/>
    </row>
    <row r="14" spans="1:106" s="62" customFormat="1" x14ac:dyDescent="0.3">
      <c r="A14" s="115" t="s">
        <v>72</v>
      </c>
      <c r="B14" s="68"/>
      <c r="C14" s="69">
        <v>133</v>
      </c>
      <c r="D14" s="72">
        <f t="shared" si="0"/>
        <v>9</v>
      </c>
      <c r="E14" s="69">
        <v>107</v>
      </c>
      <c r="F14" s="72">
        <f t="shared" si="1"/>
        <v>11</v>
      </c>
      <c r="G14" s="13">
        <v>0</v>
      </c>
      <c r="H14" s="14">
        <v>7</v>
      </c>
      <c r="I14" s="14">
        <v>14</v>
      </c>
      <c r="J14" s="14">
        <v>1</v>
      </c>
      <c r="K14" s="14">
        <v>0</v>
      </c>
      <c r="L14" s="14">
        <v>0</v>
      </c>
      <c r="M14" s="74">
        <v>3</v>
      </c>
      <c r="N14" s="14"/>
      <c r="O14" s="14">
        <v>0</v>
      </c>
      <c r="P14" s="14">
        <v>7</v>
      </c>
      <c r="Q14" s="14">
        <v>13</v>
      </c>
      <c r="R14" s="14">
        <v>1</v>
      </c>
      <c r="S14" s="14">
        <v>0</v>
      </c>
      <c r="T14" s="14">
        <v>0</v>
      </c>
      <c r="U14" s="74">
        <v>3</v>
      </c>
      <c r="V14" s="14"/>
      <c r="W14" s="14">
        <v>1</v>
      </c>
      <c r="X14" s="14">
        <v>6</v>
      </c>
      <c r="Y14" s="14">
        <v>12</v>
      </c>
      <c r="Z14" s="14">
        <v>2</v>
      </c>
      <c r="AA14" s="14">
        <v>0</v>
      </c>
      <c r="AB14" s="14">
        <v>0</v>
      </c>
      <c r="AC14" s="74">
        <v>3</v>
      </c>
      <c r="AD14" s="15">
        <v>0</v>
      </c>
      <c r="AE14" s="101">
        <f t="shared" si="2"/>
        <v>26.85</v>
      </c>
      <c r="AF14" s="16">
        <f t="shared" si="3"/>
        <v>25.52</v>
      </c>
      <c r="AG14" s="102">
        <f t="shared" si="4"/>
        <v>25.3</v>
      </c>
      <c r="AH14" s="100">
        <f t="shared" si="5"/>
        <v>25.89</v>
      </c>
      <c r="AI14" s="60">
        <f t="shared" si="6"/>
        <v>37.5</v>
      </c>
      <c r="AJ14" s="60">
        <f t="shared" si="7"/>
        <v>0</v>
      </c>
      <c r="AK14" s="17">
        <v>4</v>
      </c>
      <c r="AL14" s="17">
        <v>3</v>
      </c>
      <c r="AM14" s="17">
        <v>5</v>
      </c>
      <c r="AN14" s="17">
        <v>3</v>
      </c>
      <c r="AO14" s="17">
        <v>12</v>
      </c>
      <c r="AP14" s="17">
        <v>4</v>
      </c>
      <c r="AQ14" s="17">
        <v>2</v>
      </c>
      <c r="AR14" s="17">
        <v>1</v>
      </c>
      <c r="AS14" s="17">
        <v>3</v>
      </c>
      <c r="AT14" s="17">
        <v>1</v>
      </c>
      <c r="AU14" s="76">
        <v>3</v>
      </c>
      <c r="AV14" s="18"/>
      <c r="AW14" s="17">
        <v>6</v>
      </c>
      <c r="AX14" s="17">
        <v>6</v>
      </c>
      <c r="AY14" s="17">
        <v>9</v>
      </c>
      <c r="AZ14" s="17">
        <v>7</v>
      </c>
      <c r="BA14" s="17">
        <v>19</v>
      </c>
      <c r="BB14" s="17">
        <v>8</v>
      </c>
      <c r="BC14" s="17">
        <v>5</v>
      </c>
      <c r="BD14" s="17">
        <v>4</v>
      </c>
      <c r="BE14" s="17">
        <v>6</v>
      </c>
      <c r="BF14" s="17">
        <v>6</v>
      </c>
      <c r="BG14" s="76">
        <v>3</v>
      </c>
      <c r="BH14" s="18"/>
      <c r="BI14" s="17">
        <v>4</v>
      </c>
      <c r="BJ14" s="17">
        <v>4</v>
      </c>
      <c r="BK14" s="17">
        <v>6</v>
      </c>
      <c r="BL14" s="17">
        <v>6</v>
      </c>
      <c r="BM14" s="17">
        <v>18</v>
      </c>
      <c r="BN14" s="17">
        <v>6</v>
      </c>
      <c r="BO14" s="17">
        <v>4</v>
      </c>
      <c r="BP14" s="17">
        <v>4</v>
      </c>
      <c r="BQ14" s="17">
        <v>4</v>
      </c>
      <c r="BR14" s="17">
        <v>4</v>
      </c>
      <c r="BS14" s="78">
        <v>3</v>
      </c>
      <c r="BT14" s="27">
        <v>0</v>
      </c>
      <c r="BU14" s="19">
        <f t="shared" si="8"/>
        <v>40.1</v>
      </c>
      <c r="BV14" s="20">
        <f t="shared" si="9"/>
        <v>81.5</v>
      </c>
      <c r="BW14" s="19">
        <f t="shared" si="10"/>
        <v>77.400000000000006</v>
      </c>
      <c r="BX14" s="20">
        <f t="shared" si="11"/>
        <v>174.75</v>
      </c>
      <c r="BY14" s="19">
        <f t="shared" si="12"/>
        <v>61.2</v>
      </c>
      <c r="BZ14" s="105">
        <f t="shared" si="13"/>
        <v>134.25</v>
      </c>
      <c r="CA14" s="103">
        <f t="shared" si="14"/>
        <v>59.566666666666663</v>
      </c>
      <c r="CB14" s="21">
        <f t="shared" si="15"/>
        <v>37.5</v>
      </c>
      <c r="CC14" s="21">
        <f t="shared" si="16"/>
        <v>0</v>
      </c>
      <c r="CD14" s="61">
        <f t="shared" si="17"/>
        <v>37.5</v>
      </c>
      <c r="CE14" s="61" t="str">
        <f>IF(ISNONTEXT(#REF!),"",((N14+V14+AD14+AV14+BH14+BT14)/6)*25)</f>
        <v/>
      </c>
      <c r="CF14" s="80">
        <f t="shared" si="18"/>
        <v>37.5</v>
      </c>
      <c r="CG14" s="85">
        <f t="shared" si="19"/>
        <v>45.974999999999994</v>
      </c>
      <c r="CH14" s="22">
        <f t="shared" si="20"/>
        <v>7</v>
      </c>
      <c r="CI14" s="23">
        <f t="shared" si="21"/>
        <v>130.16666666666666</v>
      </c>
      <c r="CJ14" s="86">
        <f t="shared" si="22"/>
        <v>5</v>
      </c>
      <c r="CK14" s="82">
        <f t="shared" si="23"/>
        <v>176.14166666666665</v>
      </c>
      <c r="CL14" s="24">
        <f t="shared" si="24"/>
        <v>12</v>
      </c>
      <c r="CM14" s="95">
        <f t="shared" si="25"/>
        <v>6</v>
      </c>
      <c r="CN14" s="113">
        <f t="shared" si="26"/>
        <v>133</v>
      </c>
      <c r="CO14" s="86">
        <f t="shared" si="27"/>
        <v>9</v>
      </c>
      <c r="CP14" s="113">
        <f t="shared" si="28"/>
        <v>107</v>
      </c>
      <c r="CQ14" s="86">
        <f t="shared" si="29"/>
        <v>11</v>
      </c>
      <c r="CR14" s="85">
        <f t="shared" si="30"/>
        <v>45.974999999999994</v>
      </c>
      <c r="CS14" s="86">
        <f t="shared" si="31"/>
        <v>7</v>
      </c>
      <c r="CT14" s="85">
        <f t="shared" si="32"/>
        <v>130.16666666666666</v>
      </c>
      <c r="CU14" s="86">
        <f t="shared" si="33"/>
        <v>5</v>
      </c>
      <c r="CV14" s="82">
        <f t="shared" si="34"/>
        <v>176.14166666666665</v>
      </c>
      <c r="CW14" s="25">
        <f t="shared" si="35"/>
        <v>12</v>
      </c>
      <c r="CX14" s="88">
        <f t="shared" si="36"/>
        <v>6</v>
      </c>
      <c r="CY14" s="92">
        <f t="shared" si="37"/>
        <v>292.14166666666665</v>
      </c>
      <c r="CZ14" s="26">
        <f t="shared" si="38"/>
        <v>32</v>
      </c>
      <c r="DA14" s="93">
        <f t="shared" si="39"/>
        <v>8</v>
      </c>
      <c r="DB14" s="89"/>
    </row>
    <row r="15" spans="1:106" s="62" customFormat="1" x14ac:dyDescent="0.3">
      <c r="A15" s="115" t="s">
        <v>63</v>
      </c>
      <c r="B15" s="67"/>
      <c r="C15" s="69">
        <v>126</v>
      </c>
      <c r="D15" s="72">
        <f t="shared" si="0"/>
        <v>10</v>
      </c>
      <c r="E15" s="69">
        <v>141</v>
      </c>
      <c r="F15" s="72">
        <f t="shared" si="1"/>
        <v>3</v>
      </c>
      <c r="G15" s="13">
        <v>0</v>
      </c>
      <c r="H15" s="14">
        <v>11</v>
      </c>
      <c r="I15" s="14">
        <v>8</v>
      </c>
      <c r="J15" s="14">
        <v>1</v>
      </c>
      <c r="K15" s="14">
        <v>0</v>
      </c>
      <c r="L15" s="14">
        <v>0</v>
      </c>
      <c r="M15" s="74">
        <v>4</v>
      </c>
      <c r="N15" s="14"/>
      <c r="O15" s="14">
        <v>0</v>
      </c>
      <c r="P15" s="14">
        <v>10</v>
      </c>
      <c r="Q15" s="14">
        <v>9</v>
      </c>
      <c r="R15" s="14">
        <v>1</v>
      </c>
      <c r="S15" s="14">
        <v>0</v>
      </c>
      <c r="T15" s="14">
        <v>0</v>
      </c>
      <c r="U15" s="74">
        <v>5</v>
      </c>
      <c r="V15" s="14"/>
      <c r="W15" s="14">
        <v>0</v>
      </c>
      <c r="X15" s="14">
        <v>11</v>
      </c>
      <c r="Y15" s="14">
        <v>7</v>
      </c>
      <c r="Z15" s="14">
        <v>0</v>
      </c>
      <c r="AA15" s="14">
        <v>0</v>
      </c>
      <c r="AB15" s="14">
        <v>0</v>
      </c>
      <c r="AC15" s="74">
        <v>6</v>
      </c>
      <c r="AD15" s="15">
        <v>0</v>
      </c>
      <c r="AE15" s="101">
        <f t="shared" si="2"/>
        <v>22.64</v>
      </c>
      <c r="AF15" s="16">
        <f t="shared" si="3"/>
        <v>23.97</v>
      </c>
      <c r="AG15" s="102">
        <f t="shared" si="4"/>
        <v>19.310000000000002</v>
      </c>
      <c r="AH15" s="100">
        <f t="shared" si="5"/>
        <v>21.973333333333333</v>
      </c>
      <c r="AI15" s="60">
        <f t="shared" si="6"/>
        <v>62.5</v>
      </c>
      <c r="AJ15" s="60">
        <f t="shared" si="7"/>
        <v>0</v>
      </c>
      <c r="AK15" s="17">
        <v>4</v>
      </c>
      <c r="AL15" s="17">
        <v>4</v>
      </c>
      <c r="AM15" s="17">
        <v>5</v>
      </c>
      <c r="AN15" s="17">
        <v>4</v>
      </c>
      <c r="AO15" s="17">
        <v>8</v>
      </c>
      <c r="AP15" s="17">
        <v>7</v>
      </c>
      <c r="AQ15" s="17">
        <v>3</v>
      </c>
      <c r="AR15" s="17">
        <v>2</v>
      </c>
      <c r="AS15" s="17">
        <v>4</v>
      </c>
      <c r="AT15" s="17">
        <v>4</v>
      </c>
      <c r="AU15" s="76">
        <v>6</v>
      </c>
      <c r="AV15" s="18"/>
      <c r="AW15" s="17">
        <v>3</v>
      </c>
      <c r="AX15" s="17">
        <v>2</v>
      </c>
      <c r="AY15" s="17">
        <v>3</v>
      </c>
      <c r="AZ15" s="17">
        <v>2</v>
      </c>
      <c r="BA15" s="17">
        <v>6</v>
      </c>
      <c r="BB15" s="17">
        <v>4</v>
      </c>
      <c r="BC15" s="17">
        <v>4</v>
      </c>
      <c r="BD15" s="17">
        <v>4</v>
      </c>
      <c r="BE15" s="17">
        <v>4</v>
      </c>
      <c r="BF15" s="17">
        <v>2</v>
      </c>
      <c r="BG15" s="76">
        <v>9</v>
      </c>
      <c r="BH15" s="18"/>
      <c r="BI15" s="17">
        <v>2</v>
      </c>
      <c r="BJ15" s="17">
        <v>2</v>
      </c>
      <c r="BK15" s="17">
        <v>3</v>
      </c>
      <c r="BL15" s="17">
        <v>2</v>
      </c>
      <c r="BM15" s="17">
        <v>6</v>
      </c>
      <c r="BN15" s="17">
        <v>2</v>
      </c>
      <c r="BO15" s="17">
        <v>1</v>
      </c>
      <c r="BP15" s="17">
        <v>1</v>
      </c>
      <c r="BQ15" s="17">
        <v>4</v>
      </c>
      <c r="BR15" s="17">
        <v>1</v>
      </c>
      <c r="BS15" s="78">
        <v>6</v>
      </c>
      <c r="BT15" s="27">
        <v>1</v>
      </c>
      <c r="BU15" s="19">
        <f t="shared" si="8"/>
        <v>45</v>
      </c>
      <c r="BV15" s="20">
        <f t="shared" si="9"/>
        <v>75</v>
      </c>
      <c r="BW15" s="19">
        <f t="shared" si="10"/>
        <v>31.299999999999997</v>
      </c>
      <c r="BX15" s="20">
        <f t="shared" si="11"/>
        <v>22</v>
      </c>
      <c r="BY15" s="19">
        <f t="shared" si="12"/>
        <v>24.4</v>
      </c>
      <c r="BZ15" s="105">
        <f t="shared" si="13"/>
        <v>11</v>
      </c>
      <c r="CA15" s="103">
        <f t="shared" si="14"/>
        <v>33.566666666666663</v>
      </c>
      <c r="CB15" s="21">
        <f t="shared" si="15"/>
        <v>87.5</v>
      </c>
      <c r="CC15" s="21">
        <f t="shared" si="16"/>
        <v>8.3333333333333321</v>
      </c>
      <c r="CD15" s="61">
        <f t="shared" si="17"/>
        <v>75</v>
      </c>
      <c r="CE15" s="61" t="str">
        <f>IF(ISNONTEXT(#REF!),"",((N15+V15+AD15+AV15+BH15+BT15)/6)*25)</f>
        <v/>
      </c>
      <c r="CF15" s="80">
        <f t="shared" si="18"/>
        <v>75</v>
      </c>
      <c r="CG15" s="85">
        <f t="shared" si="19"/>
        <v>17.43333333333333</v>
      </c>
      <c r="CH15" s="22">
        <f t="shared" si="20"/>
        <v>9</v>
      </c>
      <c r="CI15" s="23">
        <f t="shared" si="21"/>
        <v>46.416666666666657</v>
      </c>
      <c r="CJ15" s="86">
        <f t="shared" si="22"/>
        <v>12</v>
      </c>
      <c r="CK15" s="82">
        <f t="shared" si="23"/>
        <v>63.849999999999987</v>
      </c>
      <c r="CL15" s="24">
        <f t="shared" si="24"/>
        <v>21</v>
      </c>
      <c r="CM15" s="95">
        <f t="shared" si="25"/>
        <v>10</v>
      </c>
      <c r="CN15" s="113">
        <f t="shared" si="26"/>
        <v>126</v>
      </c>
      <c r="CO15" s="86">
        <f t="shared" si="27"/>
        <v>10</v>
      </c>
      <c r="CP15" s="113">
        <f t="shared" si="28"/>
        <v>141</v>
      </c>
      <c r="CQ15" s="116">
        <f t="shared" si="29"/>
        <v>3</v>
      </c>
      <c r="CR15" s="85">
        <f t="shared" si="30"/>
        <v>17.43333333333333</v>
      </c>
      <c r="CS15" s="86">
        <f t="shared" si="31"/>
        <v>9</v>
      </c>
      <c r="CT15" s="85">
        <f t="shared" si="32"/>
        <v>46.416666666666657</v>
      </c>
      <c r="CU15" s="86">
        <f t="shared" si="33"/>
        <v>12</v>
      </c>
      <c r="CV15" s="82">
        <f t="shared" si="34"/>
        <v>63.849999999999987</v>
      </c>
      <c r="CW15" s="25">
        <f t="shared" si="35"/>
        <v>21</v>
      </c>
      <c r="CX15" s="88">
        <f t="shared" si="36"/>
        <v>10</v>
      </c>
      <c r="CY15" s="92">
        <f t="shared" si="37"/>
        <v>214.85</v>
      </c>
      <c r="CZ15" s="26">
        <f t="shared" si="38"/>
        <v>34</v>
      </c>
      <c r="DA15" s="93">
        <f t="shared" si="39"/>
        <v>9</v>
      </c>
      <c r="DB15" s="89"/>
    </row>
    <row r="16" spans="1:106" s="62" customFormat="1" x14ac:dyDescent="0.3">
      <c r="A16" s="115" t="s">
        <v>79</v>
      </c>
      <c r="B16" s="66"/>
      <c r="C16" s="69">
        <v>139</v>
      </c>
      <c r="D16" s="72">
        <f t="shared" si="0"/>
        <v>6</v>
      </c>
      <c r="E16" s="69">
        <v>134</v>
      </c>
      <c r="F16" s="72">
        <f t="shared" si="1"/>
        <v>5</v>
      </c>
      <c r="G16" s="13">
        <v>1</v>
      </c>
      <c r="H16" s="14">
        <v>13</v>
      </c>
      <c r="I16" s="14">
        <v>2</v>
      </c>
      <c r="J16" s="14">
        <v>1</v>
      </c>
      <c r="K16" s="14">
        <v>0</v>
      </c>
      <c r="L16" s="14">
        <v>0</v>
      </c>
      <c r="M16" s="74">
        <v>7</v>
      </c>
      <c r="N16" s="14"/>
      <c r="O16" s="14">
        <v>3</v>
      </c>
      <c r="P16" s="14">
        <v>12</v>
      </c>
      <c r="Q16" s="14">
        <v>2</v>
      </c>
      <c r="R16" s="14">
        <v>1</v>
      </c>
      <c r="S16" s="14">
        <v>0</v>
      </c>
      <c r="T16" s="14">
        <v>0</v>
      </c>
      <c r="U16" s="74">
        <v>7</v>
      </c>
      <c r="V16" s="14"/>
      <c r="W16" s="14">
        <v>1</v>
      </c>
      <c r="X16" s="14">
        <v>12</v>
      </c>
      <c r="Y16" s="14">
        <v>2</v>
      </c>
      <c r="Z16" s="14">
        <v>1</v>
      </c>
      <c r="AA16" s="14">
        <v>0</v>
      </c>
      <c r="AB16" s="14">
        <v>0</v>
      </c>
      <c r="AC16" s="74">
        <v>8</v>
      </c>
      <c r="AD16" s="15">
        <v>0</v>
      </c>
      <c r="AE16" s="101">
        <f t="shared" si="2"/>
        <v>14.66</v>
      </c>
      <c r="AF16" s="16">
        <f t="shared" si="3"/>
        <v>14.66</v>
      </c>
      <c r="AG16" s="102">
        <f t="shared" si="4"/>
        <v>14.66</v>
      </c>
      <c r="AH16" s="100">
        <f t="shared" si="5"/>
        <v>14.660000000000002</v>
      </c>
      <c r="AI16" s="60">
        <f t="shared" si="6"/>
        <v>91.666666666666657</v>
      </c>
      <c r="AJ16" s="60">
        <f t="shared" si="7"/>
        <v>0</v>
      </c>
      <c r="AK16" s="17">
        <v>3</v>
      </c>
      <c r="AL16" s="17">
        <v>2</v>
      </c>
      <c r="AM16" s="17">
        <v>3</v>
      </c>
      <c r="AN16" s="17">
        <v>2</v>
      </c>
      <c r="AO16" s="17">
        <v>6</v>
      </c>
      <c r="AP16" s="17">
        <v>1</v>
      </c>
      <c r="AQ16" s="17">
        <v>1</v>
      </c>
      <c r="AR16" s="17">
        <v>1</v>
      </c>
      <c r="AS16" s="17">
        <v>2</v>
      </c>
      <c r="AT16" s="17">
        <v>4</v>
      </c>
      <c r="AU16" s="76">
        <v>8</v>
      </c>
      <c r="AV16" s="18"/>
      <c r="AW16" s="17">
        <v>3</v>
      </c>
      <c r="AX16" s="17">
        <v>2</v>
      </c>
      <c r="AY16" s="17">
        <v>2</v>
      </c>
      <c r="AZ16" s="17">
        <v>2</v>
      </c>
      <c r="BA16" s="17">
        <v>6</v>
      </c>
      <c r="BB16" s="17">
        <v>4</v>
      </c>
      <c r="BC16" s="17">
        <v>2</v>
      </c>
      <c r="BD16" s="17">
        <v>2</v>
      </c>
      <c r="BE16" s="17">
        <v>2</v>
      </c>
      <c r="BF16" s="17">
        <v>4</v>
      </c>
      <c r="BG16" s="76">
        <v>11</v>
      </c>
      <c r="BH16" s="18"/>
      <c r="BI16" s="17">
        <v>6</v>
      </c>
      <c r="BJ16" s="17">
        <v>5</v>
      </c>
      <c r="BK16" s="17">
        <v>4</v>
      </c>
      <c r="BL16" s="17">
        <v>4</v>
      </c>
      <c r="BM16" s="17">
        <v>9</v>
      </c>
      <c r="BN16" s="17">
        <v>6</v>
      </c>
      <c r="BO16" s="17">
        <v>3</v>
      </c>
      <c r="BP16" s="17">
        <v>3</v>
      </c>
      <c r="BQ16" s="17">
        <v>5</v>
      </c>
      <c r="BR16" s="17">
        <v>4</v>
      </c>
      <c r="BS16" s="76">
        <v>7</v>
      </c>
      <c r="BT16" s="18">
        <v>0</v>
      </c>
      <c r="BU16" s="19">
        <f t="shared" si="8"/>
        <v>25.9</v>
      </c>
      <c r="BV16" s="20">
        <f t="shared" si="9"/>
        <v>14.75</v>
      </c>
      <c r="BW16" s="19">
        <f t="shared" si="10"/>
        <v>27.9</v>
      </c>
      <c r="BX16" s="20">
        <f t="shared" si="11"/>
        <v>1</v>
      </c>
      <c r="BY16" s="19">
        <f t="shared" si="12"/>
        <v>50.1</v>
      </c>
      <c r="BZ16" s="105">
        <f t="shared" si="13"/>
        <v>81.5</v>
      </c>
      <c r="CA16" s="103">
        <f t="shared" si="14"/>
        <v>34.633333333333333</v>
      </c>
      <c r="CB16" s="21">
        <f t="shared" si="15"/>
        <v>108.33333333333333</v>
      </c>
      <c r="CC16" s="21">
        <f t="shared" si="16"/>
        <v>0</v>
      </c>
      <c r="CD16" s="61">
        <f t="shared" si="17"/>
        <v>100</v>
      </c>
      <c r="CE16" s="61" t="str">
        <f>IF(ISNONTEXT(#REF!),"",((N16+V16+AD16+AV16+BH16+BT16)/6)*25)</f>
        <v/>
      </c>
      <c r="CF16" s="80">
        <f t="shared" si="18"/>
        <v>100</v>
      </c>
      <c r="CG16" s="85">
        <f t="shared" si="19"/>
        <v>0</v>
      </c>
      <c r="CH16" s="22">
        <f t="shared" si="20"/>
        <v>12</v>
      </c>
      <c r="CI16" s="23">
        <f t="shared" si="21"/>
        <v>36.583333333333329</v>
      </c>
      <c r="CJ16" s="86">
        <f t="shared" si="22"/>
        <v>13</v>
      </c>
      <c r="CK16" s="82">
        <f t="shared" si="23"/>
        <v>36.583333333333329</v>
      </c>
      <c r="CL16" s="24">
        <f t="shared" si="24"/>
        <v>25</v>
      </c>
      <c r="CM16" s="95">
        <f t="shared" si="25"/>
        <v>13</v>
      </c>
      <c r="CN16" s="113">
        <f t="shared" si="26"/>
        <v>139</v>
      </c>
      <c r="CO16" s="86">
        <f t="shared" si="27"/>
        <v>6</v>
      </c>
      <c r="CP16" s="113">
        <f t="shared" si="28"/>
        <v>134</v>
      </c>
      <c r="CQ16" s="86">
        <f t="shared" si="29"/>
        <v>5</v>
      </c>
      <c r="CR16" s="85">
        <f t="shared" si="30"/>
        <v>0</v>
      </c>
      <c r="CS16" s="86">
        <f t="shared" si="31"/>
        <v>12</v>
      </c>
      <c r="CT16" s="85">
        <f t="shared" si="32"/>
        <v>36.583333333333329</v>
      </c>
      <c r="CU16" s="86">
        <f t="shared" si="33"/>
        <v>13</v>
      </c>
      <c r="CV16" s="82">
        <f t="shared" si="34"/>
        <v>36.583333333333329</v>
      </c>
      <c r="CW16" s="25">
        <f t="shared" si="35"/>
        <v>25</v>
      </c>
      <c r="CX16" s="88">
        <f t="shared" si="36"/>
        <v>13</v>
      </c>
      <c r="CY16" s="92">
        <f t="shared" si="37"/>
        <v>176.58333333333331</v>
      </c>
      <c r="CZ16" s="26">
        <f t="shared" si="38"/>
        <v>36</v>
      </c>
      <c r="DA16" s="93">
        <f t="shared" si="39"/>
        <v>10</v>
      </c>
      <c r="DB16" s="89"/>
    </row>
    <row r="17" spans="1:106" s="62" customFormat="1" x14ac:dyDescent="0.3">
      <c r="A17" s="115" t="s">
        <v>66</v>
      </c>
      <c r="B17" s="68"/>
      <c r="C17" s="69">
        <v>136</v>
      </c>
      <c r="D17" s="72">
        <f t="shared" si="0"/>
        <v>8</v>
      </c>
      <c r="E17" s="69">
        <v>131</v>
      </c>
      <c r="F17" s="72">
        <f t="shared" si="1"/>
        <v>7</v>
      </c>
      <c r="G17" s="13">
        <v>2</v>
      </c>
      <c r="H17" s="14">
        <v>9</v>
      </c>
      <c r="I17" s="14">
        <v>7</v>
      </c>
      <c r="J17" s="14">
        <v>1</v>
      </c>
      <c r="K17" s="14">
        <v>0</v>
      </c>
      <c r="L17" s="14">
        <v>0</v>
      </c>
      <c r="M17" s="74">
        <v>6</v>
      </c>
      <c r="N17" s="14"/>
      <c r="O17" s="14">
        <v>2</v>
      </c>
      <c r="P17" s="14">
        <v>10</v>
      </c>
      <c r="Q17" s="14">
        <v>5</v>
      </c>
      <c r="R17" s="14">
        <v>1</v>
      </c>
      <c r="S17" s="14">
        <v>0</v>
      </c>
      <c r="T17" s="14">
        <v>0</v>
      </c>
      <c r="U17" s="74">
        <v>7</v>
      </c>
      <c r="V17" s="14"/>
      <c r="W17" s="14">
        <v>3</v>
      </c>
      <c r="X17" s="14">
        <v>11</v>
      </c>
      <c r="Y17" s="14">
        <v>4</v>
      </c>
      <c r="Z17" s="14">
        <v>1</v>
      </c>
      <c r="AA17" s="14">
        <v>0</v>
      </c>
      <c r="AB17" s="14">
        <v>0</v>
      </c>
      <c r="AC17" s="74">
        <v>6</v>
      </c>
      <c r="AD17" s="15">
        <v>0</v>
      </c>
      <c r="AE17" s="101">
        <f t="shared" si="2"/>
        <v>21.310000000000002</v>
      </c>
      <c r="AF17" s="16">
        <f t="shared" si="3"/>
        <v>18.649999999999999</v>
      </c>
      <c r="AG17" s="102">
        <f t="shared" si="4"/>
        <v>17.32</v>
      </c>
      <c r="AH17" s="100">
        <f t="shared" si="5"/>
        <v>19.093333333333334</v>
      </c>
      <c r="AI17" s="60">
        <f t="shared" si="6"/>
        <v>79.166666666666657</v>
      </c>
      <c r="AJ17" s="60">
        <f t="shared" si="7"/>
        <v>0</v>
      </c>
      <c r="AK17" s="17">
        <v>4</v>
      </c>
      <c r="AL17" s="17">
        <v>3</v>
      </c>
      <c r="AM17" s="17">
        <v>3</v>
      </c>
      <c r="AN17" s="17">
        <v>2</v>
      </c>
      <c r="AO17" s="17">
        <v>9</v>
      </c>
      <c r="AP17" s="17">
        <v>4</v>
      </c>
      <c r="AQ17" s="17">
        <v>4</v>
      </c>
      <c r="AR17" s="17">
        <v>4</v>
      </c>
      <c r="AS17" s="17">
        <v>4</v>
      </c>
      <c r="AT17" s="17">
        <v>4</v>
      </c>
      <c r="AU17" s="76">
        <v>9</v>
      </c>
      <c r="AV17" s="18"/>
      <c r="AW17" s="17">
        <v>2</v>
      </c>
      <c r="AX17" s="17">
        <v>2</v>
      </c>
      <c r="AY17" s="17">
        <v>2</v>
      </c>
      <c r="AZ17" s="17">
        <v>2</v>
      </c>
      <c r="BA17" s="17">
        <v>6</v>
      </c>
      <c r="BB17" s="17">
        <v>1</v>
      </c>
      <c r="BC17" s="17">
        <v>2</v>
      </c>
      <c r="BD17" s="17">
        <v>2</v>
      </c>
      <c r="BE17" s="17">
        <v>0</v>
      </c>
      <c r="BF17" s="17">
        <v>3</v>
      </c>
      <c r="BG17" s="76">
        <v>7</v>
      </c>
      <c r="BH17" s="18"/>
      <c r="BI17" s="17">
        <v>4</v>
      </c>
      <c r="BJ17" s="17">
        <v>4</v>
      </c>
      <c r="BK17" s="17">
        <v>5</v>
      </c>
      <c r="BL17" s="17">
        <v>5</v>
      </c>
      <c r="BM17" s="17">
        <v>8</v>
      </c>
      <c r="BN17" s="17">
        <v>5</v>
      </c>
      <c r="BO17" s="17">
        <v>5</v>
      </c>
      <c r="BP17" s="17">
        <v>4</v>
      </c>
      <c r="BQ17" s="17">
        <v>4</v>
      </c>
      <c r="BR17" s="17">
        <v>5</v>
      </c>
      <c r="BS17" s="78">
        <v>6</v>
      </c>
      <c r="BT17" s="27">
        <v>0</v>
      </c>
      <c r="BU17" s="19">
        <f t="shared" si="8"/>
        <v>38.5</v>
      </c>
      <c r="BV17" s="20">
        <f t="shared" si="9"/>
        <v>40</v>
      </c>
      <c r="BW17" s="19">
        <f t="shared" si="10"/>
        <v>22.8</v>
      </c>
      <c r="BX17" s="20">
        <f t="shared" si="11"/>
        <v>13.25</v>
      </c>
      <c r="BY17" s="19">
        <f t="shared" si="12"/>
        <v>48.8</v>
      </c>
      <c r="BZ17" s="105">
        <f t="shared" si="13"/>
        <v>84.5</v>
      </c>
      <c r="CA17" s="103">
        <f t="shared" si="14"/>
        <v>36.699999999999996</v>
      </c>
      <c r="CB17" s="21">
        <f t="shared" si="15"/>
        <v>91.666666666666657</v>
      </c>
      <c r="CC17" s="21">
        <f t="shared" si="16"/>
        <v>0</v>
      </c>
      <c r="CD17" s="61">
        <f t="shared" si="17"/>
        <v>85.416666666666657</v>
      </c>
      <c r="CE17" s="61" t="str">
        <f>IF(ISNONTEXT(#REF!),"",((N17+V17+AD17+AV17+BH17+BT17)/6)*25)</f>
        <v/>
      </c>
      <c r="CF17" s="80">
        <f t="shared" si="18"/>
        <v>85.416666666666657</v>
      </c>
      <c r="CG17" s="85">
        <f t="shared" si="19"/>
        <v>5.0250000000000057</v>
      </c>
      <c r="CH17" s="22">
        <f t="shared" si="20"/>
        <v>11</v>
      </c>
      <c r="CI17" s="23">
        <f t="shared" si="21"/>
        <v>49.041666666666657</v>
      </c>
      <c r="CJ17" s="86">
        <f t="shared" si="22"/>
        <v>11</v>
      </c>
      <c r="CK17" s="82">
        <f t="shared" si="23"/>
        <v>54.066666666666663</v>
      </c>
      <c r="CL17" s="24">
        <f t="shared" si="24"/>
        <v>22</v>
      </c>
      <c r="CM17" s="95">
        <f t="shared" si="25"/>
        <v>11</v>
      </c>
      <c r="CN17" s="113">
        <f t="shared" si="26"/>
        <v>136</v>
      </c>
      <c r="CO17" s="86">
        <f t="shared" si="27"/>
        <v>8</v>
      </c>
      <c r="CP17" s="113">
        <f t="shared" si="28"/>
        <v>131</v>
      </c>
      <c r="CQ17" s="86">
        <f t="shared" si="29"/>
        <v>7</v>
      </c>
      <c r="CR17" s="85">
        <f t="shared" si="30"/>
        <v>5.0250000000000057</v>
      </c>
      <c r="CS17" s="86">
        <f t="shared" si="31"/>
        <v>11</v>
      </c>
      <c r="CT17" s="85">
        <f t="shared" si="32"/>
        <v>49.041666666666657</v>
      </c>
      <c r="CU17" s="86">
        <f t="shared" si="33"/>
        <v>11</v>
      </c>
      <c r="CV17" s="82">
        <f t="shared" si="34"/>
        <v>54.066666666666663</v>
      </c>
      <c r="CW17" s="25">
        <f t="shared" si="35"/>
        <v>22</v>
      </c>
      <c r="CX17" s="88">
        <f t="shared" si="36"/>
        <v>11</v>
      </c>
      <c r="CY17" s="92">
        <f t="shared" si="37"/>
        <v>193.06666666666666</v>
      </c>
      <c r="CZ17" s="26">
        <f t="shared" si="38"/>
        <v>37</v>
      </c>
      <c r="DA17" s="93">
        <f t="shared" si="39"/>
        <v>11</v>
      </c>
      <c r="DB17" s="89"/>
    </row>
    <row r="18" spans="1:106" s="62" customFormat="1" x14ac:dyDescent="0.3">
      <c r="A18" s="115" t="s">
        <v>65</v>
      </c>
      <c r="B18" s="68"/>
      <c r="C18" s="69">
        <v>86</v>
      </c>
      <c r="D18" s="72">
        <f t="shared" si="0"/>
        <v>13</v>
      </c>
      <c r="E18" s="69">
        <v>102</v>
      </c>
      <c r="F18" s="72">
        <f t="shared" si="1"/>
        <v>12</v>
      </c>
      <c r="G18" s="13">
        <v>2</v>
      </c>
      <c r="H18" s="14">
        <v>13</v>
      </c>
      <c r="I18" s="14">
        <v>2</v>
      </c>
      <c r="J18" s="14">
        <v>0</v>
      </c>
      <c r="K18" s="14">
        <v>0</v>
      </c>
      <c r="L18" s="14">
        <v>0</v>
      </c>
      <c r="M18" s="74">
        <v>2</v>
      </c>
      <c r="N18" s="14"/>
      <c r="O18" s="14">
        <v>2</v>
      </c>
      <c r="P18" s="14">
        <v>11</v>
      </c>
      <c r="Q18" s="14">
        <v>3</v>
      </c>
      <c r="R18" s="14">
        <v>0</v>
      </c>
      <c r="S18" s="14">
        <v>0</v>
      </c>
      <c r="T18" s="14">
        <v>0</v>
      </c>
      <c r="U18" s="74">
        <v>3</v>
      </c>
      <c r="V18" s="14"/>
      <c r="W18" s="14">
        <v>3</v>
      </c>
      <c r="X18" s="14">
        <v>14</v>
      </c>
      <c r="Y18" s="14">
        <v>2</v>
      </c>
      <c r="Z18" s="14">
        <v>0</v>
      </c>
      <c r="AA18" s="14">
        <v>0</v>
      </c>
      <c r="AB18" s="14">
        <v>0</v>
      </c>
      <c r="AC18" s="74">
        <v>3</v>
      </c>
      <c r="AD18" s="15">
        <v>0</v>
      </c>
      <c r="AE18" s="101">
        <f t="shared" si="2"/>
        <v>12.66</v>
      </c>
      <c r="AF18" s="16">
        <f t="shared" si="3"/>
        <v>13.99</v>
      </c>
      <c r="AG18" s="102">
        <f t="shared" si="4"/>
        <v>12.66</v>
      </c>
      <c r="AH18" s="100">
        <f t="shared" si="5"/>
        <v>13.103333333333333</v>
      </c>
      <c r="AI18" s="60">
        <f t="shared" si="6"/>
        <v>33.333333333333329</v>
      </c>
      <c r="AJ18" s="60">
        <f t="shared" si="7"/>
        <v>0</v>
      </c>
      <c r="AK18" s="17">
        <v>3</v>
      </c>
      <c r="AL18" s="17">
        <v>2</v>
      </c>
      <c r="AM18" s="17">
        <v>2</v>
      </c>
      <c r="AN18" s="17">
        <v>2</v>
      </c>
      <c r="AO18" s="17">
        <v>9</v>
      </c>
      <c r="AP18" s="17">
        <v>1</v>
      </c>
      <c r="AQ18" s="17">
        <v>1</v>
      </c>
      <c r="AR18" s="17">
        <v>1</v>
      </c>
      <c r="AS18" s="17">
        <v>0</v>
      </c>
      <c r="AT18" s="17">
        <v>3</v>
      </c>
      <c r="AU18" s="76">
        <v>2</v>
      </c>
      <c r="AV18" s="18"/>
      <c r="AW18" s="17">
        <v>3</v>
      </c>
      <c r="AX18" s="17">
        <v>2</v>
      </c>
      <c r="AY18" s="17">
        <v>2</v>
      </c>
      <c r="AZ18" s="17">
        <v>2</v>
      </c>
      <c r="BA18" s="17">
        <v>6</v>
      </c>
      <c r="BB18" s="17">
        <v>2</v>
      </c>
      <c r="BC18" s="17">
        <v>2</v>
      </c>
      <c r="BD18" s="17">
        <v>0</v>
      </c>
      <c r="BE18" s="17">
        <v>2</v>
      </c>
      <c r="BF18" s="17">
        <v>2</v>
      </c>
      <c r="BG18" s="76">
        <v>2</v>
      </c>
      <c r="BH18" s="18"/>
      <c r="BI18" s="17">
        <v>3</v>
      </c>
      <c r="BJ18" s="17">
        <v>2</v>
      </c>
      <c r="BK18" s="17">
        <v>6</v>
      </c>
      <c r="BL18" s="17">
        <v>4</v>
      </c>
      <c r="BM18" s="17">
        <v>8</v>
      </c>
      <c r="BN18" s="17">
        <v>6</v>
      </c>
      <c r="BO18" s="17">
        <v>4</v>
      </c>
      <c r="BP18" s="17">
        <v>4</v>
      </c>
      <c r="BQ18" s="17">
        <v>4</v>
      </c>
      <c r="BR18" s="17">
        <v>5</v>
      </c>
      <c r="BS18" s="78">
        <v>3</v>
      </c>
      <c r="BT18" s="27">
        <v>0</v>
      </c>
      <c r="BU18" s="19">
        <f t="shared" si="8"/>
        <v>26.1</v>
      </c>
      <c r="BV18" s="20">
        <f t="shared" si="9"/>
        <v>52.75</v>
      </c>
      <c r="BW18" s="19">
        <f t="shared" si="10"/>
        <v>24.3</v>
      </c>
      <c r="BX18" s="20">
        <f t="shared" si="11"/>
        <v>48.25</v>
      </c>
      <c r="BY18" s="19">
        <f t="shared" si="12"/>
        <v>43.3</v>
      </c>
      <c r="BZ18" s="105">
        <f t="shared" si="13"/>
        <v>89.5</v>
      </c>
      <c r="CA18" s="103">
        <f t="shared" si="14"/>
        <v>31.233333333333334</v>
      </c>
      <c r="CB18" s="21">
        <f t="shared" si="15"/>
        <v>29.166666666666668</v>
      </c>
      <c r="CC18" s="21">
        <f t="shared" si="16"/>
        <v>0</v>
      </c>
      <c r="CD18" s="61">
        <f t="shared" si="17"/>
        <v>31.25</v>
      </c>
      <c r="CE18" s="61" t="str">
        <f>IF(ISNONTEXT(#REF!),"",((N18+V18+AD18+AV18+BH18+BT18)/6)*25)</f>
        <v/>
      </c>
      <c r="CF18" s="80">
        <f t="shared" si="18"/>
        <v>31.25</v>
      </c>
      <c r="CG18" s="85">
        <f t="shared" si="19"/>
        <v>17.133333333333333</v>
      </c>
      <c r="CH18" s="22">
        <f t="shared" si="20"/>
        <v>10</v>
      </c>
      <c r="CI18" s="23">
        <f t="shared" si="21"/>
        <v>62.458333333333343</v>
      </c>
      <c r="CJ18" s="86">
        <f t="shared" si="22"/>
        <v>9</v>
      </c>
      <c r="CK18" s="82">
        <f t="shared" si="23"/>
        <v>79.591666666666669</v>
      </c>
      <c r="CL18" s="24">
        <f t="shared" si="24"/>
        <v>19</v>
      </c>
      <c r="CM18" s="95">
        <f t="shared" si="25"/>
        <v>9</v>
      </c>
      <c r="CN18" s="113">
        <f t="shared" si="26"/>
        <v>86</v>
      </c>
      <c r="CO18" s="86">
        <f t="shared" si="27"/>
        <v>13</v>
      </c>
      <c r="CP18" s="113">
        <f t="shared" si="28"/>
        <v>102</v>
      </c>
      <c r="CQ18" s="86">
        <f t="shared" si="29"/>
        <v>12</v>
      </c>
      <c r="CR18" s="85">
        <f t="shared" si="30"/>
        <v>17.133333333333333</v>
      </c>
      <c r="CS18" s="86">
        <f t="shared" si="31"/>
        <v>10</v>
      </c>
      <c r="CT18" s="85">
        <f t="shared" si="32"/>
        <v>62.458333333333343</v>
      </c>
      <c r="CU18" s="86">
        <f t="shared" si="33"/>
        <v>9</v>
      </c>
      <c r="CV18" s="82">
        <f t="shared" si="34"/>
        <v>79.591666666666669</v>
      </c>
      <c r="CW18" s="25">
        <f t="shared" si="35"/>
        <v>19</v>
      </c>
      <c r="CX18" s="88">
        <f t="shared" si="36"/>
        <v>9</v>
      </c>
      <c r="CY18" s="92">
        <f t="shared" si="37"/>
        <v>194.59166666666667</v>
      </c>
      <c r="CZ18" s="26">
        <f t="shared" si="38"/>
        <v>44</v>
      </c>
      <c r="DA18" s="93">
        <f t="shared" si="39"/>
        <v>12</v>
      </c>
      <c r="DB18" s="89"/>
    </row>
    <row r="19" spans="1:106" s="62" customFormat="1" x14ac:dyDescent="0.3">
      <c r="A19" s="115" t="s">
        <v>64</v>
      </c>
      <c r="B19" s="68"/>
      <c r="C19" s="69">
        <v>115</v>
      </c>
      <c r="D19" s="72">
        <f t="shared" si="0"/>
        <v>12</v>
      </c>
      <c r="E19" s="69">
        <v>95</v>
      </c>
      <c r="F19" s="72">
        <f t="shared" si="1"/>
        <v>13</v>
      </c>
      <c r="G19" s="13">
        <v>4</v>
      </c>
      <c r="H19" s="14">
        <v>8</v>
      </c>
      <c r="I19" s="14">
        <v>2</v>
      </c>
      <c r="J19" s="14">
        <v>0</v>
      </c>
      <c r="K19" s="14">
        <v>0</v>
      </c>
      <c r="L19" s="14">
        <v>0</v>
      </c>
      <c r="M19" s="74">
        <v>4</v>
      </c>
      <c r="N19" s="14"/>
      <c r="O19" s="14">
        <v>1</v>
      </c>
      <c r="P19" s="14">
        <v>6</v>
      </c>
      <c r="Q19" s="14">
        <v>3</v>
      </c>
      <c r="R19" s="14">
        <v>0</v>
      </c>
      <c r="S19" s="14">
        <v>0</v>
      </c>
      <c r="T19" s="14">
        <v>0</v>
      </c>
      <c r="U19" s="74">
        <v>3</v>
      </c>
      <c r="V19" s="14"/>
      <c r="W19" s="14">
        <v>2</v>
      </c>
      <c r="X19" s="14">
        <v>6</v>
      </c>
      <c r="Y19" s="14">
        <v>2</v>
      </c>
      <c r="Z19" s="14">
        <v>0</v>
      </c>
      <c r="AA19" s="14">
        <v>0</v>
      </c>
      <c r="AB19" s="14">
        <v>0</v>
      </c>
      <c r="AC19" s="74">
        <v>3</v>
      </c>
      <c r="AD19" s="15">
        <v>0</v>
      </c>
      <c r="AE19" s="101">
        <f t="shared" si="2"/>
        <v>12.66</v>
      </c>
      <c r="AF19" s="16">
        <f t="shared" si="3"/>
        <v>9.33</v>
      </c>
      <c r="AG19" s="102">
        <f t="shared" si="4"/>
        <v>8</v>
      </c>
      <c r="AH19" s="100">
        <f t="shared" si="5"/>
        <v>9.9966666666666679</v>
      </c>
      <c r="AI19" s="60">
        <f t="shared" si="6"/>
        <v>41.666666666666671</v>
      </c>
      <c r="AJ19" s="60">
        <f t="shared" si="7"/>
        <v>0</v>
      </c>
      <c r="AK19" s="17">
        <v>2</v>
      </c>
      <c r="AL19" s="17">
        <v>2</v>
      </c>
      <c r="AM19" s="17">
        <v>2</v>
      </c>
      <c r="AN19" s="17">
        <v>1</v>
      </c>
      <c r="AO19" s="17">
        <v>6</v>
      </c>
      <c r="AP19" s="17">
        <v>2</v>
      </c>
      <c r="AQ19" s="17">
        <v>2</v>
      </c>
      <c r="AR19" s="17">
        <v>2</v>
      </c>
      <c r="AS19" s="17">
        <v>2</v>
      </c>
      <c r="AT19" s="17">
        <v>2</v>
      </c>
      <c r="AU19" s="76">
        <v>9</v>
      </c>
      <c r="AV19" s="18"/>
      <c r="AW19" s="17">
        <v>2</v>
      </c>
      <c r="AX19" s="17">
        <v>2</v>
      </c>
      <c r="AY19" s="17">
        <v>2</v>
      </c>
      <c r="AZ19" s="17">
        <v>2</v>
      </c>
      <c r="BA19" s="17">
        <v>6</v>
      </c>
      <c r="BB19" s="17">
        <v>1</v>
      </c>
      <c r="BC19" s="17">
        <v>1</v>
      </c>
      <c r="BD19" s="17">
        <v>2</v>
      </c>
      <c r="BE19" s="17">
        <v>2</v>
      </c>
      <c r="BF19" s="17">
        <v>0</v>
      </c>
      <c r="BG19" s="76">
        <v>4</v>
      </c>
      <c r="BH19" s="18"/>
      <c r="BI19" s="17">
        <v>4</v>
      </c>
      <c r="BJ19" s="17">
        <v>4</v>
      </c>
      <c r="BK19" s="17">
        <v>6</v>
      </c>
      <c r="BL19" s="17">
        <v>5</v>
      </c>
      <c r="BM19" s="17">
        <v>10</v>
      </c>
      <c r="BN19" s="17">
        <v>6</v>
      </c>
      <c r="BO19" s="17">
        <v>3</v>
      </c>
      <c r="BP19" s="17">
        <v>5</v>
      </c>
      <c r="BQ19" s="17">
        <v>4</v>
      </c>
      <c r="BR19" s="17">
        <v>4</v>
      </c>
      <c r="BS19" s="78">
        <v>4</v>
      </c>
      <c r="BT19" s="27">
        <v>0</v>
      </c>
      <c r="BU19" s="19">
        <f t="shared" si="8"/>
        <v>22</v>
      </c>
      <c r="BV19" s="20">
        <f t="shared" si="9"/>
        <v>-1.25</v>
      </c>
      <c r="BW19" s="19">
        <f t="shared" si="10"/>
        <v>21.6</v>
      </c>
      <c r="BX19" s="20">
        <f t="shared" si="11"/>
        <v>29</v>
      </c>
      <c r="BY19" s="19">
        <f t="shared" si="12"/>
        <v>51.2</v>
      </c>
      <c r="BZ19" s="105">
        <f t="shared" si="13"/>
        <v>103</v>
      </c>
      <c r="CA19" s="103">
        <f t="shared" si="14"/>
        <v>31.600000000000005</v>
      </c>
      <c r="CB19" s="21">
        <f t="shared" si="15"/>
        <v>70.833333333333343</v>
      </c>
      <c r="CC19" s="21">
        <f t="shared" si="16"/>
        <v>0</v>
      </c>
      <c r="CD19" s="61">
        <f t="shared" si="17"/>
        <v>56.25</v>
      </c>
      <c r="CE19" s="61" t="str">
        <f>IF(ISNONTEXT(#REF!),"",((N19+V19+AD19+AV19+BH19+BT19)/6)*25)</f>
        <v/>
      </c>
      <c r="CF19" s="80">
        <f t="shared" si="18"/>
        <v>56.25</v>
      </c>
      <c r="CG19" s="85">
        <f t="shared" si="19"/>
        <v>0</v>
      </c>
      <c r="CH19" s="22">
        <f t="shared" si="20"/>
        <v>12</v>
      </c>
      <c r="CI19" s="23">
        <f t="shared" si="21"/>
        <v>50.875000000000014</v>
      </c>
      <c r="CJ19" s="86">
        <f t="shared" si="22"/>
        <v>10</v>
      </c>
      <c r="CK19" s="82">
        <f t="shared" si="23"/>
        <v>50.875000000000014</v>
      </c>
      <c r="CL19" s="24">
        <f t="shared" si="24"/>
        <v>22</v>
      </c>
      <c r="CM19" s="95">
        <f t="shared" si="25"/>
        <v>11</v>
      </c>
      <c r="CN19" s="113">
        <f t="shared" si="26"/>
        <v>115</v>
      </c>
      <c r="CO19" s="86">
        <f t="shared" si="27"/>
        <v>12</v>
      </c>
      <c r="CP19" s="113">
        <f t="shared" si="28"/>
        <v>95</v>
      </c>
      <c r="CQ19" s="86">
        <f t="shared" si="29"/>
        <v>13</v>
      </c>
      <c r="CR19" s="85">
        <f t="shared" si="30"/>
        <v>0</v>
      </c>
      <c r="CS19" s="86">
        <f t="shared" si="31"/>
        <v>12</v>
      </c>
      <c r="CT19" s="85">
        <f t="shared" si="32"/>
        <v>50.875000000000014</v>
      </c>
      <c r="CU19" s="86">
        <f t="shared" si="33"/>
        <v>10</v>
      </c>
      <c r="CV19" s="82">
        <f t="shared" si="34"/>
        <v>50.875000000000014</v>
      </c>
      <c r="CW19" s="25">
        <f t="shared" si="35"/>
        <v>22</v>
      </c>
      <c r="CX19" s="88">
        <f t="shared" si="36"/>
        <v>11</v>
      </c>
      <c r="CY19" s="92">
        <f t="shared" si="37"/>
        <v>157.875</v>
      </c>
      <c r="CZ19" s="26">
        <f t="shared" si="38"/>
        <v>47</v>
      </c>
      <c r="DA19" s="93">
        <f t="shared" si="39"/>
        <v>13</v>
      </c>
      <c r="DB19" s="89"/>
    </row>
    <row r="20" spans="1:106" s="2" customFormat="1" ht="29.25" customHeight="1" x14ac:dyDescent="0.3">
      <c r="A20" s="28"/>
      <c r="B20" s="29"/>
      <c r="C20" s="29"/>
      <c r="D20" s="29"/>
      <c r="E20" s="29"/>
      <c r="F20" s="29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0"/>
      <c r="AB20" s="30"/>
      <c r="AC20" s="30"/>
      <c r="AD20" s="30"/>
      <c r="AE20" s="32"/>
      <c r="AF20" s="32"/>
      <c r="AG20" s="32"/>
      <c r="AH20" s="34"/>
      <c r="AI20" s="33"/>
      <c r="AJ20" s="33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28"/>
      <c r="AV20" s="28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28"/>
      <c r="BH20" s="28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28"/>
      <c r="BT20" s="28"/>
      <c r="BU20" s="35"/>
      <c r="BV20" s="36"/>
      <c r="BW20" s="35"/>
      <c r="BX20" s="36"/>
      <c r="BY20" s="35"/>
      <c r="BZ20" s="36"/>
      <c r="CA20" s="34"/>
      <c r="CB20" s="34"/>
      <c r="CC20" s="34"/>
      <c r="CD20" s="37"/>
      <c r="CE20" s="37"/>
      <c r="CF20" s="38"/>
      <c r="CG20" s="40"/>
      <c r="CH20" s="39"/>
      <c r="CI20" s="40"/>
      <c r="CJ20" s="39"/>
      <c r="CK20" s="41"/>
      <c r="CL20" s="41"/>
      <c r="CM20" s="46"/>
      <c r="CN20" s="46"/>
      <c r="CO20" s="114"/>
      <c r="CP20" s="46"/>
      <c r="CQ20" s="114"/>
      <c r="CR20" s="47"/>
      <c r="CS20" s="48"/>
      <c r="CT20" s="41"/>
      <c r="CU20" s="41"/>
      <c r="CV20" s="41"/>
      <c r="CW20" s="42"/>
      <c r="CX20" s="42"/>
      <c r="CY20" s="43"/>
      <c r="CZ20" s="44"/>
      <c r="DA20" s="45"/>
    </row>
    <row r="21" spans="1:106" s="2" customFormat="1" ht="29.25" customHeight="1" x14ac:dyDescent="0.3">
      <c r="A21" s="28"/>
      <c r="B21" s="29"/>
      <c r="C21" s="29"/>
      <c r="D21" s="29"/>
      <c r="E21" s="29"/>
      <c r="F21" s="29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0"/>
      <c r="AB21" s="30"/>
      <c r="AC21" s="30"/>
      <c r="AD21" s="30"/>
      <c r="AE21" s="32"/>
      <c r="AF21" s="32"/>
      <c r="AG21" s="32"/>
      <c r="AH21" s="34"/>
      <c r="AI21" s="33"/>
      <c r="AJ21" s="33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28"/>
      <c r="AV21" s="28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28"/>
      <c r="BH21" s="28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28"/>
      <c r="BT21" s="28"/>
      <c r="BU21" s="35"/>
      <c r="BV21" s="36"/>
      <c r="BW21" s="35"/>
      <c r="BX21" s="36"/>
      <c r="BY21" s="35"/>
      <c r="BZ21" s="36"/>
      <c r="CA21" s="34"/>
      <c r="CB21" s="34"/>
      <c r="CC21" s="34"/>
      <c r="CD21" s="37"/>
      <c r="CE21" s="37"/>
      <c r="CF21" s="38"/>
      <c r="CG21" s="40"/>
      <c r="CH21" s="39"/>
      <c r="CI21" s="40"/>
      <c r="CJ21" s="39"/>
      <c r="CK21" s="41"/>
      <c r="CL21" s="41"/>
      <c r="CM21" s="46"/>
      <c r="CN21" s="46"/>
      <c r="CO21" s="114"/>
      <c r="CP21" s="46"/>
      <c r="CQ21" s="114"/>
      <c r="CR21" s="47"/>
      <c r="CS21" s="48"/>
      <c r="CT21" s="41"/>
      <c r="CU21" s="41"/>
      <c r="CV21" s="41"/>
      <c r="CW21" s="42"/>
      <c r="CX21" s="42"/>
      <c r="CY21" s="43"/>
      <c r="CZ21" s="44"/>
      <c r="DA21" s="45"/>
    </row>
    <row r="22" spans="1:106" s="2" customFormat="1" ht="29.25" customHeight="1" x14ac:dyDescent="0.3">
      <c r="A22" s="28"/>
      <c r="B22" s="29"/>
      <c r="C22" s="29"/>
      <c r="D22" s="29"/>
      <c r="E22" s="29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0"/>
      <c r="AB22" s="30"/>
      <c r="AC22" s="30"/>
      <c r="AD22" s="30"/>
      <c r="AE22" s="32"/>
      <c r="AF22" s="32"/>
      <c r="AG22" s="32"/>
      <c r="AH22" s="34"/>
      <c r="AI22" s="33"/>
      <c r="AJ22" s="33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28"/>
      <c r="AV22" s="28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28"/>
      <c r="BH22" s="28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28"/>
      <c r="BT22" s="28"/>
      <c r="BU22" s="35"/>
      <c r="BV22" s="36"/>
      <c r="BW22" s="35"/>
      <c r="BX22" s="36"/>
      <c r="BY22" s="35"/>
      <c r="BZ22" s="36"/>
      <c r="CA22" s="34"/>
      <c r="CB22" s="34"/>
      <c r="CC22" s="34"/>
      <c r="CD22" s="37"/>
      <c r="CE22" s="37"/>
      <c r="CF22" s="38"/>
      <c r="CG22" s="40"/>
      <c r="CH22" s="39"/>
      <c r="CI22" s="40"/>
      <c r="CJ22" s="39"/>
      <c r="CK22" s="41"/>
      <c r="CL22" s="41"/>
      <c r="CM22" s="46"/>
      <c r="CN22" s="46"/>
      <c r="CO22" s="114"/>
      <c r="CP22" s="46"/>
      <c r="CQ22" s="114"/>
      <c r="CR22" s="47"/>
      <c r="CS22" s="48"/>
      <c r="CT22" s="41"/>
      <c r="CU22" s="41"/>
      <c r="CV22" s="41"/>
      <c r="CW22" s="42"/>
      <c r="CX22" s="42"/>
      <c r="CY22" s="43"/>
      <c r="CZ22" s="44"/>
      <c r="DA22" s="45"/>
    </row>
    <row r="23" spans="1:106" s="2" customFormat="1" ht="29.25" customHeight="1" x14ac:dyDescent="0.3">
      <c r="A23" s="28"/>
      <c r="B23" s="29"/>
      <c r="C23" s="29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0"/>
      <c r="AB23" s="30"/>
      <c r="AC23" s="30"/>
      <c r="AD23" s="30"/>
      <c r="AE23" s="32"/>
      <c r="AF23" s="32"/>
      <c r="AG23" s="32"/>
      <c r="AH23" s="34"/>
      <c r="AI23" s="33"/>
      <c r="AJ23" s="33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28"/>
      <c r="AV23" s="28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28"/>
      <c r="BH23" s="28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28"/>
      <c r="BT23" s="28"/>
      <c r="BU23" s="35"/>
      <c r="BV23" s="36"/>
      <c r="BW23" s="35"/>
      <c r="BX23" s="36"/>
      <c r="BY23" s="35"/>
      <c r="BZ23" s="36"/>
      <c r="CA23" s="34"/>
      <c r="CB23" s="34"/>
      <c r="CC23" s="34"/>
      <c r="CD23" s="37"/>
      <c r="CE23" s="37"/>
      <c r="CF23" s="38"/>
      <c r="CG23" s="40"/>
      <c r="CH23" s="39"/>
      <c r="CI23" s="40"/>
      <c r="CJ23" s="39"/>
      <c r="CK23" s="41"/>
      <c r="CL23" s="41"/>
      <c r="CM23" s="46"/>
      <c r="CN23" s="46"/>
      <c r="CO23" s="114"/>
      <c r="CP23" s="46"/>
      <c r="CQ23" s="114"/>
      <c r="CR23" s="47"/>
      <c r="CS23" s="48"/>
      <c r="CT23" s="41"/>
      <c r="CU23" s="41"/>
      <c r="CV23" s="41"/>
      <c r="CW23" s="42"/>
      <c r="CX23" s="42"/>
      <c r="CY23" s="43"/>
      <c r="CZ23" s="44"/>
      <c r="DA23" s="45"/>
    </row>
    <row r="24" spans="1:106" s="2" customFormat="1" ht="29.25" customHeight="1" x14ac:dyDescent="0.3">
      <c r="A24" s="28"/>
      <c r="B24" s="29"/>
      <c r="C24" s="29"/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0"/>
      <c r="AB24" s="30"/>
      <c r="AC24" s="30"/>
      <c r="AD24" s="30"/>
      <c r="AE24" s="32"/>
      <c r="AF24" s="32"/>
      <c r="AG24" s="32"/>
      <c r="AH24" s="34"/>
      <c r="AI24" s="33"/>
      <c r="AJ24" s="33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28"/>
      <c r="AV24" s="28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28"/>
      <c r="BH24" s="28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28"/>
      <c r="BT24" s="28"/>
      <c r="BU24" s="35"/>
      <c r="BV24" s="36"/>
      <c r="BW24" s="35"/>
      <c r="BX24" s="36"/>
      <c r="BY24" s="35"/>
      <c r="BZ24" s="36"/>
      <c r="CA24" s="34"/>
      <c r="CB24" s="34"/>
      <c r="CC24" s="34"/>
      <c r="CD24" s="37"/>
      <c r="CE24" s="37"/>
      <c r="CF24" s="38"/>
      <c r="CG24" s="40"/>
      <c r="CH24" s="39"/>
      <c r="CI24" s="40"/>
      <c r="CJ24" s="39"/>
      <c r="CK24" s="41"/>
      <c r="CL24" s="41"/>
      <c r="CM24" s="46"/>
      <c r="CN24" s="46"/>
      <c r="CO24" s="114"/>
      <c r="CP24" s="46"/>
      <c r="CQ24" s="114"/>
      <c r="CR24" s="47"/>
      <c r="CS24" s="48"/>
      <c r="CT24" s="41"/>
      <c r="CU24" s="41"/>
      <c r="CV24" s="41"/>
      <c r="CW24" s="42"/>
      <c r="CX24" s="42"/>
      <c r="CY24" s="43"/>
      <c r="CZ24" s="44"/>
      <c r="DA24" s="45"/>
    </row>
    <row r="25" spans="1:106" s="2" customFormat="1" ht="29.25" customHeight="1" x14ac:dyDescent="0.3">
      <c r="A25" s="28"/>
      <c r="B25" s="29"/>
      <c r="C25" s="29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0"/>
      <c r="AB25" s="30"/>
      <c r="AC25" s="30"/>
      <c r="AD25" s="30"/>
      <c r="AE25" s="32"/>
      <c r="AF25" s="32"/>
      <c r="AG25" s="32"/>
      <c r="AH25" s="34"/>
      <c r="AI25" s="33"/>
      <c r="AJ25" s="33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28"/>
      <c r="AV25" s="28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28"/>
      <c r="BH25" s="28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28"/>
      <c r="BT25" s="28"/>
      <c r="BU25" s="35"/>
      <c r="BV25" s="36"/>
      <c r="BW25" s="35"/>
      <c r="BX25" s="36"/>
      <c r="BY25" s="35"/>
      <c r="BZ25" s="36"/>
      <c r="CA25" s="34"/>
      <c r="CB25" s="34"/>
      <c r="CC25" s="34"/>
      <c r="CD25" s="37"/>
      <c r="CE25" s="37"/>
      <c r="CF25" s="38"/>
      <c r="CG25" s="40"/>
      <c r="CH25" s="39"/>
      <c r="CI25" s="40"/>
      <c r="CJ25" s="39"/>
      <c r="CK25" s="41"/>
      <c r="CL25" s="41"/>
      <c r="CM25" s="46"/>
      <c r="CN25" s="46"/>
      <c r="CO25" s="114"/>
      <c r="CP25" s="46"/>
      <c r="CQ25" s="114"/>
      <c r="CR25" s="47"/>
      <c r="CS25" s="48"/>
      <c r="CT25" s="41"/>
      <c r="CU25" s="41"/>
      <c r="CV25" s="41"/>
      <c r="CW25" s="42"/>
      <c r="CX25" s="42"/>
      <c r="CY25" s="43"/>
      <c r="CZ25" s="44"/>
      <c r="DA25" s="45"/>
    </row>
    <row r="26" spans="1:106" s="2" customFormat="1" ht="29.25" customHeight="1" x14ac:dyDescent="0.3">
      <c r="A26" s="28"/>
      <c r="B26" s="29"/>
      <c r="C26" s="29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0"/>
      <c r="AB26" s="30"/>
      <c r="AC26" s="30"/>
      <c r="AD26" s="30"/>
      <c r="AE26" s="32"/>
      <c r="AF26" s="32"/>
      <c r="AG26" s="32"/>
      <c r="AH26" s="34"/>
      <c r="AI26" s="33"/>
      <c r="AJ26" s="33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8"/>
      <c r="AV26" s="28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28"/>
      <c r="BH26" s="28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28"/>
      <c r="BT26" s="28"/>
      <c r="BU26" s="35"/>
      <c r="BV26" s="36"/>
      <c r="BW26" s="35"/>
      <c r="BX26" s="36"/>
      <c r="BY26" s="35"/>
      <c r="BZ26" s="36"/>
      <c r="CA26" s="34"/>
      <c r="CB26" s="34"/>
      <c r="CC26" s="34"/>
      <c r="CD26" s="37"/>
      <c r="CE26" s="37"/>
      <c r="CF26" s="38"/>
      <c r="CG26" s="40"/>
      <c r="CH26" s="39"/>
      <c r="CI26" s="40"/>
      <c r="CJ26" s="39"/>
      <c r="CK26" s="41"/>
      <c r="CL26" s="41"/>
      <c r="CM26" s="46"/>
      <c r="CN26" s="46"/>
      <c r="CO26" s="114"/>
      <c r="CP26" s="46"/>
      <c r="CQ26" s="114"/>
      <c r="CR26" s="47"/>
      <c r="CS26" s="48"/>
      <c r="CT26" s="41"/>
      <c r="CU26" s="41"/>
      <c r="CV26" s="41"/>
      <c r="CW26" s="42"/>
      <c r="CX26" s="42"/>
      <c r="CY26" s="43"/>
      <c r="CZ26" s="44"/>
      <c r="DA26" s="45"/>
    </row>
    <row r="27" spans="1:106" s="2" customFormat="1" ht="29.25" customHeight="1" x14ac:dyDescent="0.3">
      <c r="A27" s="28"/>
      <c r="B27" s="29"/>
      <c r="C27" s="29"/>
      <c r="D27" s="29"/>
      <c r="E27" s="29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0"/>
      <c r="AB27" s="30"/>
      <c r="AC27" s="30"/>
      <c r="AD27" s="30"/>
      <c r="AE27" s="32"/>
      <c r="AF27" s="32"/>
      <c r="AG27" s="32"/>
      <c r="AH27" s="34"/>
      <c r="AI27" s="33"/>
      <c r="AJ27" s="33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8"/>
      <c r="AV27" s="28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28"/>
      <c r="BH27" s="28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/>
      <c r="BT27" s="28"/>
      <c r="BU27" s="35"/>
      <c r="BV27" s="36"/>
      <c r="BW27" s="35"/>
      <c r="BX27" s="36"/>
      <c r="BY27" s="35"/>
      <c r="BZ27" s="36"/>
      <c r="CA27" s="34"/>
      <c r="CB27" s="34"/>
      <c r="CC27" s="34"/>
      <c r="CD27" s="37"/>
      <c r="CE27" s="37"/>
      <c r="CF27" s="38"/>
      <c r="CG27" s="40"/>
      <c r="CH27" s="39"/>
      <c r="CI27" s="40"/>
      <c r="CJ27" s="39"/>
      <c r="CK27" s="41"/>
      <c r="CL27" s="41"/>
      <c r="CM27" s="46"/>
      <c r="CN27" s="46"/>
      <c r="CO27" s="114"/>
      <c r="CP27" s="46"/>
      <c r="CQ27" s="114"/>
      <c r="CR27" s="47"/>
      <c r="CS27" s="48"/>
      <c r="CT27" s="41"/>
      <c r="CU27" s="41"/>
      <c r="CV27" s="41"/>
      <c r="CW27" s="42"/>
      <c r="CX27" s="42"/>
      <c r="CY27" s="43"/>
      <c r="CZ27" s="44"/>
      <c r="DA27" s="45"/>
    </row>
    <row r="28" spans="1:106" s="2" customFormat="1" ht="29.25" customHeight="1" x14ac:dyDescent="0.3">
      <c r="A28" s="28"/>
      <c r="B28" s="29"/>
      <c r="C28" s="29"/>
      <c r="D28" s="29"/>
      <c r="E28" s="29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0"/>
      <c r="AB28" s="30"/>
      <c r="AC28" s="30"/>
      <c r="AD28" s="30"/>
      <c r="AE28" s="32"/>
      <c r="AF28" s="32"/>
      <c r="AG28" s="32"/>
      <c r="AH28" s="34"/>
      <c r="AI28" s="33"/>
      <c r="AJ28" s="33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28"/>
      <c r="AV28" s="28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28"/>
      <c r="BH28" s="28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28"/>
      <c r="BT28" s="28"/>
      <c r="BU28" s="35"/>
      <c r="BV28" s="36"/>
      <c r="BW28" s="35"/>
      <c r="BX28" s="36"/>
      <c r="BY28" s="35"/>
      <c r="BZ28" s="36"/>
      <c r="CA28" s="34"/>
      <c r="CB28" s="34"/>
      <c r="CC28" s="34"/>
      <c r="CD28" s="37"/>
      <c r="CE28" s="37"/>
      <c r="CF28" s="38"/>
      <c r="CG28" s="40"/>
      <c r="CH28" s="39"/>
      <c r="CI28" s="40"/>
      <c r="CJ28" s="39"/>
      <c r="CK28" s="41"/>
      <c r="CL28" s="41"/>
      <c r="CM28" s="46"/>
      <c r="CN28" s="46"/>
      <c r="CO28" s="114"/>
      <c r="CP28" s="46"/>
      <c r="CQ28" s="114"/>
      <c r="CR28" s="47"/>
      <c r="CS28" s="48"/>
      <c r="CT28" s="41"/>
      <c r="CU28" s="41"/>
      <c r="CV28" s="41"/>
      <c r="CW28" s="42"/>
      <c r="CX28" s="42"/>
      <c r="CY28" s="43"/>
      <c r="CZ28" s="44"/>
      <c r="DA28" s="45"/>
    </row>
    <row r="29" spans="1:106" s="2" customFormat="1" ht="29.25" customHeight="1" x14ac:dyDescent="0.3">
      <c r="A29" s="28"/>
      <c r="B29" s="29"/>
      <c r="C29" s="29"/>
      <c r="D29" s="29"/>
      <c r="E29" s="29"/>
      <c r="F29" s="29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30"/>
      <c r="AC29" s="30"/>
      <c r="AD29" s="30"/>
      <c r="AE29" s="32"/>
      <c r="AF29" s="32"/>
      <c r="AG29" s="32"/>
      <c r="AH29" s="34"/>
      <c r="AI29" s="33"/>
      <c r="AJ29" s="33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8"/>
      <c r="AV29" s="28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28"/>
      <c r="BH29" s="28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28"/>
      <c r="BT29" s="28"/>
      <c r="BU29" s="35"/>
      <c r="BV29" s="36"/>
      <c r="BW29" s="35"/>
      <c r="BX29" s="36"/>
      <c r="BY29" s="35"/>
      <c r="BZ29" s="36"/>
      <c r="CA29" s="34"/>
      <c r="CB29" s="34"/>
      <c r="CC29" s="34"/>
      <c r="CD29" s="37"/>
      <c r="CE29" s="37"/>
      <c r="CF29" s="38"/>
      <c r="CG29" s="40"/>
      <c r="CH29" s="39"/>
      <c r="CI29" s="40"/>
      <c r="CJ29" s="39"/>
      <c r="CK29" s="41"/>
      <c r="CL29" s="41"/>
      <c r="CM29" s="46"/>
      <c r="CN29" s="46"/>
      <c r="CO29" s="114"/>
      <c r="CP29" s="46"/>
      <c r="CQ29" s="114"/>
      <c r="CR29" s="47"/>
      <c r="CS29" s="48"/>
      <c r="CT29" s="41"/>
      <c r="CU29" s="41"/>
      <c r="CV29" s="41"/>
      <c r="CW29" s="42"/>
      <c r="CX29" s="42"/>
      <c r="CY29" s="43"/>
      <c r="CZ29" s="44"/>
      <c r="DA29" s="45"/>
    </row>
    <row r="30" spans="1:106" s="2" customFormat="1" ht="29.25" customHeight="1" x14ac:dyDescent="0.3">
      <c r="A30" s="28"/>
      <c r="B30" s="29"/>
      <c r="C30" s="29"/>
      <c r="D30" s="29"/>
      <c r="E30" s="29"/>
      <c r="F30" s="29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0"/>
      <c r="AB30" s="30"/>
      <c r="AC30" s="30"/>
      <c r="AD30" s="30"/>
      <c r="AE30" s="32"/>
      <c r="AF30" s="32"/>
      <c r="AG30" s="32"/>
      <c r="AH30" s="34"/>
      <c r="AI30" s="33"/>
      <c r="AJ30" s="33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28"/>
      <c r="AV30" s="2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28"/>
      <c r="BH30" s="28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28"/>
      <c r="BT30" s="28"/>
      <c r="BU30" s="35"/>
      <c r="BV30" s="36"/>
      <c r="BW30" s="35"/>
      <c r="BX30" s="36"/>
      <c r="BY30" s="35"/>
      <c r="BZ30" s="36"/>
      <c r="CA30" s="34"/>
      <c r="CB30" s="34"/>
      <c r="CC30" s="34"/>
      <c r="CD30" s="37"/>
      <c r="CE30" s="37"/>
      <c r="CF30" s="38"/>
      <c r="CG30" s="40"/>
      <c r="CH30" s="39"/>
      <c r="CI30" s="40"/>
      <c r="CJ30" s="39"/>
      <c r="CK30" s="41"/>
      <c r="CL30" s="41"/>
      <c r="CM30" s="46"/>
      <c r="CN30" s="46"/>
      <c r="CO30" s="114"/>
      <c r="CP30" s="46"/>
      <c r="CQ30" s="114"/>
      <c r="CR30" s="47"/>
      <c r="CS30" s="48"/>
      <c r="CT30" s="41"/>
      <c r="CU30" s="41"/>
      <c r="CV30" s="41"/>
      <c r="CW30" s="42"/>
      <c r="CX30" s="42"/>
      <c r="CY30" s="43"/>
      <c r="CZ30" s="44"/>
      <c r="DA30" s="45"/>
    </row>
    <row r="31" spans="1:106" s="2" customFormat="1" ht="29.25" customHeight="1" x14ac:dyDescent="0.3">
      <c r="A31" s="28"/>
      <c r="B31" s="29"/>
      <c r="C31" s="29"/>
      <c r="D31" s="29"/>
      <c r="E31" s="29"/>
      <c r="F31" s="29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0"/>
      <c r="AB31" s="30"/>
      <c r="AC31" s="30"/>
      <c r="AD31" s="30"/>
      <c r="AE31" s="32"/>
      <c r="AF31" s="32"/>
      <c r="AG31" s="32"/>
      <c r="AH31" s="34"/>
      <c r="AI31" s="33"/>
      <c r="AJ31" s="33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28"/>
      <c r="AV31" s="2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28"/>
      <c r="BH31" s="28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28"/>
      <c r="BT31" s="28"/>
      <c r="BU31" s="35"/>
      <c r="BV31" s="36"/>
      <c r="BW31" s="35"/>
      <c r="BX31" s="36"/>
      <c r="BY31" s="35"/>
      <c r="BZ31" s="36"/>
      <c r="CA31" s="34"/>
      <c r="CB31" s="34"/>
      <c r="CC31" s="34"/>
      <c r="CD31" s="37"/>
      <c r="CE31" s="37"/>
      <c r="CF31" s="38"/>
      <c r="CG31" s="40"/>
      <c r="CH31" s="39"/>
      <c r="CI31" s="40"/>
      <c r="CJ31" s="39"/>
      <c r="CK31" s="41"/>
      <c r="CL31" s="41"/>
      <c r="CM31" s="46"/>
      <c r="CN31" s="46"/>
      <c r="CO31" s="114"/>
      <c r="CP31" s="46"/>
      <c r="CQ31" s="114"/>
      <c r="CR31" s="47"/>
      <c r="CS31" s="48"/>
      <c r="CT31" s="41"/>
      <c r="CU31" s="41"/>
      <c r="CV31" s="41"/>
      <c r="CW31" s="42"/>
      <c r="CX31" s="42"/>
      <c r="CY31" s="43"/>
      <c r="CZ31" s="44"/>
      <c r="DA31" s="45"/>
    </row>
    <row r="32" spans="1:106" s="2" customFormat="1" ht="29.25" customHeight="1" x14ac:dyDescent="0.3">
      <c r="A32" s="28"/>
      <c r="B32" s="29"/>
      <c r="C32" s="29"/>
      <c r="D32" s="29"/>
      <c r="E32" s="29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s="30"/>
      <c r="AC32" s="30"/>
      <c r="AD32" s="30"/>
      <c r="AE32" s="32"/>
      <c r="AF32" s="32"/>
      <c r="AG32" s="32"/>
      <c r="AH32" s="34"/>
      <c r="AI32" s="33"/>
      <c r="AJ32" s="33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28"/>
      <c r="AV32" s="2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28"/>
      <c r="BH32" s="28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28"/>
      <c r="BT32" s="28"/>
      <c r="BU32" s="35"/>
      <c r="BV32" s="36"/>
      <c r="BW32" s="35"/>
      <c r="BX32" s="36"/>
      <c r="BY32" s="35"/>
      <c r="BZ32" s="36"/>
      <c r="CA32" s="34"/>
      <c r="CB32" s="34"/>
      <c r="CC32" s="34"/>
      <c r="CD32" s="37"/>
      <c r="CE32" s="37"/>
      <c r="CF32" s="38"/>
      <c r="CG32" s="40"/>
      <c r="CH32" s="39"/>
      <c r="CI32" s="40"/>
      <c r="CJ32" s="39"/>
      <c r="CK32" s="41"/>
      <c r="CL32" s="41"/>
      <c r="CM32" s="46"/>
      <c r="CN32" s="46"/>
      <c r="CO32" s="114"/>
      <c r="CP32" s="46"/>
      <c r="CQ32" s="114"/>
      <c r="CR32" s="47"/>
      <c r="CS32" s="48"/>
      <c r="CT32" s="41"/>
      <c r="CU32" s="41"/>
      <c r="CV32" s="41"/>
      <c r="CW32" s="42"/>
      <c r="CX32" s="42"/>
      <c r="CY32" s="43"/>
      <c r="CZ32" s="44"/>
      <c r="DA32" s="45"/>
    </row>
    <row r="33" spans="1:105" s="2" customFormat="1" ht="29.25" customHeight="1" x14ac:dyDescent="0.3">
      <c r="A33" s="28"/>
      <c r="B33" s="29"/>
      <c r="C33" s="29"/>
      <c r="D33" s="29"/>
      <c r="E33" s="29"/>
      <c r="F33" s="29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0"/>
      <c r="AB33" s="30"/>
      <c r="AC33" s="30"/>
      <c r="AD33" s="30"/>
      <c r="AE33" s="32"/>
      <c r="AF33" s="32"/>
      <c r="AG33" s="32"/>
      <c r="AH33" s="34"/>
      <c r="AI33" s="33"/>
      <c r="AJ33" s="33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28"/>
      <c r="AV33" s="2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28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28"/>
      <c r="BT33" s="28"/>
      <c r="BU33" s="35"/>
      <c r="BV33" s="36"/>
      <c r="BW33" s="35"/>
      <c r="BX33" s="36"/>
      <c r="BY33" s="35"/>
      <c r="BZ33" s="36"/>
      <c r="CA33" s="34"/>
      <c r="CB33" s="34"/>
      <c r="CC33" s="34"/>
      <c r="CD33" s="37"/>
      <c r="CE33" s="37"/>
      <c r="CF33" s="38"/>
      <c r="CG33" s="40"/>
      <c r="CH33" s="39"/>
      <c r="CI33" s="40"/>
      <c r="CJ33" s="39"/>
      <c r="CK33" s="41"/>
      <c r="CL33" s="41"/>
      <c r="CM33" s="46"/>
      <c r="CN33" s="46"/>
      <c r="CO33" s="114"/>
      <c r="CP33" s="46"/>
      <c r="CQ33" s="114"/>
      <c r="CR33" s="47"/>
      <c r="CS33" s="48"/>
      <c r="CT33" s="41"/>
      <c r="CU33" s="41"/>
      <c r="CV33" s="41"/>
      <c r="CW33" s="42"/>
      <c r="CX33" s="42"/>
      <c r="CY33" s="43"/>
      <c r="CZ33" s="44"/>
      <c r="DA33" s="45"/>
    </row>
    <row r="34" spans="1:105" s="2" customFormat="1" ht="29.25" customHeight="1" x14ac:dyDescent="0.3">
      <c r="A34" s="28"/>
      <c r="B34" s="29"/>
      <c r="C34" s="29"/>
      <c r="D34" s="29"/>
      <c r="E34" s="29"/>
      <c r="F34" s="29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0"/>
      <c r="AB34" s="30"/>
      <c r="AC34" s="30"/>
      <c r="AD34" s="30"/>
      <c r="AE34" s="32"/>
      <c r="AF34" s="32"/>
      <c r="AG34" s="32"/>
      <c r="AH34" s="34"/>
      <c r="AI34" s="33"/>
      <c r="AJ34" s="33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28"/>
      <c r="AV34" s="2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28"/>
      <c r="BH34" s="28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28"/>
      <c r="BT34" s="28"/>
      <c r="BU34" s="35"/>
      <c r="BV34" s="36"/>
      <c r="BW34" s="35"/>
      <c r="BX34" s="36"/>
      <c r="BY34" s="35"/>
      <c r="BZ34" s="36"/>
      <c r="CA34" s="34"/>
      <c r="CB34" s="34"/>
      <c r="CC34" s="34"/>
      <c r="CD34" s="37"/>
      <c r="CE34" s="37"/>
      <c r="CF34" s="38"/>
      <c r="CG34" s="40"/>
      <c r="CH34" s="39"/>
      <c r="CI34" s="40"/>
      <c r="CJ34" s="39"/>
      <c r="CK34" s="41"/>
      <c r="CL34" s="41"/>
      <c r="CM34" s="46"/>
      <c r="CN34" s="46"/>
      <c r="CO34" s="114"/>
      <c r="CP34" s="46"/>
      <c r="CQ34" s="114"/>
      <c r="CR34" s="47"/>
      <c r="CS34" s="48"/>
      <c r="CT34" s="41"/>
      <c r="CU34" s="41"/>
      <c r="CV34" s="41"/>
      <c r="CW34" s="42"/>
      <c r="CX34" s="42"/>
      <c r="CY34" s="43"/>
      <c r="CZ34" s="44"/>
      <c r="DA34" s="45"/>
    </row>
    <row r="35" spans="1:105" s="2" customFormat="1" ht="29.25" customHeight="1" x14ac:dyDescent="0.3">
      <c r="A35" s="28"/>
      <c r="B35" s="29"/>
      <c r="C35" s="29"/>
      <c r="D35" s="29"/>
      <c r="E35" s="29"/>
      <c r="F35" s="29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0"/>
      <c r="AB35" s="30"/>
      <c r="AC35" s="30"/>
      <c r="AD35" s="30"/>
      <c r="AE35" s="32"/>
      <c r="AF35" s="32"/>
      <c r="AG35" s="32"/>
      <c r="AH35" s="34"/>
      <c r="AI35" s="33"/>
      <c r="AJ35" s="33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28"/>
      <c r="AV35" s="28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28"/>
      <c r="BH35" s="28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28"/>
      <c r="BT35" s="28"/>
      <c r="BU35" s="35"/>
      <c r="BV35" s="36"/>
      <c r="BW35" s="35"/>
      <c r="BX35" s="36"/>
      <c r="BY35" s="35"/>
      <c r="BZ35" s="36"/>
      <c r="CA35" s="34"/>
      <c r="CB35" s="34"/>
      <c r="CC35" s="34"/>
      <c r="CD35" s="37"/>
      <c r="CE35" s="37"/>
      <c r="CF35" s="38"/>
      <c r="CG35" s="40"/>
      <c r="CH35" s="39"/>
      <c r="CI35" s="40"/>
      <c r="CJ35" s="39"/>
      <c r="CK35" s="41"/>
      <c r="CL35" s="41"/>
      <c r="CM35" s="46"/>
      <c r="CN35" s="46"/>
      <c r="CO35" s="114"/>
      <c r="CP35" s="46"/>
      <c r="CQ35" s="114"/>
      <c r="CR35" s="47"/>
      <c r="CS35" s="48"/>
      <c r="CT35" s="41"/>
      <c r="CU35" s="41"/>
      <c r="CV35" s="41"/>
      <c r="CW35" s="42"/>
      <c r="CX35" s="42"/>
      <c r="CY35" s="43"/>
      <c r="CZ35" s="44"/>
      <c r="DA35" s="45"/>
    </row>
    <row r="36" spans="1:105" s="2" customFormat="1" ht="29.25" customHeight="1" x14ac:dyDescent="0.3">
      <c r="A36" s="28"/>
      <c r="B36" s="29"/>
      <c r="C36" s="29"/>
      <c r="D36" s="29"/>
      <c r="E36" s="29"/>
      <c r="F36" s="29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0"/>
      <c r="AB36" s="30"/>
      <c r="AC36" s="30"/>
      <c r="AD36" s="30"/>
      <c r="AE36" s="32"/>
      <c r="AF36" s="32"/>
      <c r="AG36" s="32"/>
      <c r="AH36" s="34"/>
      <c r="AI36" s="33"/>
      <c r="AJ36" s="33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28"/>
      <c r="AV36" s="28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28"/>
      <c r="BH36" s="28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28"/>
      <c r="BT36" s="28"/>
      <c r="BU36" s="35"/>
      <c r="BV36" s="36"/>
      <c r="BW36" s="35"/>
      <c r="BX36" s="36"/>
      <c r="BY36" s="35"/>
      <c r="BZ36" s="36"/>
      <c r="CA36" s="34"/>
      <c r="CB36" s="34"/>
      <c r="CC36" s="34"/>
      <c r="CD36" s="37"/>
      <c r="CE36" s="37"/>
      <c r="CF36" s="38"/>
      <c r="CG36" s="40"/>
      <c r="CH36" s="39"/>
      <c r="CI36" s="40"/>
      <c r="CJ36" s="39"/>
      <c r="CK36" s="41"/>
      <c r="CL36" s="41"/>
      <c r="CM36" s="46"/>
      <c r="CN36" s="46"/>
      <c r="CO36" s="114"/>
      <c r="CP36" s="46"/>
      <c r="CQ36" s="114"/>
      <c r="CR36" s="47"/>
      <c r="CS36" s="48"/>
      <c r="CT36" s="41"/>
      <c r="CU36" s="41"/>
      <c r="CV36" s="41"/>
      <c r="CW36" s="42"/>
      <c r="CX36" s="42"/>
      <c r="CY36" s="43"/>
      <c r="CZ36" s="44"/>
      <c r="DA36" s="45"/>
    </row>
    <row r="37" spans="1:105" s="2" customFormat="1" ht="29.25" customHeight="1" x14ac:dyDescent="0.3">
      <c r="A37" s="28"/>
      <c r="B37" s="29"/>
      <c r="C37" s="29"/>
      <c r="D37" s="29"/>
      <c r="E37" s="29"/>
      <c r="F37" s="29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0"/>
      <c r="AB37" s="30"/>
      <c r="AC37" s="30"/>
      <c r="AD37" s="30"/>
      <c r="AE37" s="32"/>
      <c r="AF37" s="32"/>
      <c r="AG37" s="32"/>
      <c r="AH37" s="34"/>
      <c r="AI37" s="33"/>
      <c r="AJ37" s="33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28"/>
      <c r="AV37" s="28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28"/>
      <c r="BH37" s="28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28"/>
      <c r="BT37" s="28"/>
      <c r="BU37" s="35"/>
      <c r="BV37" s="36"/>
      <c r="BW37" s="35"/>
      <c r="BX37" s="36"/>
      <c r="BY37" s="35"/>
      <c r="BZ37" s="36"/>
      <c r="CA37" s="34"/>
      <c r="CB37" s="34"/>
      <c r="CC37" s="34"/>
      <c r="CD37" s="37"/>
      <c r="CE37" s="37"/>
      <c r="CF37" s="38"/>
      <c r="CG37" s="40"/>
      <c r="CH37" s="39"/>
      <c r="CI37" s="40"/>
      <c r="CJ37" s="39"/>
      <c r="CK37" s="41"/>
      <c r="CL37" s="41"/>
      <c r="CM37" s="46"/>
      <c r="CN37" s="46"/>
      <c r="CO37" s="114"/>
      <c r="CP37" s="46"/>
      <c r="CQ37" s="114"/>
      <c r="CR37" s="47"/>
      <c r="CS37" s="48"/>
      <c r="CT37" s="41"/>
      <c r="CU37" s="41"/>
      <c r="CV37" s="41"/>
      <c r="CW37" s="42"/>
      <c r="CX37" s="42"/>
      <c r="CY37" s="43"/>
      <c r="CZ37" s="44"/>
      <c r="DA37" s="45"/>
    </row>
    <row r="38" spans="1:105" s="2" customFormat="1" ht="29.25" customHeight="1" x14ac:dyDescent="0.3">
      <c r="A38" s="28"/>
      <c r="B38" s="29"/>
      <c r="C38" s="29"/>
      <c r="D38" s="29"/>
      <c r="E38" s="29"/>
      <c r="F38" s="29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0"/>
      <c r="AB38" s="30"/>
      <c r="AC38" s="30"/>
      <c r="AD38" s="30"/>
      <c r="AE38" s="32"/>
      <c r="AF38" s="32"/>
      <c r="AG38" s="32"/>
      <c r="AH38" s="34"/>
      <c r="AI38" s="33"/>
      <c r="AJ38" s="33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28"/>
      <c r="AV38" s="28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28"/>
      <c r="BH38" s="28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28"/>
      <c r="BT38" s="28"/>
      <c r="BU38" s="35"/>
      <c r="BV38" s="36"/>
      <c r="BW38" s="35"/>
      <c r="BX38" s="36"/>
      <c r="BY38" s="35"/>
      <c r="BZ38" s="36"/>
      <c r="CA38" s="34"/>
      <c r="CB38" s="34"/>
      <c r="CC38" s="34"/>
      <c r="CD38" s="37"/>
      <c r="CE38" s="37"/>
      <c r="CF38" s="38"/>
      <c r="CG38" s="40"/>
      <c r="CH38" s="39"/>
      <c r="CI38" s="40"/>
      <c r="CJ38" s="39"/>
      <c r="CK38" s="41"/>
      <c r="CL38" s="41"/>
      <c r="CM38" s="46"/>
      <c r="CN38" s="46"/>
      <c r="CO38" s="114"/>
      <c r="CP38" s="46"/>
      <c r="CQ38" s="114"/>
      <c r="CR38" s="47"/>
      <c r="CS38" s="48"/>
      <c r="CT38" s="41"/>
      <c r="CU38" s="41"/>
      <c r="CV38" s="41"/>
      <c r="CW38" s="42"/>
      <c r="CX38" s="42"/>
      <c r="CY38" s="43"/>
      <c r="CZ38" s="44"/>
      <c r="DA38" s="45"/>
    </row>
    <row r="39" spans="1:105" s="2" customFormat="1" ht="29.25" customHeight="1" x14ac:dyDescent="0.3">
      <c r="A39" s="28"/>
      <c r="B39" s="29"/>
      <c r="C39" s="29"/>
      <c r="D39" s="29"/>
      <c r="E39" s="29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0"/>
      <c r="AB39" s="30"/>
      <c r="AC39" s="30"/>
      <c r="AD39" s="30"/>
      <c r="AE39" s="32"/>
      <c r="AF39" s="32"/>
      <c r="AG39" s="32"/>
      <c r="AH39" s="34"/>
      <c r="AI39" s="33"/>
      <c r="AJ39" s="3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28"/>
      <c r="AV39" s="28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28"/>
      <c r="BH39" s="28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28"/>
      <c r="BT39" s="28"/>
      <c r="BU39" s="35"/>
      <c r="BV39" s="36"/>
      <c r="BW39" s="35"/>
      <c r="BX39" s="36"/>
      <c r="BY39" s="35"/>
      <c r="BZ39" s="36"/>
      <c r="CA39" s="34"/>
      <c r="CB39" s="34"/>
      <c r="CC39" s="34"/>
      <c r="CD39" s="37"/>
      <c r="CE39" s="37"/>
      <c r="CF39" s="38"/>
      <c r="CG39" s="40"/>
      <c r="CH39" s="39"/>
      <c r="CI39" s="40"/>
      <c r="CJ39" s="39"/>
      <c r="CK39" s="41"/>
      <c r="CL39" s="41"/>
      <c r="CM39" s="46"/>
      <c r="CN39" s="46"/>
      <c r="CO39" s="114"/>
      <c r="CP39" s="46"/>
      <c r="CQ39" s="114"/>
      <c r="CR39" s="47"/>
      <c r="CS39" s="48"/>
      <c r="CT39" s="41"/>
      <c r="CU39" s="41"/>
      <c r="CV39" s="41"/>
      <c r="CW39" s="42"/>
      <c r="CX39" s="42"/>
      <c r="CY39" s="43"/>
      <c r="CZ39" s="44"/>
      <c r="DA39" s="45"/>
    </row>
    <row r="40" spans="1:105" s="2" customFormat="1" ht="29.25" customHeight="1" x14ac:dyDescent="0.3">
      <c r="A40" s="28"/>
      <c r="B40" s="29"/>
      <c r="C40" s="29"/>
      <c r="D40" s="29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s="30"/>
      <c r="AC40" s="30"/>
      <c r="AD40" s="30"/>
      <c r="AE40" s="32"/>
      <c r="AF40" s="32"/>
      <c r="AG40" s="32"/>
      <c r="AH40" s="34"/>
      <c r="AI40" s="33"/>
      <c r="AJ40" s="3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28"/>
      <c r="AV40" s="28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28"/>
      <c r="BH40" s="28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28"/>
      <c r="BT40" s="28"/>
      <c r="BU40" s="35"/>
      <c r="BV40" s="36"/>
      <c r="BW40" s="35"/>
      <c r="BX40" s="36"/>
      <c r="BY40" s="35"/>
      <c r="BZ40" s="36"/>
      <c r="CA40" s="34"/>
      <c r="CB40" s="34"/>
      <c r="CC40" s="34"/>
      <c r="CD40" s="37"/>
      <c r="CE40" s="37"/>
      <c r="CF40" s="38"/>
      <c r="CG40" s="40"/>
      <c r="CH40" s="39"/>
      <c r="CI40" s="40"/>
      <c r="CJ40" s="39"/>
      <c r="CK40" s="41"/>
      <c r="CL40" s="41"/>
      <c r="CM40" s="46"/>
      <c r="CN40" s="46"/>
      <c r="CO40" s="114"/>
      <c r="CP40" s="46"/>
      <c r="CQ40" s="114"/>
      <c r="CR40" s="47"/>
      <c r="CS40" s="48"/>
      <c r="CT40" s="41"/>
      <c r="CU40" s="41"/>
      <c r="CV40" s="41"/>
      <c r="CW40" s="42"/>
      <c r="CX40" s="42"/>
      <c r="CY40" s="43"/>
      <c r="CZ40" s="44"/>
      <c r="DA40" s="45"/>
    </row>
    <row r="41" spans="1:105" s="2" customFormat="1" ht="29.25" customHeight="1" x14ac:dyDescent="0.3">
      <c r="A41" s="28"/>
      <c r="B41" s="29"/>
      <c r="C41" s="29"/>
      <c r="D41" s="29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s="30"/>
      <c r="AC41" s="30"/>
      <c r="AD41" s="30"/>
      <c r="AE41" s="32"/>
      <c r="AF41" s="32"/>
      <c r="AG41" s="32"/>
      <c r="AH41" s="34"/>
      <c r="AI41" s="33"/>
      <c r="AJ41" s="3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28"/>
      <c r="AV41" s="28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28"/>
      <c r="BH41" s="28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28"/>
      <c r="BT41" s="28"/>
      <c r="BU41" s="35"/>
      <c r="BV41" s="36"/>
      <c r="BW41" s="35"/>
      <c r="BX41" s="36"/>
      <c r="BY41" s="35"/>
      <c r="BZ41" s="36"/>
      <c r="CA41" s="34"/>
      <c r="CB41" s="34"/>
      <c r="CC41" s="34"/>
      <c r="CD41" s="37"/>
      <c r="CE41" s="37"/>
      <c r="CF41" s="38"/>
      <c r="CG41" s="40"/>
      <c r="CH41" s="39"/>
      <c r="CI41" s="40"/>
      <c r="CJ41" s="39"/>
      <c r="CK41" s="41"/>
      <c r="CL41" s="41"/>
      <c r="CM41" s="46"/>
      <c r="CN41" s="46"/>
      <c r="CO41" s="114"/>
      <c r="CP41" s="46"/>
      <c r="CQ41" s="114"/>
      <c r="CR41" s="47"/>
      <c r="CS41" s="48"/>
      <c r="CT41" s="41"/>
      <c r="CU41" s="41"/>
      <c r="CV41" s="41"/>
      <c r="CW41" s="42"/>
      <c r="CX41" s="42"/>
      <c r="CY41" s="43"/>
      <c r="CZ41" s="44"/>
      <c r="DA41" s="45"/>
    </row>
    <row r="42" spans="1:105" s="2" customFormat="1" ht="29.25" customHeight="1" x14ac:dyDescent="0.3">
      <c r="A42" s="28"/>
      <c r="B42" s="29"/>
      <c r="C42" s="29"/>
      <c r="D42" s="29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0"/>
      <c r="AB42" s="30"/>
      <c r="AC42" s="30"/>
      <c r="AD42" s="30"/>
      <c r="AE42" s="32"/>
      <c r="AF42" s="32"/>
      <c r="AG42" s="32"/>
      <c r="AH42" s="34"/>
      <c r="AI42" s="33"/>
      <c r="AJ42" s="33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28"/>
      <c r="AV42" s="28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28"/>
      <c r="BH42" s="28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28"/>
      <c r="BT42" s="28"/>
      <c r="BU42" s="35"/>
      <c r="BV42" s="36"/>
      <c r="BW42" s="35"/>
      <c r="BX42" s="36"/>
      <c r="BY42" s="35"/>
      <c r="BZ42" s="36"/>
      <c r="CA42" s="34"/>
      <c r="CB42" s="34"/>
      <c r="CC42" s="34"/>
      <c r="CD42" s="37"/>
      <c r="CE42" s="37"/>
      <c r="CF42" s="38"/>
      <c r="CG42" s="40"/>
      <c r="CH42" s="39"/>
      <c r="CI42" s="40"/>
      <c r="CJ42" s="39"/>
      <c r="CK42" s="41"/>
      <c r="CL42" s="41"/>
      <c r="CM42" s="46"/>
      <c r="CN42" s="46"/>
      <c r="CO42" s="114"/>
      <c r="CP42" s="46"/>
      <c r="CQ42" s="114"/>
      <c r="CR42" s="47"/>
      <c r="CS42" s="48"/>
      <c r="CT42" s="41"/>
      <c r="CU42" s="41"/>
      <c r="CV42" s="41"/>
      <c r="CW42" s="42"/>
      <c r="CX42" s="42"/>
      <c r="CY42" s="43"/>
      <c r="CZ42" s="44"/>
      <c r="DA42" s="45"/>
    </row>
    <row r="43" spans="1:105" s="2" customFormat="1" ht="29.25" customHeight="1" x14ac:dyDescent="0.3">
      <c r="A43" s="28"/>
      <c r="B43" s="29"/>
      <c r="C43" s="29"/>
      <c r="D43" s="29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s="30"/>
      <c r="AC43" s="30"/>
      <c r="AD43" s="30"/>
      <c r="AE43" s="32"/>
      <c r="AF43" s="32"/>
      <c r="AG43" s="32"/>
      <c r="AH43" s="34"/>
      <c r="AI43" s="33"/>
      <c r="AJ43" s="33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28"/>
      <c r="AV43" s="28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28"/>
      <c r="BH43" s="28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28"/>
      <c r="BT43" s="28"/>
      <c r="BU43" s="35"/>
      <c r="BV43" s="36"/>
      <c r="BW43" s="35"/>
      <c r="BX43" s="36"/>
      <c r="BY43" s="35"/>
      <c r="BZ43" s="36"/>
      <c r="CA43" s="34"/>
      <c r="CB43" s="34"/>
      <c r="CC43" s="34"/>
      <c r="CD43" s="37"/>
      <c r="CE43" s="37"/>
      <c r="CF43" s="38"/>
      <c r="CG43" s="40"/>
      <c r="CH43" s="39"/>
      <c r="CI43" s="40"/>
      <c r="CJ43" s="39"/>
      <c r="CK43" s="41"/>
      <c r="CL43" s="41"/>
      <c r="CM43" s="46"/>
      <c r="CN43" s="46"/>
      <c r="CO43" s="114"/>
      <c r="CP43" s="46"/>
      <c r="CQ43" s="114"/>
      <c r="CR43" s="47"/>
      <c r="CS43" s="48"/>
      <c r="CT43" s="41"/>
      <c r="CU43" s="41"/>
      <c r="CV43" s="41"/>
      <c r="CW43" s="42"/>
      <c r="CX43" s="42"/>
      <c r="CY43" s="43"/>
      <c r="CZ43" s="44"/>
      <c r="DA43" s="45"/>
    </row>
    <row r="44" spans="1:105" s="2" customFormat="1" ht="29.25" customHeight="1" x14ac:dyDescent="0.3">
      <c r="A44" s="28"/>
      <c r="B44" s="29"/>
      <c r="C44" s="29"/>
      <c r="D44" s="29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s="30"/>
      <c r="AC44" s="30"/>
      <c r="AD44" s="30"/>
      <c r="AE44" s="32"/>
      <c r="AF44" s="32"/>
      <c r="AG44" s="32"/>
      <c r="AH44" s="34"/>
      <c r="AI44" s="33"/>
      <c r="AJ44" s="33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28"/>
      <c r="AV44" s="28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28"/>
      <c r="BH44" s="28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28"/>
      <c r="BT44" s="28"/>
      <c r="BU44" s="35"/>
      <c r="BV44" s="36"/>
      <c r="BW44" s="35"/>
      <c r="BX44" s="36"/>
      <c r="BY44" s="35"/>
      <c r="BZ44" s="36"/>
      <c r="CA44" s="34"/>
      <c r="CB44" s="34"/>
      <c r="CC44" s="34"/>
      <c r="CD44" s="37"/>
      <c r="CE44" s="37"/>
      <c r="CF44" s="38"/>
      <c r="CG44" s="40"/>
      <c r="CH44" s="39"/>
      <c r="CI44" s="40"/>
      <c r="CJ44" s="39"/>
      <c r="CK44" s="41"/>
      <c r="CL44" s="41"/>
      <c r="CM44" s="46"/>
      <c r="CN44" s="46"/>
      <c r="CO44" s="114"/>
      <c r="CP44" s="46"/>
      <c r="CQ44" s="114"/>
      <c r="CR44" s="47"/>
      <c r="CS44" s="48"/>
      <c r="CT44" s="41"/>
      <c r="CU44" s="41"/>
      <c r="CV44" s="41"/>
      <c r="CW44" s="42"/>
      <c r="CX44" s="42"/>
      <c r="CY44" s="43"/>
      <c r="CZ44" s="44"/>
      <c r="DA44" s="45"/>
    </row>
    <row r="45" spans="1:105" s="2" customFormat="1" ht="29.25" customHeight="1" x14ac:dyDescent="0.3">
      <c r="A45" s="28"/>
      <c r="B45" s="29"/>
      <c r="C45" s="29"/>
      <c r="D45" s="29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B45" s="30"/>
      <c r="AC45" s="30"/>
      <c r="AD45" s="30"/>
      <c r="AE45" s="32"/>
      <c r="AF45" s="32"/>
      <c r="AG45" s="32"/>
      <c r="AH45" s="34"/>
      <c r="AI45" s="33"/>
      <c r="AJ45" s="33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28"/>
      <c r="AV45" s="28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28"/>
      <c r="BH45" s="28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28"/>
      <c r="BT45" s="28"/>
      <c r="BU45" s="35"/>
      <c r="BV45" s="36"/>
      <c r="BW45" s="35"/>
      <c r="BX45" s="36"/>
      <c r="BY45" s="35"/>
      <c r="BZ45" s="36"/>
      <c r="CA45" s="34"/>
      <c r="CB45" s="34"/>
      <c r="CC45" s="34"/>
      <c r="CD45" s="37"/>
      <c r="CE45" s="37"/>
      <c r="CF45" s="38"/>
      <c r="CG45" s="40"/>
      <c r="CH45" s="39"/>
      <c r="CI45" s="40"/>
      <c r="CJ45" s="39"/>
      <c r="CK45" s="41"/>
      <c r="CL45" s="41"/>
      <c r="CM45" s="46"/>
      <c r="CN45" s="46"/>
      <c r="CO45" s="114"/>
      <c r="CP45" s="46"/>
      <c r="CQ45" s="114"/>
      <c r="CR45" s="47"/>
      <c r="CS45" s="48"/>
      <c r="CT45" s="41"/>
      <c r="CU45" s="41"/>
      <c r="CV45" s="41"/>
      <c r="CW45" s="42"/>
      <c r="CX45" s="42"/>
      <c r="CY45" s="43"/>
      <c r="CZ45" s="44"/>
      <c r="DA45" s="45"/>
    </row>
    <row r="46" spans="1:105" s="2" customFormat="1" ht="29.25" customHeight="1" x14ac:dyDescent="0.3">
      <c r="A46" s="28"/>
      <c r="B46" s="29"/>
      <c r="C46" s="29"/>
      <c r="D46" s="29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0"/>
      <c r="AB46" s="30"/>
      <c r="AC46" s="30"/>
      <c r="AD46" s="30"/>
      <c r="AE46" s="32"/>
      <c r="AF46" s="32"/>
      <c r="AG46" s="32"/>
      <c r="AH46" s="34"/>
      <c r="AI46" s="33"/>
      <c r="AJ46" s="33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28"/>
      <c r="AV46" s="28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28"/>
      <c r="BH46" s="28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28"/>
      <c r="BT46" s="28"/>
      <c r="BU46" s="35"/>
      <c r="BV46" s="36"/>
      <c r="BW46" s="35"/>
      <c r="BX46" s="36"/>
      <c r="BY46" s="35"/>
      <c r="BZ46" s="36"/>
      <c r="CA46" s="34"/>
      <c r="CB46" s="34"/>
      <c r="CC46" s="34"/>
      <c r="CD46" s="37"/>
      <c r="CE46" s="37"/>
      <c r="CF46" s="38"/>
      <c r="CG46" s="40"/>
      <c r="CH46" s="39"/>
      <c r="CI46" s="40"/>
      <c r="CJ46" s="39"/>
      <c r="CK46" s="41"/>
      <c r="CL46" s="41"/>
      <c r="CM46" s="46"/>
      <c r="CN46" s="46"/>
      <c r="CO46" s="114"/>
      <c r="CP46" s="46"/>
      <c r="CQ46" s="114"/>
      <c r="CR46" s="47"/>
      <c r="CS46" s="48"/>
      <c r="CT46" s="41"/>
      <c r="CU46" s="41"/>
      <c r="CV46" s="41"/>
      <c r="CW46" s="42"/>
      <c r="CX46" s="42"/>
      <c r="CY46" s="43"/>
      <c r="CZ46" s="44"/>
      <c r="DA46" s="45"/>
    </row>
    <row r="47" spans="1:105" s="2" customFormat="1" ht="29.25" customHeight="1" x14ac:dyDescent="0.3">
      <c r="A47" s="28"/>
      <c r="B47" s="29"/>
      <c r="C47" s="29"/>
      <c r="D47" s="29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/>
      <c r="AB47" s="30"/>
      <c r="AC47" s="30"/>
      <c r="AD47" s="30"/>
      <c r="AE47" s="32"/>
      <c r="AF47" s="32"/>
      <c r="AG47" s="32"/>
      <c r="AH47" s="34"/>
      <c r="AI47" s="33"/>
      <c r="AJ47" s="33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28"/>
      <c r="AV47" s="28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28"/>
      <c r="BH47" s="28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28"/>
      <c r="BT47" s="28"/>
      <c r="BU47" s="35"/>
      <c r="BV47" s="36"/>
      <c r="BW47" s="35"/>
      <c r="BX47" s="36"/>
      <c r="BY47" s="35"/>
      <c r="BZ47" s="36"/>
      <c r="CA47" s="34"/>
      <c r="CB47" s="34"/>
      <c r="CC47" s="34"/>
      <c r="CD47" s="37"/>
      <c r="CE47" s="37"/>
      <c r="CF47" s="38"/>
      <c r="CG47" s="40"/>
      <c r="CH47" s="39"/>
      <c r="CI47" s="40"/>
      <c r="CJ47" s="39"/>
      <c r="CK47" s="41"/>
      <c r="CL47" s="41"/>
      <c r="CM47" s="46"/>
      <c r="CN47" s="46"/>
      <c r="CO47" s="114"/>
      <c r="CP47" s="46"/>
      <c r="CQ47" s="114"/>
      <c r="CR47" s="47"/>
      <c r="CS47" s="48"/>
      <c r="CT47" s="41"/>
      <c r="CU47" s="41"/>
      <c r="CV47" s="41"/>
      <c r="CW47" s="42"/>
      <c r="CX47" s="42"/>
      <c r="CY47" s="43"/>
      <c r="CZ47" s="44"/>
      <c r="DA47" s="45"/>
    </row>
    <row r="48" spans="1:105" s="2" customFormat="1" ht="29.25" customHeight="1" x14ac:dyDescent="0.3">
      <c r="A48" s="28"/>
      <c r="B48" s="29"/>
      <c r="C48" s="29"/>
      <c r="D48" s="29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0"/>
      <c r="AB48" s="30"/>
      <c r="AC48" s="30"/>
      <c r="AD48" s="30"/>
      <c r="AE48" s="32"/>
      <c r="AF48" s="32"/>
      <c r="AG48" s="32"/>
      <c r="AH48" s="34"/>
      <c r="AI48" s="33"/>
      <c r="AJ48" s="33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28"/>
      <c r="AV48" s="28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28"/>
      <c r="BH48" s="28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28"/>
      <c r="BT48" s="28"/>
      <c r="BU48" s="35"/>
      <c r="BV48" s="36"/>
      <c r="BW48" s="35"/>
      <c r="BX48" s="36"/>
      <c r="BY48" s="35"/>
      <c r="BZ48" s="36"/>
      <c r="CA48" s="34"/>
      <c r="CB48" s="34"/>
      <c r="CC48" s="34"/>
      <c r="CD48" s="37"/>
      <c r="CE48" s="37"/>
      <c r="CF48" s="38"/>
      <c r="CG48" s="40"/>
      <c r="CH48" s="39"/>
      <c r="CI48" s="40"/>
      <c r="CJ48" s="39"/>
      <c r="CK48" s="41"/>
      <c r="CL48" s="41"/>
      <c r="CM48" s="46"/>
      <c r="CN48" s="46"/>
      <c r="CO48" s="114"/>
      <c r="CP48" s="46"/>
      <c r="CQ48" s="114"/>
      <c r="CR48" s="47"/>
      <c r="CS48" s="48"/>
      <c r="CT48" s="41"/>
      <c r="CU48" s="41"/>
      <c r="CV48" s="41"/>
      <c r="CW48" s="42"/>
      <c r="CX48" s="42"/>
      <c r="CY48" s="43"/>
      <c r="CZ48" s="44"/>
      <c r="DA48" s="45"/>
    </row>
    <row r="49" spans="1:105" s="2" customFormat="1" ht="29.25" customHeight="1" x14ac:dyDescent="0.3">
      <c r="A49" s="28"/>
      <c r="B49" s="29"/>
      <c r="C49" s="29"/>
      <c r="D49" s="29"/>
      <c r="E49" s="29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0"/>
      <c r="AB49" s="30"/>
      <c r="AC49" s="30"/>
      <c r="AD49" s="30"/>
      <c r="AE49" s="32"/>
      <c r="AF49" s="32"/>
      <c r="AG49" s="32"/>
      <c r="AH49" s="34"/>
      <c r="AI49" s="33"/>
      <c r="AJ49" s="33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28"/>
      <c r="AV49" s="28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28"/>
      <c r="BH49" s="28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28"/>
      <c r="BT49" s="28"/>
      <c r="BU49" s="35"/>
      <c r="BV49" s="36"/>
      <c r="BW49" s="35"/>
      <c r="BX49" s="36"/>
      <c r="BY49" s="35"/>
      <c r="BZ49" s="36"/>
      <c r="CA49" s="34"/>
      <c r="CB49" s="34"/>
      <c r="CC49" s="34"/>
      <c r="CD49" s="37"/>
      <c r="CE49" s="37"/>
      <c r="CF49" s="38"/>
      <c r="CG49" s="40"/>
      <c r="CH49" s="39"/>
      <c r="CI49" s="40"/>
      <c r="CJ49" s="39"/>
      <c r="CK49" s="41"/>
      <c r="CL49" s="41"/>
      <c r="CM49" s="46"/>
      <c r="CN49" s="46"/>
      <c r="CO49" s="114"/>
      <c r="CP49" s="46"/>
      <c r="CQ49" s="114"/>
      <c r="CR49" s="47"/>
      <c r="CS49" s="48"/>
      <c r="CT49" s="41"/>
      <c r="CU49" s="41"/>
      <c r="CV49" s="41"/>
      <c r="CW49" s="42"/>
      <c r="CX49" s="42"/>
      <c r="CY49" s="43"/>
      <c r="CZ49" s="44"/>
      <c r="DA49" s="45"/>
    </row>
    <row r="50" spans="1:105" s="2" customFormat="1" ht="29.25" customHeight="1" x14ac:dyDescent="0.3">
      <c r="A50" s="28"/>
      <c r="B50" s="29"/>
      <c r="C50" s="29"/>
      <c r="D50" s="29"/>
      <c r="E50" s="29"/>
      <c r="F50" s="29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0"/>
      <c r="AB50" s="30"/>
      <c r="AC50" s="30"/>
      <c r="AD50" s="30"/>
      <c r="AE50" s="32"/>
      <c r="AF50" s="32"/>
      <c r="AG50" s="32"/>
      <c r="AH50" s="34"/>
      <c r="AI50" s="33"/>
      <c r="AJ50" s="33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28"/>
      <c r="AV50" s="28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28"/>
      <c r="BH50" s="28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28"/>
      <c r="BT50" s="28"/>
      <c r="BU50" s="35"/>
      <c r="BV50" s="36"/>
      <c r="BW50" s="35"/>
      <c r="BX50" s="36"/>
      <c r="BY50" s="35"/>
      <c r="BZ50" s="36"/>
      <c r="CA50" s="34"/>
      <c r="CB50" s="34"/>
      <c r="CC50" s="34"/>
      <c r="CD50" s="37"/>
      <c r="CE50" s="37"/>
      <c r="CF50" s="38"/>
      <c r="CG50" s="40"/>
      <c r="CH50" s="39"/>
      <c r="CI50" s="40"/>
      <c r="CJ50" s="39"/>
      <c r="CK50" s="41"/>
      <c r="CL50" s="41"/>
      <c r="CM50" s="46"/>
      <c r="CN50" s="46"/>
      <c r="CO50" s="114"/>
      <c r="CP50" s="46"/>
      <c r="CQ50" s="114"/>
      <c r="CR50" s="47"/>
      <c r="CS50" s="48"/>
      <c r="CT50" s="41"/>
      <c r="CU50" s="41"/>
      <c r="CV50" s="41"/>
      <c r="CW50" s="42"/>
      <c r="CX50" s="42"/>
      <c r="CY50" s="43"/>
      <c r="CZ50" s="44"/>
      <c r="DA50" s="45"/>
    </row>
    <row r="51" spans="1:105" s="2" customFormat="1" ht="29.25" customHeight="1" x14ac:dyDescent="0.3">
      <c r="A51" s="28"/>
      <c r="B51" s="29"/>
      <c r="C51" s="29"/>
      <c r="D51" s="29"/>
      <c r="E51" s="29"/>
      <c r="F51" s="29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0"/>
      <c r="AB51" s="30"/>
      <c r="AC51" s="30"/>
      <c r="AD51" s="30"/>
      <c r="AE51" s="32"/>
      <c r="AF51" s="32"/>
      <c r="AG51" s="32"/>
      <c r="AH51" s="34"/>
      <c r="AI51" s="33"/>
      <c r="AJ51" s="33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28"/>
      <c r="AV51" s="28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28"/>
      <c r="BH51" s="28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28"/>
      <c r="BT51" s="28"/>
      <c r="BU51" s="35"/>
      <c r="BV51" s="36"/>
      <c r="BW51" s="35"/>
      <c r="BX51" s="36"/>
      <c r="BY51" s="35"/>
      <c r="BZ51" s="36"/>
      <c r="CA51" s="34"/>
      <c r="CB51" s="34"/>
      <c r="CC51" s="34"/>
      <c r="CD51" s="37"/>
      <c r="CE51" s="37"/>
      <c r="CF51" s="38"/>
      <c r="CG51" s="40"/>
      <c r="CH51" s="39"/>
      <c r="CI51" s="40"/>
      <c r="CJ51" s="39"/>
      <c r="CK51" s="41"/>
      <c r="CL51" s="41"/>
      <c r="CM51" s="46"/>
      <c r="CN51" s="46"/>
      <c r="CO51" s="114"/>
      <c r="CP51" s="46"/>
      <c r="CQ51" s="114"/>
      <c r="CR51" s="47"/>
      <c r="CS51" s="48"/>
      <c r="CT51" s="41"/>
      <c r="CU51" s="41"/>
      <c r="CV51" s="41"/>
      <c r="CW51" s="42"/>
      <c r="CX51" s="42"/>
      <c r="CY51" s="43"/>
      <c r="CZ51" s="44"/>
      <c r="DA51" s="45"/>
    </row>
    <row r="52" spans="1:105" s="2" customFormat="1" ht="29.25" customHeight="1" x14ac:dyDescent="0.3">
      <c r="A52" s="28"/>
      <c r="B52" s="29"/>
      <c r="C52" s="29"/>
      <c r="D52" s="29"/>
      <c r="E52" s="29"/>
      <c r="F52" s="29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0"/>
      <c r="AB52" s="30"/>
      <c r="AC52" s="30"/>
      <c r="AD52" s="30"/>
      <c r="AE52" s="32"/>
      <c r="AF52" s="32"/>
      <c r="AG52" s="32"/>
      <c r="AH52" s="34"/>
      <c r="AI52" s="33"/>
      <c r="AJ52" s="33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28"/>
      <c r="AV52" s="28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28"/>
      <c r="BH52" s="28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28"/>
      <c r="BT52" s="28"/>
      <c r="BU52" s="35"/>
      <c r="BV52" s="36"/>
      <c r="BW52" s="35"/>
      <c r="BX52" s="36"/>
      <c r="BY52" s="35"/>
      <c r="BZ52" s="36"/>
      <c r="CA52" s="34"/>
      <c r="CB52" s="34"/>
      <c r="CC52" s="34"/>
      <c r="CD52" s="37"/>
      <c r="CE52" s="37"/>
      <c r="CF52" s="38"/>
      <c r="CG52" s="40"/>
      <c r="CH52" s="39"/>
      <c r="CI52" s="40"/>
      <c r="CJ52" s="39"/>
      <c r="CK52" s="41"/>
      <c r="CL52" s="41"/>
      <c r="CM52" s="46"/>
      <c r="CN52" s="46"/>
      <c r="CO52" s="114"/>
      <c r="CP52" s="46"/>
      <c r="CQ52" s="114"/>
      <c r="CR52" s="47"/>
      <c r="CS52" s="48"/>
      <c r="CT52" s="41"/>
      <c r="CU52" s="41"/>
      <c r="CV52" s="41"/>
      <c r="CW52" s="42"/>
      <c r="CX52" s="42"/>
      <c r="CY52" s="43"/>
      <c r="CZ52" s="44"/>
      <c r="DA52" s="45"/>
    </row>
    <row r="53" spans="1:105" s="2" customFormat="1" ht="29.25" customHeight="1" x14ac:dyDescent="0.3">
      <c r="A53" s="28"/>
      <c r="B53" s="29"/>
      <c r="C53" s="29"/>
      <c r="D53" s="29"/>
      <c r="E53" s="29"/>
      <c r="F53" s="29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0"/>
      <c r="AB53" s="30"/>
      <c r="AC53" s="30"/>
      <c r="AD53" s="30"/>
      <c r="AE53" s="32"/>
      <c r="AF53" s="32"/>
      <c r="AG53" s="32"/>
      <c r="AH53" s="34"/>
      <c r="AI53" s="33"/>
      <c r="AJ53" s="33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28"/>
      <c r="AV53" s="28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28"/>
      <c r="BH53" s="28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28"/>
      <c r="BT53" s="28"/>
      <c r="BU53" s="35"/>
      <c r="BV53" s="36"/>
      <c r="BW53" s="35"/>
      <c r="BX53" s="36"/>
      <c r="BY53" s="35"/>
      <c r="BZ53" s="36"/>
      <c r="CA53" s="34"/>
      <c r="CB53" s="34"/>
      <c r="CC53" s="34"/>
      <c r="CD53" s="37"/>
      <c r="CE53" s="37"/>
      <c r="CF53" s="38"/>
      <c r="CG53" s="40"/>
      <c r="CH53" s="39"/>
      <c r="CI53" s="40"/>
      <c r="CJ53" s="39"/>
      <c r="CK53" s="41"/>
      <c r="CL53" s="41"/>
      <c r="CM53" s="46"/>
      <c r="CN53" s="46"/>
      <c r="CO53" s="114"/>
      <c r="CP53" s="46"/>
      <c r="CQ53" s="114"/>
      <c r="CR53" s="47"/>
      <c r="CS53" s="48"/>
      <c r="CT53" s="41"/>
      <c r="CU53" s="41"/>
      <c r="CV53" s="41"/>
      <c r="CW53" s="42"/>
      <c r="CX53" s="42"/>
      <c r="CY53" s="43"/>
      <c r="CZ53" s="44"/>
      <c r="DA53" s="45"/>
    </row>
    <row r="54" spans="1:105" s="2" customFormat="1" ht="29.25" customHeight="1" x14ac:dyDescent="0.3">
      <c r="A54" s="28"/>
      <c r="B54" s="29"/>
      <c r="C54" s="29"/>
      <c r="D54" s="29"/>
      <c r="E54" s="29"/>
      <c r="F54" s="29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0"/>
      <c r="AB54" s="30"/>
      <c r="AC54" s="30"/>
      <c r="AD54" s="30"/>
      <c r="AE54" s="32"/>
      <c r="AF54" s="32"/>
      <c r="AG54" s="32"/>
      <c r="AH54" s="34"/>
      <c r="AI54" s="33"/>
      <c r="AJ54" s="33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28"/>
      <c r="AV54" s="28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28"/>
      <c r="BH54" s="28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28"/>
      <c r="BT54" s="28"/>
      <c r="BU54" s="35"/>
      <c r="BV54" s="36"/>
      <c r="BW54" s="35"/>
      <c r="BX54" s="36"/>
      <c r="BY54" s="35"/>
      <c r="BZ54" s="36"/>
      <c r="CA54" s="34"/>
      <c r="CB54" s="34"/>
      <c r="CC54" s="34"/>
      <c r="CD54" s="37"/>
      <c r="CE54" s="37"/>
      <c r="CF54" s="38"/>
      <c r="CG54" s="40"/>
      <c r="CH54" s="39"/>
      <c r="CI54" s="40"/>
      <c r="CJ54" s="39"/>
      <c r="CK54" s="41"/>
      <c r="CL54" s="41"/>
      <c r="CM54" s="46"/>
      <c r="CN54" s="46"/>
      <c r="CO54" s="114"/>
      <c r="CP54" s="46"/>
      <c r="CQ54" s="114"/>
      <c r="CR54" s="47"/>
      <c r="CS54" s="48"/>
      <c r="CT54" s="41"/>
      <c r="CU54" s="41"/>
      <c r="CV54" s="41"/>
      <c r="CW54" s="42"/>
      <c r="CX54" s="42"/>
      <c r="CY54" s="43"/>
      <c r="CZ54" s="44"/>
      <c r="DA54" s="45"/>
    </row>
    <row r="55" spans="1:105" s="2" customFormat="1" ht="29.25" customHeight="1" x14ac:dyDescent="0.3">
      <c r="A55" s="28"/>
      <c r="B55" s="29"/>
      <c r="C55" s="29"/>
      <c r="D55" s="29"/>
      <c r="E55" s="29"/>
      <c r="F55" s="29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0"/>
      <c r="AB55" s="30"/>
      <c r="AC55" s="30"/>
      <c r="AD55" s="30"/>
      <c r="AE55" s="32"/>
      <c r="AF55" s="32"/>
      <c r="AG55" s="32"/>
      <c r="AH55" s="34"/>
      <c r="AI55" s="33"/>
      <c r="AJ55" s="33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28"/>
      <c r="AV55" s="28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28"/>
      <c r="BH55" s="28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28"/>
      <c r="BT55" s="28"/>
      <c r="BU55" s="35"/>
      <c r="BV55" s="36"/>
      <c r="BW55" s="35"/>
      <c r="BX55" s="36"/>
      <c r="BY55" s="35"/>
      <c r="BZ55" s="36"/>
      <c r="CA55" s="34"/>
      <c r="CB55" s="34"/>
      <c r="CC55" s="34"/>
      <c r="CD55" s="37"/>
      <c r="CE55" s="37"/>
      <c r="CF55" s="38"/>
      <c r="CG55" s="40"/>
      <c r="CH55" s="39"/>
      <c r="CI55" s="40"/>
      <c r="CJ55" s="39"/>
      <c r="CK55" s="41"/>
      <c r="CL55" s="41"/>
      <c r="CM55" s="46"/>
      <c r="CN55" s="46"/>
      <c r="CO55" s="114"/>
      <c r="CP55" s="46"/>
      <c r="CQ55" s="114"/>
      <c r="CR55" s="47"/>
      <c r="CS55" s="48"/>
      <c r="CT55" s="41"/>
      <c r="CU55" s="41"/>
      <c r="CV55" s="41"/>
      <c r="CW55" s="42"/>
      <c r="CX55" s="42"/>
      <c r="CY55" s="43"/>
      <c r="CZ55" s="44"/>
      <c r="DA55" s="45"/>
    </row>
    <row r="56" spans="1:105" s="2" customFormat="1" ht="29.25" customHeight="1" x14ac:dyDescent="0.3">
      <c r="A56" s="28"/>
      <c r="B56" s="29"/>
      <c r="C56" s="29"/>
      <c r="D56" s="29"/>
      <c r="E56" s="29"/>
      <c r="F56" s="29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0"/>
      <c r="AB56" s="30"/>
      <c r="AC56" s="30"/>
      <c r="AD56" s="30"/>
      <c r="AE56" s="32"/>
      <c r="AF56" s="32"/>
      <c r="AG56" s="32"/>
      <c r="AH56" s="34"/>
      <c r="AI56" s="33"/>
      <c r="AJ56" s="33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28"/>
      <c r="AV56" s="28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28"/>
      <c r="BH56" s="28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35"/>
      <c r="BV56" s="36"/>
      <c r="BW56" s="35"/>
      <c r="BX56" s="36"/>
      <c r="BY56" s="35"/>
      <c r="BZ56" s="36"/>
      <c r="CA56" s="34"/>
      <c r="CB56" s="34"/>
      <c r="CC56" s="34"/>
      <c r="CD56" s="37"/>
      <c r="CE56" s="37"/>
      <c r="CF56" s="38"/>
      <c r="CG56" s="40"/>
      <c r="CH56" s="39"/>
      <c r="CI56" s="40"/>
      <c r="CJ56" s="39"/>
      <c r="CK56" s="41"/>
      <c r="CL56" s="41"/>
      <c r="CM56" s="46"/>
      <c r="CN56" s="46"/>
      <c r="CO56" s="114"/>
      <c r="CP56" s="46"/>
      <c r="CQ56" s="114"/>
      <c r="CR56" s="47"/>
      <c r="CS56" s="48"/>
      <c r="CT56" s="41"/>
      <c r="CU56" s="41"/>
      <c r="CV56" s="41"/>
      <c r="CW56" s="42"/>
      <c r="CX56" s="42"/>
      <c r="CY56" s="43"/>
      <c r="CZ56" s="44"/>
      <c r="DA56" s="45"/>
    </row>
    <row r="57" spans="1:105" s="2" customFormat="1" ht="29.25" customHeight="1" x14ac:dyDescent="0.3">
      <c r="A57" s="28"/>
      <c r="B57" s="29"/>
      <c r="C57" s="29"/>
      <c r="D57" s="29"/>
      <c r="E57" s="29"/>
      <c r="F57" s="29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0"/>
      <c r="AB57" s="30"/>
      <c r="AC57" s="30"/>
      <c r="AD57" s="30"/>
      <c r="AE57" s="32"/>
      <c r="AF57" s="32"/>
      <c r="AG57" s="32"/>
      <c r="AH57" s="34"/>
      <c r="AI57" s="33"/>
      <c r="AJ57" s="33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8"/>
      <c r="AV57" s="28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28"/>
      <c r="BH57" s="28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28"/>
      <c r="BT57" s="28"/>
      <c r="BU57" s="35"/>
      <c r="BV57" s="36"/>
      <c r="BW57" s="35"/>
      <c r="BX57" s="36"/>
      <c r="BY57" s="35"/>
      <c r="BZ57" s="36"/>
      <c r="CA57" s="34"/>
      <c r="CB57" s="34"/>
      <c r="CC57" s="34"/>
      <c r="CD57" s="37"/>
      <c r="CE57" s="37"/>
      <c r="CF57" s="38"/>
      <c r="CG57" s="40"/>
      <c r="CH57" s="39"/>
      <c r="CI57" s="40"/>
      <c r="CJ57" s="39"/>
      <c r="CK57" s="41"/>
      <c r="CL57" s="41"/>
      <c r="CM57" s="46"/>
      <c r="CN57" s="46"/>
      <c r="CO57" s="114"/>
      <c r="CP57" s="46"/>
      <c r="CQ57" s="114"/>
      <c r="CR57" s="47"/>
      <c r="CS57" s="48"/>
      <c r="CT57" s="41"/>
      <c r="CU57" s="41"/>
      <c r="CV57" s="41"/>
      <c r="CW57" s="42"/>
      <c r="CX57" s="42"/>
      <c r="CY57" s="43"/>
      <c r="CZ57" s="44"/>
      <c r="DA57" s="45"/>
    </row>
    <row r="58" spans="1:105" s="2" customFormat="1" ht="29.25" customHeight="1" x14ac:dyDescent="0.3">
      <c r="A58" s="28"/>
      <c r="B58" s="29"/>
      <c r="C58" s="29"/>
      <c r="D58" s="29"/>
      <c r="E58" s="29"/>
      <c r="F58" s="29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0"/>
      <c r="AB58" s="30"/>
      <c r="AC58" s="30"/>
      <c r="AD58" s="30"/>
      <c r="AE58" s="32"/>
      <c r="AF58" s="32"/>
      <c r="AG58" s="32"/>
      <c r="AH58" s="34"/>
      <c r="AI58" s="33"/>
      <c r="AJ58" s="33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28"/>
      <c r="AV58" s="28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28"/>
      <c r="BH58" s="28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28"/>
      <c r="BT58" s="28"/>
      <c r="BU58" s="35"/>
      <c r="BV58" s="36"/>
      <c r="BW58" s="35"/>
      <c r="BX58" s="36"/>
      <c r="BY58" s="35"/>
      <c r="BZ58" s="36"/>
      <c r="CA58" s="34"/>
      <c r="CB58" s="34"/>
      <c r="CC58" s="34"/>
      <c r="CD58" s="37"/>
      <c r="CE58" s="37"/>
      <c r="CF58" s="38"/>
      <c r="CG58" s="40"/>
      <c r="CH58" s="39"/>
      <c r="CI58" s="40"/>
      <c r="CJ58" s="39"/>
      <c r="CK58" s="41"/>
      <c r="CL58" s="41"/>
      <c r="CM58" s="46"/>
      <c r="CN58" s="46"/>
      <c r="CO58" s="114"/>
      <c r="CP58" s="46"/>
      <c r="CQ58" s="114"/>
      <c r="CR58" s="47"/>
      <c r="CS58" s="48"/>
      <c r="CT58" s="41"/>
      <c r="CU58" s="41"/>
      <c r="CV58" s="41"/>
      <c r="CW58" s="42"/>
      <c r="CX58" s="42"/>
      <c r="CY58" s="43"/>
      <c r="CZ58" s="44"/>
      <c r="DA58" s="45"/>
    </row>
    <row r="59" spans="1:105" s="2" customFormat="1" ht="29.25" customHeight="1" x14ac:dyDescent="0.3">
      <c r="A59" s="28"/>
      <c r="B59" s="29"/>
      <c r="C59" s="29"/>
      <c r="D59" s="29"/>
      <c r="E59" s="29"/>
      <c r="F59" s="29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0"/>
      <c r="AB59" s="30"/>
      <c r="AC59" s="30"/>
      <c r="AD59" s="30"/>
      <c r="AE59" s="32"/>
      <c r="AF59" s="32"/>
      <c r="AG59" s="32"/>
      <c r="AH59" s="34"/>
      <c r="AI59" s="33"/>
      <c r="AJ59" s="33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28"/>
      <c r="AV59" s="28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28"/>
      <c r="BH59" s="28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28"/>
      <c r="BT59" s="28"/>
      <c r="BU59" s="35"/>
      <c r="BV59" s="36"/>
      <c r="BW59" s="35"/>
      <c r="BX59" s="36"/>
      <c r="BY59" s="35"/>
      <c r="BZ59" s="36"/>
      <c r="CA59" s="34"/>
      <c r="CB59" s="34"/>
      <c r="CC59" s="34"/>
      <c r="CD59" s="37"/>
      <c r="CE59" s="37"/>
      <c r="CF59" s="38"/>
      <c r="CG59" s="40"/>
      <c r="CH59" s="39"/>
      <c r="CI59" s="40"/>
      <c r="CJ59" s="39"/>
      <c r="CK59" s="41"/>
      <c r="CL59" s="41"/>
      <c r="CM59" s="46"/>
      <c r="CN59" s="46"/>
      <c r="CO59" s="114"/>
      <c r="CP59" s="46"/>
      <c r="CQ59" s="114"/>
      <c r="CR59" s="47"/>
      <c r="CS59" s="48"/>
      <c r="CT59" s="41"/>
      <c r="CU59" s="41"/>
      <c r="CV59" s="41"/>
      <c r="CW59" s="42"/>
      <c r="CX59" s="42"/>
      <c r="CY59" s="43"/>
      <c r="CZ59" s="44"/>
      <c r="DA59" s="45"/>
    </row>
    <row r="60" spans="1:105" s="2" customFormat="1" ht="29.25" customHeight="1" x14ac:dyDescent="0.3">
      <c r="A60" s="28"/>
      <c r="B60" s="29"/>
      <c r="C60" s="29"/>
      <c r="D60" s="29"/>
      <c r="E60" s="29"/>
      <c r="F60" s="29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0"/>
      <c r="AB60" s="30"/>
      <c r="AC60" s="30"/>
      <c r="AD60" s="30"/>
      <c r="AE60" s="32"/>
      <c r="AF60" s="32"/>
      <c r="AG60" s="32"/>
      <c r="AH60" s="34"/>
      <c r="AI60" s="33"/>
      <c r="AJ60" s="33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28"/>
      <c r="AV60" s="28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28"/>
      <c r="BH60" s="28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28"/>
      <c r="BT60" s="28"/>
      <c r="BU60" s="35"/>
      <c r="BV60" s="36"/>
      <c r="BW60" s="35"/>
      <c r="BX60" s="36"/>
      <c r="BY60" s="35"/>
      <c r="BZ60" s="36"/>
      <c r="CA60" s="34"/>
      <c r="CB60" s="34"/>
      <c r="CC60" s="34"/>
      <c r="CD60" s="37"/>
      <c r="CE60" s="37"/>
      <c r="CF60" s="38"/>
      <c r="CG60" s="40"/>
      <c r="CH60" s="39"/>
      <c r="CI60" s="40"/>
      <c r="CJ60" s="39"/>
      <c r="CK60" s="41"/>
      <c r="CL60" s="41"/>
      <c r="CM60" s="46"/>
      <c r="CN60" s="46"/>
      <c r="CO60" s="114"/>
      <c r="CP60" s="46"/>
      <c r="CQ60" s="114"/>
      <c r="CR60" s="47"/>
      <c r="CS60" s="48"/>
      <c r="CT60" s="41"/>
      <c r="CU60" s="41"/>
      <c r="CV60" s="41"/>
      <c r="CW60" s="42"/>
      <c r="CX60" s="42"/>
      <c r="CY60" s="43"/>
      <c r="CZ60" s="44"/>
      <c r="DA60" s="45"/>
    </row>
    <row r="61" spans="1:105" s="2" customFormat="1" ht="29.25" customHeight="1" x14ac:dyDescent="0.3">
      <c r="A61" s="28"/>
      <c r="B61" s="29"/>
      <c r="C61" s="29"/>
      <c r="D61" s="29"/>
      <c r="E61" s="29"/>
      <c r="F61" s="29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0"/>
      <c r="AB61" s="30"/>
      <c r="AC61" s="30"/>
      <c r="AD61" s="30"/>
      <c r="AE61" s="32"/>
      <c r="AF61" s="32"/>
      <c r="AG61" s="32"/>
      <c r="AH61" s="34"/>
      <c r="AI61" s="33"/>
      <c r="AJ61" s="33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28"/>
      <c r="AV61" s="28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8"/>
      <c r="BH61" s="28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28"/>
      <c r="BT61" s="28"/>
      <c r="BU61" s="35"/>
      <c r="BV61" s="36"/>
      <c r="BW61" s="35"/>
      <c r="BX61" s="36"/>
      <c r="BY61" s="35"/>
      <c r="BZ61" s="36"/>
      <c r="CA61" s="34"/>
      <c r="CB61" s="34"/>
      <c r="CC61" s="34"/>
      <c r="CD61" s="37"/>
      <c r="CE61" s="37"/>
      <c r="CF61" s="38"/>
      <c r="CG61" s="40"/>
      <c r="CH61" s="39"/>
      <c r="CI61" s="40"/>
      <c r="CJ61" s="39"/>
      <c r="CK61" s="41"/>
      <c r="CL61" s="41"/>
      <c r="CM61" s="46"/>
      <c r="CN61" s="46"/>
      <c r="CO61" s="114"/>
      <c r="CP61" s="46"/>
      <c r="CQ61" s="114"/>
      <c r="CR61" s="47"/>
      <c r="CS61" s="48"/>
      <c r="CT61" s="41"/>
      <c r="CU61" s="41"/>
      <c r="CV61" s="41"/>
      <c r="CW61" s="42"/>
      <c r="CX61" s="42"/>
      <c r="CY61" s="43"/>
      <c r="CZ61" s="44"/>
      <c r="DA61" s="45"/>
    </row>
    <row r="62" spans="1:105" s="2" customFormat="1" ht="29.25" customHeight="1" x14ac:dyDescent="0.3">
      <c r="A62" s="28"/>
      <c r="B62" s="29"/>
      <c r="C62" s="29"/>
      <c r="D62" s="29"/>
      <c r="E62" s="29"/>
      <c r="F62" s="29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0"/>
      <c r="AB62" s="30"/>
      <c r="AC62" s="30"/>
      <c r="AD62" s="30"/>
      <c r="AE62" s="32"/>
      <c r="AF62" s="32"/>
      <c r="AG62" s="32"/>
      <c r="AH62" s="34"/>
      <c r="AI62" s="33"/>
      <c r="AJ62" s="33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28"/>
      <c r="AV62" s="28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28"/>
      <c r="BH62" s="28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28"/>
      <c r="BT62" s="28"/>
      <c r="BU62" s="35"/>
      <c r="BV62" s="36"/>
      <c r="BW62" s="35"/>
      <c r="BX62" s="36"/>
      <c r="BY62" s="35"/>
      <c r="BZ62" s="36"/>
      <c r="CA62" s="34"/>
      <c r="CB62" s="34"/>
      <c r="CC62" s="34"/>
      <c r="CD62" s="37"/>
      <c r="CE62" s="37"/>
      <c r="CF62" s="38"/>
      <c r="CG62" s="40"/>
      <c r="CH62" s="39"/>
      <c r="CI62" s="40"/>
      <c r="CJ62" s="39"/>
      <c r="CK62" s="41"/>
      <c r="CL62" s="41"/>
      <c r="CM62" s="46"/>
      <c r="CN62" s="46"/>
      <c r="CO62" s="114"/>
      <c r="CP62" s="46"/>
      <c r="CQ62" s="114"/>
      <c r="CR62" s="47"/>
      <c r="CS62" s="48"/>
      <c r="CT62" s="41"/>
      <c r="CU62" s="41"/>
      <c r="CV62" s="41"/>
      <c r="CW62" s="42"/>
      <c r="CX62" s="42"/>
      <c r="CY62" s="43"/>
      <c r="CZ62" s="44"/>
      <c r="DA62" s="45"/>
    </row>
    <row r="63" spans="1:105" s="2" customFormat="1" ht="29.25" customHeight="1" x14ac:dyDescent="0.3">
      <c r="A63" s="28"/>
      <c r="B63" s="29"/>
      <c r="C63" s="29"/>
      <c r="D63" s="29"/>
      <c r="E63" s="2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0"/>
      <c r="AB63" s="30"/>
      <c r="AC63" s="30"/>
      <c r="AD63" s="30"/>
      <c r="AE63" s="32"/>
      <c r="AF63" s="32"/>
      <c r="AG63" s="32"/>
      <c r="AH63" s="34"/>
      <c r="AI63" s="33"/>
      <c r="AJ63" s="33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28"/>
      <c r="AV63" s="28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28"/>
      <c r="BH63" s="28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28"/>
      <c r="BT63" s="28"/>
      <c r="BU63" s="35"/>
      <c r="BV63" s="36"/>
      <c r="BW63" s="35"/>
      <c r="BX63" s="36"/>
      <c r="BY63" s="35"/>
      <c r="BZ63" s="36"/>
      <c r="CA63" s="34"/>
      <c r="CB63" s="34"/>
      <c r="CC63" s="34"/>
      <c r="CD63" s="37"/>
      <c r="CE63" s="37"/>
      <c r="CF63" s="38"/>
      <c r="CG63" s="40"/>
      <c r="CH63" s="39"/>
      <c r="CI63" s="40"/>
      <c r="CJ63" s="39"/>
      <c r="CK63" s="41"/>
      <c r="CL63" s="41"/>
      <c r="CM63" s="46"/>
      <c r="CN63" s="46"/>
      <c r="CO63" s="114"/>
      <c r="CP63" s="46"/>
      <c r="CQ63" s="114"/>
      <c r="CR63" s="47"/>
      <c r="CS63" s="48"/>
      <c r="CT63" s="41"/>
      <c r="CU63" s="41"/>
      <c r="CV63" s="41"/>
      <c r="CW63" s="42"/>
      <c r="CX63" s="42"/>
      <c r="CY63" s="43"/>
      <c r="CZ63" s="44"/>
      <c r="DA63" s="45"/>
    </row>
    <row r="64" spans="1:105" s="2" customFormat="1" ht="29.25" customHeight="1" x14ac:dyDescent="0.3">
      <c r="A64" s="28"/>
      <c r="B64" s="29"/>
      <c r="C64" s="29"/>
      <c r="D64" s="29"/>
      <c r="E64" s="29"/>
      <c r="F64" s="29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0"/>
      <c r="AB64" s="30"/>
      <c r="AC64" s="30"/>
      <c r="AD64" s="30"/>
      <c r="AE64" s="32"/>
      <c r="AF64" s="32"/>
      <c r="AG64" s="32"/>
      <c r="AH64" s="34"/>
      <c r="AI64" s="33"/>
      <c r="AJ64" s="33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28"/>
      <c r="AV64" s="28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28"/>
      <c r="BH64" s="28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28"/>
      <c r="BT64" s="28"/>
      <c r="BU64" s="35"/>
      <c r="BV64" s="36"/>
      <c r="BW64" s="35"/>
      <c r="BX64" s="36"/>
      <c r="BY64" s="35"/>
      <c r="BZ64" s="36"/>
      <c r="CA64" s="34"/>
      <c r="CB64" s="34"/>
      <c r="CC64" s="34"/>
      <c r="CD64" s="37"/>
      <c r="CE64" s="37"/>
      <c r="CF64" s="38"/>
      <c r="CG64" s="40"/>
      <c r="CH64" s="39"/>
      <c r="CI64" s="40"/>
      <c r="CJ64" s="39"/>
      <c r="CK64" s="41"/>
      <c r="CL64" s="41"/>
      <c r="CM64" s="46"/>
      <c r="CN64" s="46"/>
      <c r="CO64" s="114"/>
      <c r="CP64" s="46"/>
      <c r="CQ64" s="114"/>
      <c r="CR64" s="47"/>
      <c r="CS64" s="48"/>
      <c r="CT64" s="41"/>
      <c r="CU64" s="41"/>
      <c r="CV64" s="41"/>
      <c r="CW64" s="42"/>
      <c r="CX64" s="42"/>
      <c r="CY64" s="43"/>
      <c r="CZ64" s="44"/>
      <c r="DA64" s="45"/>
    </row>
    <row r="65" spans="1:105" s="2" customFormat="1" ht="29.25" customHeight="1" x14ac:dyDescent="0.3">
      <c r="A65" s="28"/>
      <c r="B65" s="29"/>
      <c r="C65" s="29"/>
      <c r="D65" s="29"/>
      <c r="E65" s="29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0"/>
      <c r="AB65" s="30"/>
      <c r="AC65" s="30"/>
      <c r="AD65" s="30"/>
      <c r="AE65" s="32"/>
      <c r="AF65" s="32"/>
      <c r="AG65" s="32"/>
      <c r="AH65" s="34"/>
      <c r="AI65" s="33"/>
      <c r="AJ65" s="33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28"/>
      <c r="AV65" s="28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28"/>
      <c r="BH65" s="28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28"/>
      <c r="BT65" s="28"/>
      <c r="BU65" s="35"/>
      <c r="BV65" s="36"/>
      <c r="BW65" s="35"/>
      <c r="BX65" s="36"/>
      <c r="BY65" s="35"/>
      <c r="BZ65" s="36"/>
      <c r="CA65" s="34"/>
      <c r="CB65" s="34"/>
      <c r="CC65" s="34"/>
      <c r="CD65" s="37"/>
      <c r="CE65" s="37"/>
      <c r="CF65" s="38"/>
      <c r="CG65" s="40"/>
      <c r="CH65" s="39"/>
      <c r="CI65" s="40"/>
      <c r="CJ65" s="39"/>
      <c r="CK65" s="41"/>
      <c r="CL65" s="41"/>
      <c r="CM65" s="46"/>
      <c r="CN65" s="46"/>
      <c r="CO65" s="114"/>
      <c r="CP65" s="46"/>
      <c r="CQ65" s="114"/>
      <c r="CR65" s="47"/>
      <c r="CS65" s="48"/>
      <c r="CT65" s="41"/>
      <c r="CU65" s="41"/>
      <c r="CV65" s="41"/>
      <c r="CW65" s="42"/>
      <c r="CX65" s="42"/>
      <c r="CY65" s="43"/>
      <c r="CZ65" s="44"/>
      <c r="DA65" s="45"/>
    </row>
    <row r="66" spans="1:105" s="2" customFormat="1" ht="29.25" customHeight="1" x14ac:dyDescent="0.3">
      <c r="A66" s="28"/>
      <c r="B66" s="29"/>
      <c r="C66" s="29"/>
      <c r="D66" s="29"/>
      <c r="E66" s="29"/>
      <c r="F66" s="29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0"/>
      <c r="AB66" s="30"/>
      <c r="AC66" s="30"/>
      <c r="AD66" s="30"/>
      <c r="AE66" s="32"/>
      <c r="AF66" s="32"/>
      <c r="AG66" s="32"/>
      <c r="AH66" s="34"/>
      <c r="AI66" s="33"/>
      <c r="AJ66" s="33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28"/>
      <c r="AV66" s="28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28"/>
      <c r="BH66" s="28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28"/>
      <c r="BT66" s="28"/>
      <c r="BU66" s="35"/>
      <c r="BV66" s="36"/>
      <c r="BW66" s="35"/>
      <c r="BX66" s="36"/>
      <c r="BY66" s="35"/>
      <c r="BZ66" s="36"/>
      <c r="CA66" s="34"/>
      <c r="CB66" s="34"/>
      <c r="CC66" s="34"/>
      <c r="CD66" s="37"/>
      <c r="CE66" s="37"/>
      <c r="CF66" s="38"/>
      <c r="CG66" s="40"/>
      <c r="CH66" s="39"/>
      <c r="CI66" s="40"/>
      <c r="CJ66" s="39"/>
      <c r="CK66" s="41"/>
      <c r="CL66" s="41"/>
      <c r="CM66" s="46"/>
      <c r="CN66" s="46"/>
      <c r="CO66" s="114"/>
      <c r="CP66" s="46"/>
      <c r="CQ66" s="114"/>
      <c r="CR66" s="47"/>
      <c r="CS66" s="48"/>
      <c r="CT66" s="41"/>
      <c r="CU66" s="41"/>
      <c r="CV66" s="41"/>
      <c r="CW66" s="42"/>
      <c r="CX66" s="42"/>
      <c r="CY66" s="43"/>
      <c r="CZ66" s="44"/>
      <c r="DA66" s="45"/>
    </row>
    <row r="67" spans="1:105" s="2" customFormat="1" ht="29.25" customHeight="1" x14ac:dyDescent="0.3">
      <c r="A67" s="28"/>
      <c r="B67" s="29"/>
      <c r="C67" s="29"/>
      <c r="D67" s="29"/>
      <c r="E67" s="2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0"/>
      <c r="AB67" s="30"/>
      <c r="AC67" s="30"/>
      <c r="AD67" s="30"/>
      <c r="AE67" s="32"/>
      <c r="AF67" s="32"/>
      <c r="AG67" s="32"/>
      <c r="AH67" s="34"/>
      <c r="AI67" s="33"/>
      <c r="AJ67" s="33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28"/>
      <c r="AV67" s="28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28"/>
      <c r="BH67" s="28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28"/>
      <c r="BT67" s="28"/>
      <c r="BU67" s="35"/>
      <c r="BV67" s="36"/>
      <c r="BW67" s="35"/>
      <c r="BX67" s="36"/>
      <c r="BY67" s="35"/>
      <c r="BZ67" s="36"/>
      <c r="CA67" s="34"/>
      <c r="CB67" s="34"/>
      <c r="CC67" s="34"/>
      <c r="CD67" s="37"/>
      <c r="CE67" s="37"/>
      <c r="CF67" s="38"/>
      <c r="CG67" s="40"/>
      <c r="CH67" s="39"/>
      <c r="CI67" s="40"/>
      <c r="CJ67" s="39"/>
      <c r="CK67" s="41"/>
      <c r="CL67" s="41"/>
      <c r="CM67" s="46"/>
      <c r="CN67" s="46"/>
      <c r="CO67" s="114"/>
      <c r="CP67" s="46"/>
      <c r="CQ67" s="114"/>
      <c r="CR67" s="47"/>
      <c r="CS67" s="48"/>
      <c r="CT67" s="41"/>
      <c r="CU67" s="41"/>
      <c r="CV67" s="41"/>
      <c r="CW67" s="42"/>
      <c r="CX67" s="42"/>
      <c r="CY67" s="43"/>
      <c r="CZ67" s="44"/>
      <c r="DA67" s="45"/>
    </row>
    <row r="68" spans="1:105" s="2" customFormat="1" ht="29.25" customHeight="1" x14ac:dyDescent="0.3">
      <c r="A68" s="28"/>
      <c r="B68" s="29"/>
      <c r="C68" s="29"/>
      <c r="D68" s="29"/>
      <c r="E68" s="29"/>
      <c r="F68" s="29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0"/>
      <c r="AB68" s="30"/>
      <c r="AC68" s="30"/>
      <c r="AD68" s="30"/>
      <c r="AE68" s="32"/>
      <c r="AF68" s="32"/>
      <c r="AG68" s="32"/>
      <c r="AH68" s="34"/>
      <c r="AI68" s="33"/>
      <c r="AJ68" s="33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28"/>
      <c r="AV68" s="28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28"/>
      <c r="BH68" s="28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28"/>
      <c r="BT68" s="28"/>
      <c r="BU68" s="35"/>
      <c r="BV68" s="36"/>
      <c r="BW68" s="35"/>
      <c r="BX68" s="36"/>
      <c r="BY68" s="35"/>
      <c r="BZ68" s="36"/>
      <c r="CA68" s="34"/>
      <c r="CB68" s="34"/>
      <c r="CC68" s="34"/>
      <c r="CD68" s="37"/>
      <c r="CE68" s="37"/>
      <c r="CF68" s="38"/>
      <c r="CG68" s="40"/>
      <c r="CH68" s="39"/>
      <c r="CI68" s="40"/>
      <c r="CJ68" s="39"/>
      <c r="CK68" s="41"/>
      <c r="CL68" s="41"/>
      <c r="CM68" s="46"/>
      <c r="CN68" s="46"/>
      <c r="CO68" s="114"/>
      <c r="CP68" s="46"/>
      <c r="CQ68" s="114"/>
      <c r="CR68" s="47"/>
      <c r="CS68" s="48"/>
      <c r="CT68" s="41"/>
      <c r="CU68" s="41"/>
      <c r="CV68" s="41"/>
      <c r="CW68" s="42"/>
      <c r="CX68" s="42"/>
      <c r="CY68" s="43"/>
      <c r="CZ68" s="44"/>
      <c r="DA68" s="45"/>
    </row>
    <row r="69" spans="1:105" s="2" customFormat="1" ht="29.25" customHeight="1" x14ac:dyDescent="0.3">
      <c r="A69" s="28"/>
      <c r="B69" s="29"/>
      <c r="C69" s="29"/>
      <c r="D69" s="29"/>
      <c r="E69" s="29"/>
      <c r="F69" s="29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0"/>
      <c r="AB69" s="30"/>
      <c r="AC69" s="30"/>
      <c r="AD69" s="30"/>
      <c r="AE69" s="32"/>
      <c r="AF69" s="32"/>
      <c r="AG69" s="32"/>
      <c r="AH69" s="34"/>
      <c r="AI69" s="33"/>
      <c r="AJ69" s="33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28"/>
      <c r="AV69" s="28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28"/>
      <c r="BH69" s="28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28"/>
      <c r="BT69" s="28"/>
      <c r="BU69" s="35"/>
      <c r="BV69" s="36"/>
      <c r="BW69" s="35"/>
      <c r="BX69" s="36"/>
      <c r="BY69" s="35"/>
      <c r="BZ69" s="36"/>
      <c r="CA69" s="34"/>
      <c r="CB69" s="34"/>
      <c r="CC69" s="34"/>
      <c r="CD69" s="37"/>
      <c r="CE69" s="37"/>
      <c r="CF69" s="38"/>
      <c r="CG69" s="40"/>
      <c r="CH69" s="39"/>
      <c r="CI69" s="40"/>
      <c r="CJ69" s="39"/>
      <c r="CK69" s="41"/>
      <c r="CL69" s="41"/>
      <c r="CM69" s="46"/>
      <c r="CN69" s="46"/>
      <c r="CO69" s="114"/>
      <c r="CP69" s="46"/>
      <c r="CQ69" s="114"/>
      <c r="CR69" s="47"/>
      <c r="CS69" s="48"/>
      <c r="CT69" s="41"/>
      <c r="CU69" s="41"/>
      <c r="CV69" s="41"/>
      <c r="CW69" s="42"/>
      <c r="CX69" s="42"/>
      <c r="CY69" s="43"/>
      <c r="CZ69" s="44"/>
      <c r="DA69" s="45"/>
    </row>
    <row r="70" spans="1:105" s="2" customFormat="1" ht="29.25" customHeight="1" x14ac:dyDescent="0.3">
      <c r="A70" s="28"/>
      <c r="B70" s="29"/>
      <c r="C70" s="29"/>
      <c r="D70" s="29"/>
      <c r="E70" s="29"/>
      <c r="F70" s="29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0"/>
      <c r="AB70" s="30"/>
      <c r="AC70" s="30"/>
      <c r="AD70" s="30"/>
      <c r="AE70" s="32"/>
      <c r="AF70" s="32"/>
      <c r="AG70" s="32"/>
      <c r="AH70" s="34"/>
      <c r="AI70" s="33"/>
      <c r="AJ70" s="33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28"/>
      <c r="AV70" s="28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28"/>
      <c r="BH70" s="28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28"/>
      <c r="BT70" s="28"/>
      <c r="BU70" s="35"/>
      <c r="BV70" s="36"/>
      <c r="BW70" s="35"/>
      <c r="BX70" s="36"/>
      <c r="BY70" s="35"/>
      <c r="BZ70" s="36"/>
      <c r="CA70" s="34"/>
      <c r="CB70" s="34"/>
      <c r="CC70" s="34"/>
      <c r="CD70" s="37"/>
      <c r="CE70" s="37"/>
      <c r="CF70" s="38"/>
      <c r="CG70" s="40"/>
      <c r="CH70" s="39"/>
      <c r="CI70" s="40"/>
      <c r="CJ70" s="39"/>
      <c r="CK70" s="41"/>
      <c r="CL70" s="41"/>
      <c r="CM70" s="46"/>
      <c r="CN70" s="46"/>
      <c r="CO70" s="114"/>
      <c r="CP70" s="46"/>
      <c r="CQ70" s="114"/>
      <c r="CR70" s="47"/>
      <c r="CS70" s="48"/>
      <c r="CT70" s="41"/>
      <c r="CU70" s="41"/>
      <c r="CV70" s="41"/>
      <c r="CW70" s="42"/>
      <c r="CX70" s="42"/>
      <c r="CY70" s="43"/>
      <c r="CZ70" s="44"/>
      <c r="DA70" s="45"/>
    </row>
    <row r="71" spans="1:105" s="2" customFormat="1" ht="29.25" customHeight="1" x14ac:dyDescent="0.3">
      <c r="A71" s="28"/>
      <c r="B71" s="29"/>
      <c r="C71" s="29"/>
      <c r="D71" s="29"/>
      <c r="E71" s="29"/>
      <c r="F71" s="29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0"/>
      <c r="AB71" s="30"/>
      <c r="AC71" s="30"/>
      <c r="AD71" s="30"/>
      <c r="AE71" s="32"/>
      <c r="AF71" s="32"/>
      <c r="AG71" s="32"/>
      <c r="AH71" s="34"/>
      <c r="AI71" s="33"/>
      <c r="AJ71" s="33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28"/>
      <c r="AV71" s="28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28"/>
      <c r="BH71" s="28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8"/>
      <c r="BT71" s="28"/>
      <c r="BU71" s="35"/>
      <c r="BV71" s="36"/>
      <c r="BW71" s="35"/>
      <c r="BX71" s="36"/>
      <c r="BY71" s="35"/>
      <c r="BZ71" s="36"/>
      <c r="CA71" s="34"/>
      <c r="CB71" s="34"/>
      <c r="CC71" s="34"/>
      <c r="CD71" s="37"/>
      <c r="CE71" s="37"/>
      <c r="CF71" s="38"/>
      <c r="CG71" s="40"/>
      <c r="CH71" s="39"/>
      <c r="CI71" s="40"/>
      <c r="CJ71" s="39"/>
      <c r="CK71" s="41"/>
      <c r="CL71" s="41"/>
      <c r="CM71" s="46"/>
      <c r="CN71" s="46"/>
      <c r="CO71" s="114"/>
      <c r="CP71" s="46"/>
      <c r="CQ71" s="114"/>
      <c r="CR71" s="47"/>
      <c r="CS71" s="48"/>
      <c r="CT71" s="41"/>
      <c r="CU71" s="41"/>
      <c r="CV71" s="41"/>
      <c r="CW71" s="42"/>
      <c r="CX71" s="42"/>
      <c r="CY71" s="43"/>
      <c r="CZ71" s="44"/>
      <c r="DA71" s="45"/>
    </row>
    <row r="72" spans="1:105" s="2" customFormat="1" ht="29.25" customHeight="1" x14ac:dyDescent="0.3">
      <c r="A72" s="28"/>
      <c r="B72" s="29"/>
      <c r="C72" s="29"/>
      <c r="D72" s="29"/>
      <c r="E72" s="29"/>
      <c r="F72" s="29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0"/>
      <c r="AB72" s="30"/>
      <c r="AC72" s="30"/>
      <c r="AD72" s="30"/>
      <c r="AE72" s="32"/>
      <c r="AF72" s="32"/>
      <c r="AG72" s="32"/>
      <c r="AH72" s="34"/>
      <c r="AI72" s="33"/>
      <c r="AJ72" s="33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28"/>
      <c r="AV72" s="28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28"/>
      <c r="BH72" s="28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28"/>
      <c r="BT72" s="28"/>
      <c r="BU72" s="35"/>
      <c r="BV72" s="36"/>
      <c r="BW72" s="35"/>
      <c r="BX72" s="36"/>
      <c r="BY72" s="35"/>
      <c r="BZ72" s="36"/>
      <c r="CA72" s="34"/>
      <c r="CB72" s="34"/>
      <c r="CC72" s="34"/>
      <c r="CD72" s="37"/>
      <c r="CE72" s="37"/>
      <c r="CF72" s="38"/>
      <c r="CG72" s="40"/>
      <c r="CH72" s="39"/>
      <c r="CI72" s="40"/>
      <c r="CJ72" s="39"/>
      <c r="CK72" s="41"/>
      <c r="CL72" s="41"/>
      <c r="CM72" s="46"/>
      <c r="CN72" s="46"/>
      <c r="CO72" s="114"/>
      <c r="CP72" s="46"/>
      <c r="CQ72" s="114"/>
      <c r="CR72" s="47"/>
      <c r="CS72" s="48"/>
      <c r="CT72" s="41"/>
      <c r="CU72" s="41"/>
      <c r="CV72" s="41"/>
      <c r="CW72" s="42"/>
      <c r="CX72" s="42"/>
      <c r="CY72" s="43"/>
      <c r="CZ72" s="44"/>
      <c r="DA72" s="45"/>
    </row>
    <row r="73" spans="1:105" s="2" customFormat="1" ht="29.25" customHeight="1" x14ac:dyDescent="0.3">
      <c r="A73" s="28"/>
      <c r="B73" s="29"/>
      <c r="C73" s="29"/>
      <c r="D73" s="29"/>
      <c r="E73" s="29"/>
      <c r="F73" s="29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0"/>
      <c r="AB73" s="30"/>
      <c r="AC73" s="30"/>
      <c r="AD73" s="30"/>
      <c r="AE73" s="32"/>
      <c r="AF73" s="32"/>
      <c r="AG73" s="32"/>
      <c r="AH73" s="34"/>
      <c r="AI73" s="33"/>
      <c r="AJ73" s="33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28"/>
      <c r="AV73" s="28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28"/>
      <c r="BH73" s="28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28"/>
      <c r="BT73" s="28"/>
      <c r="BU73" s="35"/>
      <c r="BV73" s="36"/>
      <c r="BW73" s="35"/>
      <c r="BX73" s="36"/>
      <c r="BY73" s="35"/>
      <c r="BZ73" s="36"/>
      <c r="CA73" s="34"/>
      <c r="CB73" s="34"/>
      <c r="CC73" s="34"/>
      <c r="CD73" s="37"/>
      <c r="CE73" s="37"/>
      <c r="CF73" s="38"/>
      <c r="CG73" s="40"/>
      <c r="CH73" s="39"/>
      <c r="CI73" s="40"/>
      <c r="CJ73" s="39"/>
      <c r="CK73" s="41"/>
      <c r="CL73" s="41"/>
      <c r="CM73" s="46"/>
      <c r="CN73" s="46"/>
      <c r="CO73" s="114"/>
      <c r="CP73" s="46"/>
      <c r="CQ73" s="114"/>
      <c r="CR73" s="47"/>
      <c r="CS73" s="48"/>
      <c r="CT73" s="41"/>
      <c r="CU73" s="41"/>
      <c r="CV73" s="41"/>
      <c r="CW73" s="42"/>
      <c r="CX73" s="42"/>
      <c r="CY73" s="43"/>
      <c r="CZ73" s="44"/>
      <c r="DA73" s="45"/>
    </row>
    <row r="74" spans="1:105" s="2" customFormat="1" ht="29.25" customHeight="1" x14ac:dyDescent="0.3">
      <c r="A74" s="28"/>
      <c r="B74" s="29"/>
      <c r="C74" s="29"/>
      <c r="D74" s="29"/>
      <c r="E74" s="29"/>
      <c r="F74" s="29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0"/>
      <c r="AB74" s="30"/>
      <c r="AC74" s="30"/>
      <c r="AD74" s="30"/>
      <c r="AE74" s="32"/>
      <c r="AF74" s="32"/>
      <c r="AG74" s="32"/>
      <c r="AH74" s="34"/>
      <c r="AI74" s="33"/>
      <c r="AJ74" s="33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28"/>
      <c r="AV74" s="28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28"/>
      <c r="BH74" s="28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28"/>
      <c r="BT74" s="28"/>
      <c r="BU74" s="35"/>
      <c r="BV74" s="36"/>
      <c r="BW74" s="35"/>
      <c r="BX74" s="36"/>
      <c r="BY74" s="35"/>
      <c r="BZ74" s="36"/>
      <c r="CA74" s="34"/>
      <c r="CB74" s="34"/>
      <c r="CC74" s="34"/>
      <c r="CD74" s="37"/>
      <c r="CE74" s="37"/>
      <c r="CF74" s="38"/>
      <c r="CG74" s="40"/>
      <c r="CH74" s="39"/>
      <c r="CI74" s="40"/>
      <c r="CJ74" s="39"/>
      <c r="CK74" s="41"/>
      <c r="CL74" s="41"/>
      <c r="CM74" s="46"/>
      <c r="CN74" s="46"/>
      <c r="CO74" s="114"/>
      <c r="CP74" s="46"/>
      <c r="CQ74" s="114"/>
      <c r="CR74" s="47"/>
      <c r="CS74" s="48"/>
      <c r="CT74" s="41"/>
      <c r="CU74" s="41"/>
      <c r="CV74" s="41"/>
      <c r="CW74" s="42"/>
      <c r="CX74" s="42"/>
      <c r="CY74" s="43"/>
      <c r="CZ74" s="44"/>
      <c r="DA74" s="45"/>
    </row>
    <row r="75" spans="1:105" s="2" customFormat="1" ht="29.25" customHeight="1" x14ac:dyDescent="0.3">
      <c r="A75" s="28"/>
      <c r="B75" s="29"/>
      <c r="C75" s="29"/>
      <c r="D75" s="29"/>
      <c r="E75" s="29"/>
      <c r="F75" s="29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0"/>
      <c r="AB75" s="30"/>
      <c r="AC75" s="30"/>
      <c r="AD75" s="30"/>
      <c r="AE75" s="32"/>
      <c r="AF75" s="32"/>
      <c r="AG75" s="32"/>
      <c r="AH75" s="34"/>
      <c r="AI75" s="33"/>
      <c r="AJ75" s="33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28"/>
      <c r="AV75" s="28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28"/>
      <c r="BH75" s="28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28"/>
      <c r="BT75" s="28"/>
      <c r="BU75" s="35"/>
      <c r="BV75" s="36"/>
      <c r="BW75" s="35"/>
      <c r="BX75" s="36"/>
      <c r="BY75" s="35"/>
      <c r="BZ75" s="36"/>
      <c r="CA75" s="34"/>
      <c r="CB75" s="34"/>
      <c r="CC75" s="34"/>
      <c r="CD75" s="37"/>
      <c r="CE75" s="37"/>
      <c r="CF75" s="38"/>
      <c r="CG75" s="40"/>
      <c r="CH75" s="39"/>
      <c r="CI75" s="40"/>
      <c r="CJ75" s="39"/>
      <c r="CK75" s="41"/>
      <c r="CL75" s="41"/>
      <c r="CM75" s="46"/>
      <c r="CN75" s="46"/>
      <c r="CO75" s="114"/>
      <c r="CP75" s="46"/>
      <c r="CQ75" s="114"/>
      <c r="CR75" s="47"/>
      <c r="CS75" s="48"/>
      <c r="CT75" s="41"/>
      <c r="CU75" s="41"/>
      <c r="CV75" s="41"/>
      <c r="CW75" s="42"/>
      <c r="CX75" s="42"/>
      <c r="CY75" s="43"/>
      <c r="CZ75" s="44"/>
      <c r="DA75" s="45"/>
    </row>
    <row r="76" spans="1:105" s="2" customFormat="1" ht="29.25" customHeight="1" x14ac:dyDescent="0.3">
      <c r="A76" s="28"/>
      <c r="B76" s="29"/>
      <c r="C76" s="29"/>
      <c r="D76" s="29"/>
      <c r="E76" s="29"/>
      <c r="F76" s="29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0"/>
      <c r="AB76" s="30"/>
      <c r="AC76" s="30"/>
      <c r="AD76" s="30"/>
      <c r="AE76" s="32"/>
      <c r="AF76" s="32"/>
      <c r="AG76" s="32"/>
      <c r="AH76" s="34"/>
      <c r="AI76" s="33"/>
      <c r="AJ76" s="33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28"/>
      <c r="AV76" s="28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28"/>
      <c r="BH76" s="28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28"/>
      <c r="BT76" s="28"/>
      <c r="BU76" s="35"/>
      <c r="BV76" s="36"/>
      <c r="BW76" s="35"/>
      <c r="BX76" s="36"/>
      <c r="BY76" s="35"/>
      <c r="BZ76" s="36"/>
      <c r="CA76" s="34"/>
      <c r="CB76" s="34"/>
      <c r="CC76" s="34"/>
      <c r="CD76" s="37"/>
      <c r="CE76" s="37"/>
      <c r="CF76" s="38"/>
      <c r="CG76" s="40"/>
      <c r="CH76" s="39"/>
      <c r="CI76" s="40"/>
      <c r="CJ76" s="39"/>
      <c r="CK76" s="41"/>
      <c r="CL76" s="41"/>
      <c r="CM76" s="46"/>
      <c r="CN76" s="46"/>
      <c r="CO76" s="114"/>
      <c r="CP76" s="46"/>
      <c r="CQ76" s="114"/>
      <c r="CR76" s="47"/>
      <c r="CS76" s="48"/>
      <c r="CT76" s="41"/>
      <c r="CU76" s="41"/>
      <c r="CV76" s="41"/>
      <c r="CW76" s="42"/>
      <c r="CX76" s="42"/>
      <c r="CY76" s="43"/>
      <c r="CZ76" s="44"/>
      <c r="DA76" s="45"/>
    </row>
    <row r="77" spans="1:105" s="2" customFormat="1" ht="29.25" customHeight="1" x14ac:dyDescent="0.3">
      <c r="A77" s="28"/>
      <c r="B77" s="29"/>
      <c r="C77" s="29"/>
      <c r="D77" s="29"/>
      <c r="E77" s="29"/>
      <c r="F77" s="29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0"/>
      <c r="AB77" s="30"/>
      <c r="AC77" s="30"/>
      <c r="AD77" s="30"/>
      <c r="AE77" s="32"/>
      <c r="AF77" s="32"/>
      <c r="AG77" s="32"/>
      <c r="AH77" s="34"/>
      <c r="AI77" s="33"/>
      <c r="AJ77" s="33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28"/>
      <c r="AV77" s="28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28"/>
      <c r="BH77" s="28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28"/>
      <c r="BT77" s="28"/>
      <c r="BU77" s="35"/>
      <c r="BV77" s="36"/>
      <c r="BW77" s="35"/>
      <c r="BX77" s="36"/>
      <c r="BY77" s="35"/>
      <c r="BZ77" s="36"/>
      <c r="CA77" s="34"/>
      <c r="CB77" s="34"/>
      <c r="CC77" s="34"/>
      <c r="CD77" s="37"/>
      <c r="CE77" s="37"/>
      <c r="CF77" s="38"/>
      <c r="CG77" s="40"/>
      <c r="CH77" s="39"/>
      <c r="CI77" s="40"/>
      <c r="CJ77" s="39"/>
      <c r="CK77" s="41"/>
      <c r="CL77" s="41"/>
      <c r="CM77" s="46"/>
      <c r="CN77" s="46"/>
      <c r="CO77" s="114"/>
      <c r="CP77" s="46"/>
      <c r="CQ77" s="114"/>
      <c r="CR77" s="47"/>
      <c r="CS77" s="48"/>
      <c r="CT77" s="41"/>
      <c r="CU77" s="41"/>
      <c r="CV77" s="41"/>
      <c r="CW77" s="42"/>
      <c r="CX77" s="42"/>
      <c r="CY77" s="43"/>
      <c r="CZ77" s="44"/>
      <c r="DA77" s="45"/>
    </row>
    <row r="78" spans="1:105" s="2" customFormat="1" ht="29.25" customHeight="1" x14ac:dyDescent="0.3">
      <c r="A78" s="28"/>
      <c r="B78" s="29"/>
      <c r="C78" s="29"/>
      <c r="D78" s="29"/>
      <c r="E78" s="29"/>
      <c r="F78" s="29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0"/>
      <c r="AB78" s="30"/>
      <c r="AC78" s="30"/>
      <c r="AD78" s="30"/>
      <c r="AE78" s="32"/>
      <c r="AF78" s="32"/>
      <c r="AG78" s="32"/>
      <c r="AH78" s="34"/>
      <c r="AI78" s="33"/>
      <c r="AJ78" s="33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28"/>
      <c r="AV78" s="28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28"/>
      <c r="BH78" s="28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28"/>
      <c r="BT78" s="28"/>
      <c r="BU78" s="35"/>
      <c r="BV78" s="36"/>
      <c r="BW78" s="35"/>
      <c r="BX78" s="36"/>
      <c r="BY78" s="35"/>
      <c r="BZ78" s="36"/>
      <c r="CA78" s="34"/>
      <c r="CB78" s="34"/>
      <c r="CC78" s="34"/>
      <c r="CD78" s="37"/>
      <c r="CE78" s="37"/>
      <c r="CF78" s="38"/>
      <c r="CG78" s="40"/>
      <c r="CH78" s="39"/>
      <c r="CI78" s="40"/>
      <c r="CJ78" s="39"/>
      <c r="CK78" s="41"/>
      <c r="CL78" s="41"/>
      <c r="CM78" s="46"/>
      <c r="CN78" s="46"/>
      <c r="CO78" s="114"/>
      <c r="CP78" s="46"/>
      <c r="CQ78" s="114"/>
      <c r="CR78" s="47"/>
      <c r="CS78" s="48"/>
      <c r="CT78" s="41"/>
      <c r="CU78" s="41"/>
      <c r="CV78" s="41"/>
      <c r="CW78" s="42"/>
      <c r="CX78" s="42"/>
      <c r="CY78" s="43"/>
      <c r="CZ78" s="44"/>
      <c r="DA78" s="45"/>
    </row>
    <row r="79" spans="1:105" s="2" customFormat="1" ht="29.25" customHeight="1" x14ac:dyDescent="0.3">
      <c r="A79" s="28"/>
      <c r="B79" s="29"/>
      <c r="C79" s="29"/>
      <c r="D79" s="29"/>
      <c r="E79" s="29"/>
      <c r="F79" s="29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0"/>
      <c r="AB79" s="30"/>
      <c r="AC79" s="30"/>
      <c r="AD79" s="30"/>
      <c r="AE79" s="32"/>
      <c r="AF79" s="32"/>
      <c r="AG79" s="32"/>
      <c r="AH79" s="34"/>
      <c r="AI79" s="33"/>
      <c r="AJ79" s="33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28"/>
      <c r="AV79" s="28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28"/>
      <c r="BH79" s="28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28"/>
      <c r="BT79" s="28"/>
      <c r="BU79" s="35"/>
      <c r="BV79" s="36"/>
      <c r="BW79" s="35"/>
      <c r="BX79" s="36"/>
      <c r="BY79" s="35"/>
      <c r="BZ79" s="36"/>
      <c r="CA79" s="34"/>
      <c r="CB79" s="34"/>
      <c r="CC79" s="34"/>
      <c r="CD79" s="37"/>
      <c r="CE79" s="37"/>
      <c r="CF79" s="38"/>
      <c r="CG79" s="40"/>
      <c r="CH79" s="39"/>
      <c r="CI79" s="40"/>
      <c r="CJ79" s="39"/>
      <c r="CK79" s="41"/>
      <c r="CL79" s="41"/>
      <c r="CM79" s="46"/>
      <c r="CN79" s="46"/>
      <c r="CO79" s="114"/>
      <c r="CP79" s="46"/>
      <c r="CQ79" s="114"/>
      <c r="CR79" s="47"/>
      <c r="CS79" s="48"/>
      <c r="CT79" s="41"/>
      <c r="CU79" s="41"/>
      <c r="CV79" s="41"/>
      <c r="CW79" s="42"/>
      <c r="CX79" s="42"/>
      <c r="CY79" s="43"/>
      <c r="CZ79" s="44"/>
      <c r="DA79" s="45"/>
    </row>
    <row r="80" spans="1:105" s="2" customFormat="1" ht="29.25" customHeight="1" x14ac:dyDescent="0.3">
      <c r="A80" s="28"/>
      <c r="B80" s="29"/>
      <c r="C80" s="29"/>
      <c r="D80" s="29"/>
      <c r="E80" s="29"/>
      <c r="F80" s="29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0"/>
      <c r="AB80" s="30"/>
      <c r="AC80" s="30"/>
      <c r="AD80" s="30"/>
      <c r="AE80" s="32"/>
      <c r="AF80" s="32"/>
      <c r="AG80" s="32"/>
      <c r="AH80" s="34"/>
      <c r="AI80" s="33"/>
      <c r="AJ80" s="33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28"/>
      <c r="AV80" s="28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28"/>
      <c r="BH80" s="28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28"/>
      <c r="BT80" s="28"/>
      <c r="BU80" s="35"/>
      <c r="BV80" s="36"/>
      <c r="BW80" s="35"/>
      <c r="BX80" s="36"/>
      <c r="BY80" s="35"/>
      <c r="BZ80" s="36"/>
      <c r="CA80" s="34"/>
      <c r="CB80" s="34"/>
      <c r="CC80" s="34"/>
      <c r="CD80" s="37"/>
      <c r="CE80" s="37"/>
      <c r="CF80" s="38"/>
      <c r="CG80" s="40"/>
      <c r="CH80" s="39"/>
      <c r="CI80" s="40"/>
      <c r="CJ80" s="39"/>
      <c r="CK80" s="41"/>
      <c r="CL80" s="41"/>
      <c r="CM80" s="46"/>
      <c r="CN80" s="46"/>
      <c r="CO80" s="114"/>
      <c r="CP80" s="46"/>
      <c r="CQ80" s="114"/>
      <c r="CR80" s="47"/>
      <c r="CS80" s="48"/>
      <c r="CT80" s="41"/>
      <c r="CU80" s="41"/>
      <c r="CV80" s="41"/>
      <c r="CW80" s="42"/>
      <c r="CX80" s="42"/>
      <c r="CY80" s="43"/>
      <c r="CZ80" s="44"/>
      <c r="DA80" s="45"/>
    </row>
    <row r="81" spans="1:105" s="2" customFormat="1" ht="29.25" customHeight="1" x14ac:dyDescent="0.3">
      <c r="A81" s="28"/>
      <c r="B81" s="29"/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0"/>
      <c r="AB81" s="30"/>
      <c r="AC81" s="30"/>
      <c r="AD81" s="30"/>
      <c r="AE81" s="32"/>
      <c r="AF81" s="32"/>
      <c r="AG81" s="32"/>
      <c r="AH81" s="34"/>
      <c r="AI81" s="33"/>
      <c r="AJ81" s="33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28"/>
      <c r="AV81" s="28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28"/>
      <c r="BH81" s="28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28"/>
      <c r="BT81" s="28"/>
      <c r="BU81" s="35"/>
      <c r="BV81" s="36"/>
      <c r="BW81" s="35"/>
      <c r="BX81" s="36"/>
      <c r="BY81" s="35"/>
      <c r="BZ81" s="36"/>
      <c r="CA81" s="34"/>
      <c r="CB81" s="34"/>
      <c r="CC81" s="34"/>
      <c r="CD81" s="37"/>
      <c r="CE81" s="37"/>
      <c r="CF81" s="38"/>
      <c r="CG81" s="40"/>
      <c r="CH81" s="39"/>
      <c r="CI81" s="40"/>
      <c r="CJ81" s="39"/>
      <c r="CK81" s="41"/>
      <c r="CL81" s="41"/>
      <c r="CM81" s="46"/>
      <c r="CN81" s="46"/>
      <c r="CO81" s="114"/>
      <c r="CP81" s="46"/>
      <c r="CQ81" s="114"/>
      <c r="CR81" s="47"/>
      <c r="CS81" s="48"/>
      <c r="CT81" s="41"/>
      <c r="CU81" s="41"/>
      <c r="CV81" s="41"/>
      <c r="CW81" s="42"/>
      <c r="CX81" s="42"/>
      <c r="CY81" s="43"/>
      <c r="CZ81" s="44"/>
      <c r="DA81" s="45"/>
    </row>
    <row r="82" spans="1:105" s="2" customFormat="1" ht="29.25" customHeight="1" x14ac:dyDescent="0.3">
      <c r="A82" s="28"/>
      <c r="B82" s="29"/>
      <c r="C82" s="29"/>
      <c r="D82" s="29"/>
      <c r="E82" s="29"/>
      <c r="F82" s="29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0"/>
      <c r="AB82" s="30"/>
      <c r="AC82" s="30"/>
      <c r="AD82" s="30"/>
      <c r="AE82" s="32"/>
      <c r="AF82" s="32"/>
      <c r="AG82" s="32"/>
      <c r="AH82" s="34"/>
      <c r="AI82" s="33"/>
      <c r="AJ82" s="33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28"/>
      <c r="AV82" s="28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28"/>
      <c r="BH82" s="28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28"/>
      <c r="BT82" s="28"/>
      <c r="BU82" s="35"/>
      <c r="BV82" s="36"/>
      <c r="BW82" s="35"/>
      <c r="BX82" s="36"/>
      <c r="BY82" s="35"/>
      <c r="BZ82" s="36"/>
      <c r="CA82" s="34"/>
      <c r="CB82" s="34"/>
      <c r="CC82" s="34"/>
      <c r="CD82" s="37"/>
      <c r="CE82" s="37"/>
      <c r="CF82" s="38"/>
      <c r="CG82" s="40"/>
      <c r="CH82" s="39"/>
      <c r="CI82" s="40"/>
      <c r="CJ82" s="39"/>
      <c r="CK82" s="41"/>
      <c r="CL82" s="41"/>
      <c r="CM82" s="46"/>
      <c r="CN82" s="46"/>
      <c r="CO82" s="114"/>
      <c r="CP82" s="46"/>
      <c r="CQ82" s="114"/>
      <c r="CR82" s="47"/>
      <c r="CS82" s="48"/>
      <c r="CT82" s="41"/>
      <c r="CU82" s="41"/>
      <c r="CV82" s="41"/>
      <c r="CW82" s="42"/>
      <c r="CX82" s="42"/>
      <c r="CY82" s="43"/>
      <c r="CZ82" s="44"/>
      <c r="DA82" s="45"/>
    </row>
    <row r="83" spans="1:105" s="2" customFormat="1" ht="29.25" customHeight="1" x14ac:dyDescent="0.3">
      <c r="A83" s="28"/>
      <c r="B83" s="29"/>
      <c r="C83" s="29"/>
      <c r="D83" s="29"/>
      <c r="E83" s="29"/>
      <c r="F83" s="29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0"/>
      <c r="AB83" s="30"/>
      <c r="AC83" s="30"/>
      <c r="AD83" s="30"/>
      <c r="AE83" s="32"/>
      <c r="AF83" s="32"/>
      <c r="AG83" s="32"/>
      <c r="AH83" s="34"/>
      <c r="AI83" s="33"/>
      <c r="AJ83" s="33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28"/>
      <c r="AV83" s="28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28"/>
      <c r="BH83" s="28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28"/>
      <c r="BT83" s="28"/>
      <c r="BU83" s="35"/>
      <c r="BV83" s="36"/>
      <c r="BW83" s="35"/>
      <c r="BX83" s="36"/>
      <c r="BY83" s="35"/>
      <c r="BZ83" s="36"/>
      <c r="CA83" s="34"/>
      <c r="CB83" s="34"/>
      <c r="CC83" s="34"/>
      <c r="CD83" s="37"/>
      <c r="CE83" s="37"/>
      <c r="CF83" s="38"/>
      <c r="CG83" s="40"/>
      <c r="CH83" s="39"/>
      <c r="CI83" s="40"/>
      <c r="CJ83" s="39"/>
      <c r="CK83" s="41"/>
      <c r="CL83" s="41"/>
      <c r="CM83" s="46"/>
      <c r="CN83" s="46"/>
      <c r="CO83" s="114"/>
      <c r="CP83" s="46"/>
      <c r="CQ83" s="114"/>
      <c r="CR83" s="47"/>
      <c r="CS83" s="48"/>
      <c r="CT83" s="41"/>
      <c r="CU83" s="41"/>
      <c r="CV83" s="41"/>
      <c r="CW83" s="42"/>
      <c r="CX83" s="42"/>
      <c r="CY83" s="43"/>
      <c r="CZ83" s="44"/>
      <c r="DA83" s="45"/>
    </row>
    <row r="84" spans="1:105" s="2" customFormat="1" ht="29.25" customHeight="1" x14ac:dyDescent="0.3">
      <c r="A84" s="28"/>
      <c r="B84" s="29"/>
      <c r="C84" s="29"/>
      <c r="D84" s="29"/>
      <c r="E84" s="29"/>
      <c r="F84" s="29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0"/>
      <c r="AB84" s="30"/>
      <c r="AC84" s="30"/>
      <c r="AD84" s="30"/>
      <c r="AE84" s="32"/>
      <c r="AF84" s="32"/>
      <c r="AG84" s="32"/>
      <c r="AH84" s="34"/>
      <c r="AI84" s="33"/>
      <c r="AJ84" s="33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28"/>
      <c r="AV84" s="28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28"/>
      <c r="BH84" s="28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28"/>
      <c r="BT84" s="28"/>
      <c r="BU84" s="35"/>
      <c r="BV84" s="36"/>
      <c r="BW84" s="35"/>
      <c r="BX84" s="36"/>
      <c r="BY84" s="35"/>
      <c r="BZ84" s="36"/>
      <c r="CA84" s="34"/>
      <c r="CB84" s="34"/>
      <c r="CC84" s="34"/>
      <c r="CD84" s="37"/>
      <c r="CE84" s="37"/>
      <c r="CF84" s="38"/>
      <c r="CG84" s="40"/>
      <c r="CH84" s="39"/>
      <c r="CI84" s="40"/>
      <c r="CJ84" s="39"/>
      <c r="CK84" s="41"/>
      <c r="CL84" s="41"/>
      <c r="CM84" s="46"/>
      <c r="CN84" s="46"/>
      <c r="CO84" s="114"/>
      <c r="CP84" s="46"/>
      <c r="CQ84" s="114"/>
      <c r="CR84" s="47"/>
      <c r="CS84" s="48"/>
      <c r="CT84" s="41"/>
      <c r="CU84" s="41"/>
      <c r="CV84" s="41"/>
      <c r="CW84" s="42"/>
      <c r="CX84" s="42"/>
      <c r="CY84" s="43"/>
      <c r="CZ84" s="44"/>
      <c r="DA84" s="45"/>
    </row>
    <row r="85" spans="1:105" s="2" customFormat="1" ht="29.25" customHeight="1" x14ac:dyDescent="0.3">
      <c r="A85" s="28"/>
      <c r="B85" s="29"/>
      <c r="C85" s="29"/>
      <c r="D85" s="29"/>
      <c r="E85" s="29"/>
      <c r="F85" s="29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0"/>
      <c r="AB85" s="30"/>
      <c r="AC85" s="30"/>
      <c r="AD85" s="30"/>
      <c r="AE85" s="32"/>
      <c r="AF85" s="32"/>
      <c r="AG85" s="32"/>
      <c r="AH85" s="34"/>
      <c r="AI85" s="33"/>
      <c r="AJ85" s="33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8"/>
      <c r="AV85" s="28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28"/>
      <c r="BH85" s="28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28"/>
      <c r="BT85" s="28"/>
      <c r="BU85" s="35"/>
      <c r="BV85" s="36"/>
      <c r="BW85" s="35"/>
      <c r="BX85" s="36"/>
      <c r="BY85" s="35"/>
      <c r="BZ85" s="36"/>
      <c r="CA85" s="34"/>
      <c r="CB85" s="34"/>
      <c r="CC85" s="34"/>
      <c r="CD85" s="37"/>
      <c r="CE85" s="37"/>
      <c r="CF85" s="38"/>
      <c r="CG85" s="40"/>
      <c r="CH85" s="39"/>
      <c r="CI85" s="40"/>
      <c r="CJ85" s="39"/>
      <c r="CK85" s="41"/>
      <c r="CL85" s="41"/>
      <c r="CM85" s="46"/>
      <c r="CN85" s="46"/>
      <c r="CO85" s="114"/>
      <c r="CP85" s="46"/>
      <c r="CQ85" s="114"/>
      <c r="CR85" s="47"/>
      <c r="CS85" s="48"/>
      <c r="CT85" s="41"/>
      <c r="CU85" s="41"/>
      <c r="CV85" s="41"/>
      <c r="CW85" s="42"/>
      <c r="CX85" s="42"/>
      <c r="CY85" s="43"/>
      <c r="CZ85" s="44"/>
      <c r="DA85" s="45"/>
    </row>
    <row r="86" spans="1:105" s="2" customFormat="1" ht="29.25" customHeight="1" x14ac:dyDescent="0.3">
      <c r="A86" s="28"/>
      <c r="B86" s="29"/>
      <c r="C86" s="29"/>
      <c r="D86" s="29"/>
      <c r="E86" s="29"/>
      <c r="F86" s="29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0"/>
      <c r="AB86" s="30"/>
      <c r="AC86" s="30"/>
      <c r="AD86" s="30"/>
      <c r="AE86" s="32"/>
      <c r="AF86" s="32"/>
      <c r="AG86" s="32"/>
      <c r="AH86" s="34"/>
      <c r="AI86" s="33"/>
      <c r="AJ86" s="33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28"/>
      <c r="AV86" s="28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28"/>
      <c r="BH86" s="28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28"/>
      <c r="BT86" s="28"/>
      <c r="BU86" s="35"/>
      <c r="BV86" s="36"/>
      <c r="BW86" s="35"/>
      <c r="BX86" s="36"/>
      <c r="BY86" s="35"/>
      <c r="BZ86" s="36"/>
      <c r="CA86" s="34"/>
      <c r="CB86" s="34"/>
      <c r="CC86" s="34"/>
      <c r="CD86" s="37"/>
      <c r="CE86" s="37"/>
      <c r="CF86" s="38"/>
      <c r="CG86" s="40"/>
      <c r="CH86" s="39"/>
      <c r="CI86" s="40"/>
      <c r="CJ86" s="39"/>
      <c r="CK86" s="41"/>
      <c r="CL86" s="41"/>
      <c r="CM86" s="46"/>
      <c r="CN86" s="46"/>
      <c r="CO86" s="114"/>
      <c r="CP86" s="46"/>
      <c r="CQ86" s="114"/>
      <c r="CR86" s="47"/>
      <c r="CS86" s="48"/>
      <c r="CT86" s="41"/>
      <c r="CU86" s="41"/>
      <c r="CV86" s="41"/>
      <c r="CW86" s="42"/>
      <c r="CX86" s="42"/>
      <c r="CY86" s="43"/>
      <c r="CZ86" s="44"/>
      <c r="DA86" s="45"/>
    </row>
    <row r="87" spans="1:105" s="2" customFormat="1" ht="29.25" customHeight="1" x14ac:dyDescent="0.3">
      <c r="A87" s="28"/>
      <c r="B87" s="29"/>
      <c r="C87" s="29"/>
      <c r="D87" s="29"/>
      <c r="E87" s="29"/>
      <c r="F87" s="29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0"/>
      <c r="AB87" s="30"/>
      <c r="AC87" s="30"/>
      <c r="AD87" s="30"/>
      <c r="AE87" s="32"/>
      <c r="AF87" s="32"/>
      <c r="AG87" s="32"/>
      <c r="AH87" s="34"/>
      <c r="AI87" s="33"/>
      <c r="AJ87" s="33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28"/>
      <c r="AV87" s="28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28"/>
      <c r="BH87" s="28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28"/>
      <c r="BT87" s="28"/>
      <c r="BU87" s="35"/>
      <c r="BV87" s="36"/>
      <c r="BW87" s="35"/>
      <c r="BX87" s="36"/>
      <c r="BY87" s="35"/>
      <c r="BZ87" s="36"/>
      <c r="CA87" s="34"/>
      <c r="CB87" s="34"/>
      <c r="CC87" s="34"/>
      <c r="CD87" s="37"/>
      <c r="CE87" s="37"/>
      <c r="CF87" s="38"/>
      <c r="CG87" s="40"/>
      <c r="CH87" s="39"/>
      <c r="CI87" s="40"/>
      <c r="CJ87" s="39"/>
      <c r="CK87" s="41"/>
      <c r="CL87" s="41"/>
      <c r="CM87" s="46"/>
      <c r="CN87" s="46"/>
      <c r="CO87" s="114"/>
      <c r="CP87" s="46"/>
      <c r="CQ87" s="114"/>
      <c r="CR87" s="47"/>
      <c r="CS87" s="48"/>
      <c r="CT87" s="41"/>
      <c r="CU87" s="41"/>
      <c r="CV87" s="41"/>
      <c r="CW87" s="42"/>
      <c r="CX87" s="42"/>
      <c r="CY87" s="43"/>
      <c r="CZ87" s="44"/>
      <c r="DA87" s="45"/>
    </row>
    <row r="88" spans="1:105" s="2" customFormat="1" ht="29.25" customHeight="1" x14ac:dyDescent="0.3">
      <c r="A88" s="28"/>
      <c r="B88" s="29"/>
      <c r="C88" s="29"/>
      <c r="D88" s="29"/>
      <c r="E88" s="29"/>
      <c r="F88" s="29"/>
      <c r="G88" s="2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0"/>
      <c r="AB88" s="30"/>
      <c r="AC88" s="30"/>
      <c r="AD88" s="30"/>
      <c r="AE88" s="32"/>
      <c r="AF88" s="32"/>
      <c r="AG88" s="32"/>
      <c r="AH88" s="34"/>
      <c r="AI88" s="33"/>
      <c r="AJ88" s="33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28"/>
      <c r="AV88" s="2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28"/>
      <c r="BH88" s="28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28"/>
      <c r="BT88" s="28"/>
      <c r="BU88" s="35"/>
      <c r="BV88" s="36"/>
      <c r="BW88" s="35"/>
      <c r="BX88" s="36"/>
      <c r="BY88" s="35"/>
      <c r="BZ88" s="36"/>
      <c r="CA88" s="34"/>
      <c r="CB88" s="34"/>
      <c r="CC88" s="34"/>
      <c r="CD88" s="37"/>
      <c r="CE88" s="37"/>
      <c r="CF88" s="38"/>
      <c r="CG88" s="40"/>
      <c r="CH88" s="39"/>
      <c r="CI88" s="40"/>
      <c r="CJ88" s="39"/>
      <c r="CK88" s="41"/>
      <c r="CL88" s="41"/>
      <c r="CM88" s="46"/>
      <c r="CN88" s="46"/>
      <c r="CO88" s="114"/>
      <c r="CP88" s="46"/>
      <c r="CQ88" s="114"/>
      <c r="CR88" s="47"/>
      <c r="CS88" s="48"/>
      <c r="CT88" s="41"/>
      <c r="CU88" s="41"/>
      <c r="CV88" s="41"/>
      <c r="CW88" s="42"/>
      <c r="CX88" s="42"/>
      <c r="CY88" s="43"/>
      <c r="CZ88" s="44"/>
      <c r="DA88" s="45"/>
    </row>
    <row r="89" spans="1:105" s="2" customFormat="1" ht="29.25" customHeight="1" x14ac:dyDescent="0.3">
      <c r="A89" s="28"/>
      <c r="B89" s="29"/>
      <c r="C89" s="29"/>
      <c r="D89" s="29"/>
      <c r="E89" s="29"/>
      <c r="F89" s="29"/>
      <c r="G89" s="2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0"/>
      <c r="AB89" s="30"/>
      <c r="AC89" s="30"/>
      <c r="AD89" s="30"/>
      <c r="AE89" s="32"/>
      <c r="AF89" s="32"/>
      <c r="AG89" s="32"/>
      <c r="AH89" s="34"/>
      <c r="AI89" s="33"/>
      <c r="AJ89" s="33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28"/>
      <c r="AV89" s="28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28"/>
      <c r="BH89" s="28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28"/>
      <c r="BT89" s="28"/>
      <c r="BU89" s="35"/>
      <c r="BV89" s="36"/>
      <c r="BW89" s="35"/>
      <c r="BX89" s="36"/>
      <c r="BY89" s="35"/>
      <c r="BZ89" s="36"/>
      <c r="CA89" s="34"/>
      <c r="CB89" s="34"/>
      <c r="CC89" s="34"/>
      <c r="CD89" s="37"/>
      <c r="CE89" s="37"/>
      <c r="CF89" s="38"/>
      <c r="CG89" s="40"/>
      <c r="CH89" s="39"/>
      <c r="CI89" s="40"/>
      <c r="CJ89" s="39"/>
      <c r="CK89" s="41"/>
      <c r="CL89" s="41"/>
      <c r="CM89" s="46"/>
      <c r="CN89" s="46"/>
      <c r="CO89" s="114"/>
      <c r="CP89" s="46"/>
      <c r="CQ89" s="114"/>
      <c r="CR89" s="47"/>
      <c r="CS89" s="48"/>
      <c r="CT89" s="41"/>
      <c r="CU89" s="41"/>
      <c r="CV89" s="41"/>
      <c r="CW89" s="42"/>
      <c r="CX89" s="42"/>
      <c r="CY89" s="43"/>
      <c r="CZ89" s="44"/>
      <c r="DA89" s="45"/>
    </row>
    <row r="90" spans="1:105" s="2" customFormat="1" ht="29.25" customHeight="1" x14ac:dyDescent="0.3">
      <c r="A90" s="28"/>
      <c r="B90" s="29"/>
      <c r="C90" s="29"/>
      <c r="D90" s="29"/>
      <c r="E90" s="29"/>
      <c r="F90" s="29"/>
      <c r="G90" s="2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0"/>
      <c r="AB90" s="30"/>
      <c r="AC90" s="30"/>
      <c r="AD90" s="30"/>
      <c r="AE90" s="32"/>
      <c r="AF90" s="32"/>
      <c r="AG90" s="32"/>
      <c r="AH90" s="34"/>
      <c r="AI90" s="33"/>
      <c r="AJ90" s="33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28"/>
      <c r="AV90" s="28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28"/>
      <c r="BH90" s="28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28"/>
      <c r="BT90" s="28"/>
      <c r="BU90" s="35"/>
      <c r="BV90" s="36"/>
      <c r="BW90" s="35"/>
      <c r="BX90" s="36"/>
      <c r="BY90" s="35"/>
      <c r="BZ90" s="36"/>
      <c r="CA90" s="34"/>
      <c r="CB90" s="34"/>
      <c r="CC90" s="34"/>
      <c r="CD90" s="37"/>
      <c r="CE90" s="37"/>
      <c r="CF90" s="38"/>
      <c r="CG90" s="40"/>
      <c r="CH90" s="39"/>
      <c r="CI90" s="40"/>
      <c r="CJ90" s="39"/>
      <c r="CK90" s="41"/>
      <c r="CL90" s="41"/>
      <c r="CM90" s="46"/>
      <c r="CN90" s="46"/>
      <c r="CO90" s="114"/>
      <c r="CP90" s="46"/>
      <c r="CQ90" s="114"/>
      <c r="CR90" s="47"/>
      <c r="CS90" s="48"/>
      <c r="CT90" s="41"/>
      <c r="CU90" s="41"/>
      <c r="CV90" s="41"/>
      <c r="CW90" s="42"/>
      <c r="CX90" s="42"/>
      <c r="CY90" s="43"/>
      <c r="CZ90" s="44"/>
      <c r="DA90" s="45"/>
    </row>
    <row r="91" spans="1:105" s="2" customFormat="1" ht="29.25" customHeight="1" x14ac:dyDescent="0.3">
      <c r="A91" s="28"/>
      <c r="B91" s="29"/>
      <c r="C91" s="29"/>
      <c r="D91" s="29"/>
      <c r="E91" s="29"/>
      <c r="F91" s="29"/>
      <c r="G91" s="2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0"/>
      <c r="AB91" s="30"/>
      <c r="AC91" s="30"/>
      <c r="AD91" s="30"/>
      <c r="AE91" s="32"/>
      <c r="AF91" s="32"/>
      <c r="AG91" s="32"/>
      <c r="AH91" s="34"/>
      <c r="AI91" s="33"/>
      <c r="AJ91" s="33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28"/>
      <c r="AV91" s="28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28"/>
      <c r="BH91" s="28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28"/>
      <c r="BT91" s="28"/>
      <c r="BU91" s="35"/>
      <c r="BV91" s="36"/>
      <c r="BW91" s="35"/>
      <c r="BX91" s="36"/>
      <c r="BY91" s="35"/>
      <c r="BZ91" s="36"/>
      <c r="CA91" s="34"/>
      <c r="CB91" s="34"/>
      <c r="CC91" s="34"/>
      <c r="CD91" s="37"/>
      <c r="CE91" s="37"/>
      <c r="CF91" s="38"/>
      <c r="CG91" s="40"/>
      <c r="CH91" s="39"/>
      <c r="CI91" s="40"/>
      <c r="CJ91" s="39"/>
      <c r="CK91" s="41"/>
      <c r="CL91" s="41"/>
      <c r="CM91" s="46"/>
      <c r="CN91" s="46"/>
      <c r="CO91" s="114"/>
      <c r="CP91" s="46"/>
      <c r="CQ91" s="114"/>
      <c r="CR91" s="47"/>
      <c r="CS91" s="48"/>
      <c r="CT91" s="41"/>
      <c r="CU91" s="41"/>
      <c r="CV91" s="41"/>
      <c r="CW91" s="42"/>
      <c r="CX91" s="42"/>
      <c r="CY91" s="43"/>
      <c r="CZ91" s="44"/>
      <c r="DA91" s="45"/>
    </row>
    <row r="92" spans="1:105" s="2" customFormat="1" ht="29.25" customHeight="1" x14ac:dyDescent="0.3">
      <c r="A92" s="28"/>
      <c r="B92" s="29"/>
      <c r="C92" s="29"/>
      <c r="D92" s="29"/>
      <c r="E92" s="29"/>
      <c r="F92" s="29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0"/>
      <c r="AB92" s="30"/>
      <c r="AC92" s="30"/>
      <c r="AD92" s="30"/>
      <c r="AE92" s="32"/>
      <c r="AF92" s="32"/>
      <c r="AG92" s="32"/>
      <c r="AH92" s="34"/>
      <c r="AI92" s="33"/>
      <c r="AJ92" s="33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28"/>
      <c r="AV92" s="28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28"/>
      <c r="BH92" s="28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28"/>
      <c r="BT92" s="28"/>
      <c r="BU92" s="35"/>
      <c r="BV92" s="36"/>
      <c r="BW92" s="35"/>
      <c r="BX92" s="36"/>
      <c r="BY92" s="35"/>
      <c r="BZ92" s="36"/>
      <c r="CA92" s="34"/>
      <c r="CB92" s="34"/>
      <c r="CC92" s="34"/>
      <c r="CD92" s="37"/>
      <c r="CE92" s="37"/>
      <c r="CF92" s="38"/>
      <c r="CG92" s="40"/>
      <c r="CH92" s="39"/>
      <c r="CI92" s="40"/>
      <c r="CJ92" s="39"/>
      <c r="CK92" s="41"/>
      <c r="CL92" s="41"/>
      <c r="CM92" s="46"/>
      <c r="CN92" s="46"/>
      <c r="CO92" s="114"/>
      <c r="CP92" s="46"/>
      <c r="CQ92" s="114"/>
      <c r="CR92" s="47"/>
      <c r="CS92" s="48"/>
      <c r="CT92" s="41"/>
      <c r="CU92" s="41"/>
      <c r="CV92" s="41"/>
      <c r="CW92" s="42"/>
      <c r="CX92" s="42"/>
      <c r="CY92" s="43"/>
      <c r="CZ92" s="44"/>
      <c r="DA92" s="45"/>
    </row>
    <row r="93" spans="1:105" s="2" customFormat="1" ht="29.25" customHeight="1" x14ac:dyDescent="0.3">
      <c r="A93" s="28"/>
      <c r="B93" s="29"/>
      <c r="C93" s="29"/>
      <c r="D93" s="29"/>
      <c r="E93" s="29"/>
      <c r="F93" s="29"/>
      <c r="G93" s="2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0"/>
      <c r="AB93" s="30"/>
      <c r="AC93" s="30"/>
      <c r="AD93" s="30"/>
      <c r="AE93" s="32"/>
      <c r="AF93" s="32"/>
      <c r="AG93" s="32"/>
      <c r="AH93" s="34"/>
      <c r="AI93" s="33"/>
      <c r="AJ93" s="33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28"/>
      <c r="AV93" s="28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28"/>
      <c r="BH93" s="28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28"/>
      <c r="BT93" s="28"/>
      <c r="BU93" s="35"/>
      <c r="BV93" s="36"/>
      <c r="BW93" s="35"/>
      <c r="BX93" s="36"/>
      <c r="BY93" s="35"/>
      <c r="BZ93" s="36"/>
      <c r="CA93" s="34"/>
      <c r="CB93" s="34"/>
      <c r="CC93" s="34"/>
      <c r="CD93" s="37"/>
      <c r="CE93" s="37"/>
      <c r="CF93" s="38"/>
      <c r="CG93" s="40"/>
      <c r="CH93" s="39"/>
      <c r="CI93" s="40"/>
      <c r="CJ93" s="39"/>
      <c r="CK93" s="41"/>
      <c r="CL93" s="41"/>
      <c r="CM93" s="46"/>
      <c r="CN93" s="46"/>
      <c r="CO93" s="114"/>
      <c r="CP93" s="46"/>
      <c r="CQ93" s="114"/>
      <c r="CR93" s="47"/>
      <c r="CS93" s="48"/>
      <c r="CT93" s="41"/>
      <c r="CU93" s="41"/>
      <c r="CV93" s="41"/>
      <c r="CW93" s="42"/>
      <c r="CX93" s="42"/>
      <c r="CY93" s="43"/>
      <c r="CZ93" s="44"/>
      <c r="DA93" s="45"/>
    </row>
    <row r="94" spans="1:105" s="2" customFormat="1" ht="29.25" customHeight="1" x14ac:dyDescent="0.3">
      <c r="A94" s="28"/>
      <c r="B94" s="29"/>
      <c r="C94" s="29"/>
      <c r="D94" s="29"/>
      <c r="E94" s="29"/>
      <c r="F94" s="29"/>
      <c r="G94" s="2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0"/>
      <c r="AB94" s="30"/>
      <c r="AC94" s="30"/>
      <c r="AD94" s="30"/>
      <c r="AE94" s="32"/>
      <c r="AF94" s="32"/>
      <c r="AG94" s="32"/>
      <c r="AH94" s="34"/>
      <c r="AI94" s="33"/>
      <c r="AJ94" s="33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28"/>
      <c r="AV94" s="28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28"/>
      <c r="BH94" s="28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28"/>
      <c r="BT94" s="28"/>
      <c r="BU94" s="35"/>
      <c r="BV94" s="36"/>
      <c r="BW94" s="35"/>
      <c r="BX94" s="36"/>
      <c r="BY94" s="35"/>
      <c r="BZ94" s="36"/>
      <c r="CA94" s="34"/>
      <c r="CB94" s="34"/>
      <c r="CC94" s="34"/>
      <c r="CD94" s="37"/>
      <c r="CE94" s="37"/>
      <c r="CF94" s="38"/>
      <c r="CG94" s="40"/>
      <c r="CH94" s="39"/>
      <c r="CI94" s="40"/>
      <c r="CJ94" s="39"/>
      <c r="CK94" s="41"/>
      <c r="CL94" s="41"/>
      <c r="CM94" s="46"/>
      <c r="CN94" s="46"/>
      <c r="CO94" s="114"/>
      <c r="CP94" s="46"/>
      <c r="CQ94" s="114"/>
      <c r="CR94" s="47"/>
      <c r="CS94" s="48"/>
      <c r="CT94" s="41"/>
      <c r="CU94" s="41"/>
      <c r="CV94" s="41"/>
      <c r="CW94" s="42"/>
      <c r="CX94" s="42"/>
      <c r="CY94" s="43"/>
      <c r="CZ94" s="44"/>
      <c r="DA94" s="45"/>
    </row>
    <row r="95" spans="1:105" s="2" customFormat="1" ht="29.25" customHeight="1" x14ac:dyDescent="0.3">
      <c r="A95" s="28"/>
      <c r="B95" s="29"/>
      <c r="C95" s="29"/>
      <c r="D95" s="29"/>
      <c r="E95" s="29"/>
      <c r="F95" s="29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0"/>
      <c r="AB95" s="30"/>
      <c r="AC95" s="30"/>
      <c r="AD95" s="30"/>
      <c r="AE95" s="32"/>
      <c r="AF95" s="32"/>
      <c r="AG95" s="32"/>
      <c r="AH95" s="34"/>
      <c r="AI95" s="33"/>
      <c r="AJ95" s="33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28"/>
      <c r="AV95" s="28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28"/>
      <c r="BH95" s="28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28"/>
      <c r="BT95" s="28"/>
      <c r="BU95" s="35"/>
      <c r="BV95" s="36"/>
      <c r="BW95" s="35"/>
      <c r="BX95" s="36"/>
      <c r="BY95" s="35"/>
      <c r="BZ95" s="36"/>
      <c r="CA95" s="34"/>
      <c r="CB95" s="34"/>
      <c r="CC95" s="34"/>
      <c r="CD95" s="37"/>
      <c r="CE95" s="37"/>
      <c r="CF95" s="38"/>
      <c r="CG95" s="40"/>
      <c r="CH95" s="39"/>
      <c r="CI95" s="40"/>
      <c r="CJ95" s="39"/>
      <c r="CK95" s="41"/>
      <c r="CL95" s="41"/>
      <c r="CM95" s="46"/>
      <c r="CN95" s="46"/>
      <c r="CO95" s="114"/>
      <c r="CP95" s="46"/>
      <c r="CQ95" s="114"/>
      <c r="CR95" s="47"/>
      <c r="CS95" s="48"/>
      <c r="CT95" s="41"/>
      <c r="CU95" s="41"/>
      <c r="CV95" s="41"/>
      <c r="CW95" s="42"/>
      <c r="CX95" s="42"/>
      <c r="CY95" s="43"/>
      <c r="CZ95" s="44"/>
      <c r="DA95" s="45"/>
    </row>
    <row r="96" spans="1:105" s="2" customFormat="1" ht="29.25" customHeight="1" x14ac:dyDescent="0.3">
      <c r="A96" s="28"/>
      <c r="B96" s="29"/>
      <c r="C96" s="29"/>
      <c r="D96" s="29"/>
      <c r="E96" s="29"/>
      <c r="F96" s="29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0"/>
      <c r="AB96" s="30"/>
      <c r="AC96" s="30"/>
      <c r="AD96" s="30"/>
      <c r="AE96" s="32"/>
      <c r="AF96" s="32"/>
      <c r="AG96" s="32"/>
      <c r="AH96" s="34"/>
      <c r="AI96" s="33"/>
      <c r="AJ96" s="33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28"/>
      <c r="AV96" s="2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28"/>
      <c r="BH96" s="28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28"/>
      <c r="BT96" s="28"/>
      <c r="BU96" s="35"/>
      <c r="BV96" s="36"/>
      <c r="BW96" s="35"/>
      <c r="BX96" s="36"/>
      <c r="BY96" s="35"/>
      <c r="BZ96" s="36"/>
      <c r="CA96" s="34"/>
      <c r="CB96" s="34"/>
      <c r="CC96" s="34"/>
      <c r="CD96" s="37"/>
      <c r="CE96" s="37"/>
      <c r="CF96" s="38"/>
      <c r="CG96" s="40"/>
      <c r="CH96" s="39"/>
      <c r="CI96" s="40"/>
      <c r="CJ96" s="39"/>
      <c r="CK96" s="41"/>
      <c r="CL96" s="41"/>
      <c r="CM96" s="46"/>
      <c r="CN96" s="46"/>
      <c r="CO96" s="114"/>
      <c r="CP96" s="46"/>
      <c r="CQ96" s="114"/>
      <c r="CR96" s="47"/>
      <c r="CS96" s="48"/>
      <c r="CT96" s="41"/>
      <c r="CU96" s="41"/>
      <c r="CV96" s="41"/>
      <c r="CW96" s="42"/>
      <c r="CX96" s="42"/>
      <c r="CY96" s="43"/>
      <c r="CZ96" s="44"/>
      <c r="DA96" s="45"/>
    </row>
    <row r="97" spans="1:105" s="2" customFormat="1" ht="29.25" customHeight="1" x14ac:dyDescent="0.3">
      <c r="A97" s="28"/>
      <c r="B97" s="29"/>
      <c r="C97" s="29"/>
      <c r="D97" s="29"/>
      <c r="E97" s="29"/>
      <c r="F97" s="29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0"/>
      <c r="AB97" s="30"/>
      <c r="AC97" s="30"/>
      <c r="AD97" s="30"/>
      <c r="AE97" s="32"/>
      <c r="AF97" s="32"/>
      <c r="AG97" s="32"/>
      <c r="AH97" s="34"/>
      <c r="AI97" s="33"/>
      <c r="AJ97" s="33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28"/>
      <c r="AV97" s="28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28"/>
      <c r="BH97" s="28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28"/>
      <c r="BT97" s="28"/>
      <c r="BU97" s="35"/>
      <c r="BV97" s="36"/>
      <c r="BW97" s="35"/>
      <c r="BX97" s="36"/>
      <c r="BY97" s="35"/>
      <c r="BZ97" s="36"/>
      <c r="CA97" s="34"/>
      <c r="CB97" s="34"/>
      <c r="CC97" s="34"/>
      <c r="CD97" s="37"/>
      <c r="CE97" s="37"/>
      <c r="CF97" s="38"/>
      <c r="CG97" s="40"/>
      <c r="CH97" s="39"/>
      <c r="CI97" s="40"/>
      <c r="CJ97" s="39"/>
      <c r="CK97" s="41"/>
      <c r="CL97" s="41"/>
      <c r="CM97" s="46"/>
      <c r="CN97" s="46"/>
      <c r="CO97" s="114"/>
      <c r="CP97" s="46"/>
      <c r="CQ97" s="114"/>
      <c r="CR97" s="47"/>
      <c r="CS97" s="48"/>
      <c r="CT97" s="41"/>
      <c r="CU97" s="41"/>
      <c r="CV97" s="41"/>
      <c r="CW97" s="42"/>
      <c r="CX97" s="42"/>
      <c r="CY97" s="43"/>
      <c r="CZ97" s="44"/>
      <c r="DA97" s="45"/>
    </row>
    <row r="98" spans="1:105" s="2" customFormat="1" ht="29.25" customHeight="1" x14ac:dyDescent="0.3">
      <c r="A98" s="28"/>
      <c r="B98" s="29"/>
      <c r="C98" s="29"/>
      <c r="D98" s="29"/>
      <c r="E98" s="29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0"/>
      <c r="AB98" s="30"/>
      <c r="AC98" s="30"/>
      <c r="AD98" s="30"/>
      <c r="AE98" s="32"/>
      <c r="AF98" s="32"/>
      <c r="AG98" s="32"/>
      <c r="AH98" s="34"/>
      <c r="AI98" s="33"/>
      <c r="AJ98" s="33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28"/>
      <c r="AV98" s="28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28"/>
      <c r="BH98" s="28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28"/>
      <c r="BT98" s="28"/>
      <c r="BU98" s="35"/>
      <c r="BV98" s="36"/>
      <c r="BW98" s="35"/>
      <c r="BX98" s="36"/>
      <c r="BY98" s="35"/>
      <c r="BZ98" s="36"/>
      <c r="CA98" s="34"/>
      <c r="CB98" s="34"/>
      <c r="CC98" s="34"/>
      <c r="CD98" s="37"/>
      <c r="CE98" s="37"/>
      <c r="CF98" s="38"/>
      <c r="CG98" s="40"/>
      <c r="CH98" s="39"/>
      <c r="CI98" s="40"/>
      <c r="CJ98" s="39"/>
      <c r="CK98" s="41"/>
      <c r="CL98" s="41"/>
      <c r="CM98" s="46"/>
      <c r="CN98" s="46"/>
      <c r="CO98" s="114"/>
      <c r="CP98" s="46"/>
      <c r="CQ98" s="114"/>
      <c r="CR98" s="47"/>
      <c r="CS98" s="48"/>
      <c r="CT98" s="41"/>
      <c r="CU98" s="41"/>
      <c r="CV98" s="41"/>
      <c r="CW98" s="42"/>
      <c r="CX98" s="42"/>
      <c r="CY98" s="43"/>
      <c r="CZ98" s="44"/>
      <c r="DA98" s="45"/>
    </row>
    <row r="99" spans="1:105" s="2" customFormat="1" ht="29.25" customHeight="1" x14ac:dyDescent="0.3">
      <c r="A99" s="28"/>
      <c r="B99" s="29"/>
      <c r="C99" s="29"/>
      <c r="D99" s="29"/>
      <c r="E99" s="29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0"/>
      <c r="AB99" s="30"/>
      <c r="AC99" s="30"/>
      <c r="AD99" s="30"/>
      <c r="AE99" s="32"/>
      <c r="AF99" s="32"/>
      <c r="AG99" s="32"/>
      <c r="AH99" s="34"/>
      <c r="AI99" s="33"/>
      <c r="AJ99" s="33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28"/>
      <c r="AV99" s="28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28"/>
      <c r="BH99" s="28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28"/>
      <c r="BT99" s="28"/>
      <c r="BU99" s="35"/>
      <c r="BV99" s="36"/>
      <c r="BW99" s="35"/>
      <c r="BX99" s="36"/>
      <c r="BY99" s="35"/>
      <c r="BZ99" s="36"/>
      <c r="CA99" s="34"/>
      <c r="CB99" s="34"/>
      <c r="CC99" s="34"/>
      <c r="CD99" s="37"/>
      <c r="CE99" s="37"/>
      <c r="CF99" s="38"/>
      <c r="CG99" s="40"/>
      <c r="CH99" s="39"/>
      <c r="CI99" s="40"/>
      <c r="CJ99" s="39"/>
      <c r="CK99" s="41"/>
      <c r="CL99" s="41"/>
      <c r="CM99" s="46"/>
      <c r="CN99" s="46"/>
      <c r="CO99" s="114"/>
      <c r="CP99" s="46"/>
      <c r="CQ99" s="114"/>
      <c r="CR99" s="47"/>
      <c r="CS99" s="48"/>
      <c r="CT99" s="41"/>
      <c r="CU99" s="41"/>
      <c r="CV99" s="41"/>
      <c r="CW99" s="42"/>
      <c r="CX99" s="42"/>
      <c r="CY99" s="43"/>
      <c r="CZ99" s="44"/>
      <c r="DA99" s="45"/>
    </row>
    <row r="100" spans="1:105" s="2" customFormat="1" ht="29.25" customHeight="1" x14ac:dyDescent="0.3">
      <c r="A100" s="28"/>
      <c r="B100" s="29"/>
      <c r="C100" s="29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0"/>
      <c r="AB100" s="30"/>
      <c r="AC100" s="30"/>
      <c r="AD100" s="30"/>
      <c r="AE100" s="32"/>
      <c r="AF100" s="32"/>
      <c r="AG100" s="32"/>
      <c r="AH100" s="34"/>
      <c r="AI100" s="33"/>
      <c r="AJ100" s="33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28"/>
      <c r="AV100" s="28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28"/>
      <c r="BH100" s="28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28"/>
      <c r="BT100" s="28"/>
      <c r="BU100" s="35"/>
      <c r="BV100" s="36"/>
      <c r="BW100" s="35"/>
      <c r="BX100" s="36"/>
      <c r="BY100" s="35"/>
      <c r="BZ100" s="36"/>
      <c r="CA100" s="34"/>
      <c r="CB100" s="34"/>
      <c r="CC100" s="34"/>
      <c r="CD100" s="37"/>
      <c r="CE100" s="37"/>
      <c r="CF100" s="38"/>
      <c r="CG100" s="40"/>
      <c r="CH100" s="39"/>
      <c r="CI100" s="40"/>
      <c r="CJ100" s="39"/>
      <c r="CK100" s="41"/>
      <c r="CL100" s="41"/>
      <c r="CM100" s="46"/>
      <c r="CN100" s="46"/>
      <c r="CO100" s="114"/>
      <c r="CP100" s="46"/>
      <c r="CQ100" s="114"/>
      <c r="CR100" s="47"/>
      <c r="CS100" s="48"/>
      <c r="CT100" s="41"/>
      <c r="CU100" s="41"/>
      <c r="CV100" s="41"/>
      <c r="CW100" s="42"/>
      <c r="CX100" s="42"/>
      <c r="CY100" s="43"/>
      <c r="CZ100" s="44"/>
      <c r="DA100" s="45"/>
    </row>
    <row r="101" spans="1:105" s="2" customFormat="1" ht="29.25" customHeight="1" x14ac:dyDescent="0.3">
      <c r="A101" s="28"/>
      <c r="B101" s="29"/>
      <c r="C101" s="29"/>
      <c r="D101" s="29"/>
      <c r="E101" s="29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0"/>
      <c r="AB101" s="30"/>
      <c r="AC101" s="30"/>
      <c r="AD101" s="30"/>
      <c r="AE101" s="32"/>
      <c r="AF101" s="32"/>
      <c r="AG101" s="32"/>
      <c r="AH101" s="34"/>
      <c r="AI101" s="33"/>
      <c r="AJ101" s="33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28"/>
      <c r="AV101" s="28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28"/>
      <c r="BH101" s="28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28"/>
      <c r="BT101" s="28"/>
      <c r="BU101" s="35"/>
      <c r="BV101" s="36"/>
      <c r="BW101" s="35"/>
      <c r="BX101" s="36"/>
      <c r="BY101" s="35"/>
      <c r="BZ101" s="36"/>
      <c r="CA101" s="34"/>
      <c r="CB101" s="34"/>
      <c r="CC101" s="34"/>
      <c r="CD101" s="37"/>
      <c r="CE101" s="37"/>
      <c r="CF101" s="38"/>
      <c r="CG101" s="40"/>
      <c r="CH101" s="39"/>
      <c r="CI101" s="40"/>
      <c r="CJ101" s="39"/>
      <c r="CK101" s="41"/>
      <c r="CL101" s="41"/>
      <c r="CM101" s="46"/>
      <c r="CN101" s="46"/>
      <c r="CO101" s="114"/>
      <c r="CP101" s="46"/>
      <c r="CQ101" s="114"/>
      <c r="CR101" s="47"/>
      <c r="CS101" s="48"/>
      <c r="CT101" s="41"/>
      <c r="CU101" s="41"/>
      <c r="CV101" s="41"/>
      <c r="CW101" s="42"/>
      <c r="CX101" s="42"/>
      <c r="CY101" s="43"/>
      <c r="CZ101" s="44"/>
      <c r="DA101" s="45"/>
    </row>
    <row r="102" spans="1:105" s="2" customFormat="1" ht="29.25" customHeight="1" x14ac:dyDescent="0.3">
      <c r="A102" s="28"/>
      <c r="B102" s="29"/>
      <c r="C102" s="29"/>
      <c r="D102" s="29"/>
      <c r="E102" s="29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0"/>
      <c r="AB102" s="30"/>
      <c r="AC102" s="30"/>
      <c r="AD102" s="30"/>
      <c r="AE102" s="32"/>
      <c r="AF102" s="32"/>
      <c r="AG102" s="32"/>
      <c r="AH102" s="34"/>
      <c r="AI102" s="33"/>
      <c r="AJ102" s="33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28"/>
      <c r="AV102" s="28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28"/>
      <c r="BH102" s="28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28"/>
      <c r="BT102" s="28"/>
      <c r="BU102" s="35"/>
      <c r="BV102" s="36"/>
      <c r="BW102" s="35"/>
      <c r="BX102" s="36"/>
      <c r="BY102" s="35"/>
      <c r="BZ102" s="36"/>
      <c r="CA102" s="34"/>
      <c r="CB102" s="34"/>
      <c r="CC102" s="34"/>
      <c r="CD102" s="37"/>
      <c r="CE102" s="37"/>
      <c r="CF102" s="38"/>
      <c r="CG102" s="40"/>
      <c r="CH102" s="39"/>
      <c r="CI102" s="40"/>
      <c r="CJ102" s="39"/>
      <c r="CK102" s="41"/>
      <c r="CL102" s="41"/>
      <c r="CM102" s="46"/>
      <c r="CN102" s="46"/>
      <c r="CO102" s="114"/>
      <c r="CP102" s="46"/>
      <c r="CQ102" s="114"/>
      <c r="CR102" s="47"/>
      <c r="CS102" s="48"/>
      <c r="CT102" s="41"/>
      <c r="CU102" s="41"/>
      <c r="CV102" s="41"/>
      <c r="CW102" s="42"/>
      <c r="CX102" s="42"/>
      <c r="CY102" s="43"/>
      <c r="CZ102" s="44"/>
      <c r="DA102" s="45"/>
    </row>
    <row r="103" spans="1:105" s="2" customFormat="1" ht="29.25" customHeight="1" x14ac:dyDescent="0.3">
      <c r="A103" s="28"/>
      <c r="B103" s="29"/>
      <c r="C103" s="29"/>
      <c r="D103" s="29"/>
      <c r="E103" s="29"/>
      <c r="F103" s="29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0"/>
      <c r="AB103" s="30"/>
      <c r="AC103" s="30"/>
      <c r="AD103" s="30"/>
      <c r="AE103" s="32"/>
      <c r="AF103" s="32"/>
      <c r="AG103" s="32"/>
      <c r="AH103" s="34"/>
      <c r="AI103" s="33"/>
      <c r="AJ103" s="33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28"/>
      <c r="AV103" s="28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28"/>
      <c r="BH103" s="28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28"/>
      <c r="BT103" s="28"/>
      <c r="BU103" s="35"/>
      <c r="BV103" s="36"/>
      <c r="BW103" s="35"/>
      <c r="BX103" s="36"/>
      <c r="BY103" s="35"/>
      <c r="BZ103" s="36"/>
      <c r="CA103" s="34"/>
      <c r="CB103" s="34"/>
      <c r="CC103" s="34"/>
      <c r="CD103" s="37"/>
      <c r="CE103" s="37"/>
      <c r="CF103" s="38"/>
      <c r="CG103" s="40"/>
      <c r="CH103" s="39"/>
      <c r="CI103" s="40"/>
      <c r="CJ103" s="39"/>
      <c r="CK103" s="41"/>
      <c r="CL103" s="41"/>
      <c r="CM103" s="46"/>
      <c r="CN103" s="46"/>
      <c r="CO103" s="114"/>
      <c r="CP103" s="46"/>
      <c r="CQ103" s="114"/>
      <c r="CR103" s="47"/>
      <c r="CS103" s="48"/>
      <c r="CT103" s="41"/>
      <c r="CU103" s="41"/>
      <c r="CV103" s="41"/>
      <c r="CW103" s="42"/>
      <c r="CX103" s="42"/>
      <c r="CY103" s="43"/>
      <c r="CZ103" s="44"/>
      <c r="DA103" s="45"/>
    </row>
    <row r="104" spans="1:105" s="2" customFormat="1" ht="29.25" customHeight="1" x14ac:dyDescent="0.3">
      <c r="A104" s="28"/>
      <c r="B104" s="29"/>
      <c r="C104" s="29"/>
      <c r="D104" s="29"/>
      <c r="E104" s="29"/>
      <c r="F104" s="29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0"/>
      <c r="AB104" s="30"/>
      <c r="AC104" s="30"/>
      <c r="AD104" s="30"/>
      <c r="AE104" s="32"/>
      <c r="AF104" s="32"/>
      <c r="AG104" s="32"/>
      <c r="AH104" s="34"/>
      <c r="AI104" s="33"/>
      <c r="AJ104" s="33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28"/>
      <c r="AV104" s="28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28"/>
      <c r="BH104" s="28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28"/>
      <c r="BT104" s="28"/>
      <c r="BU104" s="35"/>
      <c r="BV104" s="36"/>
      <c r="BW104" s="35"/>
      <c r="BX104" s="36"/>
      <c r="BY104" s="35"/>
      <c r="BZ104" s="36"/>
      <c r="CA104" s="34"/>
      <c r="CB104" s="34"/>
      <c r="CC104" s="34"/>
      <c r="CD104" s="37"/>
      <c r="CE104" s="37"/>
      <c r="CF104" s="38"/>
      <c r="CG104" s="40"/>
      <c r="CH104" s="39"/>
      <c r="CI104" s="40"/>
      <c r="CJ104" s="39"/>
      <c r="CK104" s="41"/>
      <c r="CL104" s="41"/>
      <c r="CM104" s="46"/>
      <c r="CN104" s="46"/>
      <c r="CO104" s="114"/>
      <c r="CP104" s="46"/>
      <c r="CQ104" s="114"/>
      <c r="CR104" s="47"/>
      <c r="CS104" s="48"/>
      <c r="CT104" s="41"/>
      <c r="CU104" s="41"/>
      <c r="CV104" s="41"/>
      <c r="CW104" s="42"/>
      <c r="CX104" s="42"/>
      <c r="CY104" s="43"/>
      <c r="CZ104" s="44"/>
      <c r="DA104" s="45"/>
    </row>
    <row r="105" spans="1:105" s="2" customFormat="1" ht="29.25" customHeight="1" x14ac:dyDescent="0.3">
      <c r="A105" s="28"/>
      <c r="B105" s="29"/>
      <c r="C105" s="29"/>
      <c r="D105" s="29"/>
      <c r="E105" s="29"/>
      <c r="F105" s="29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0"/>
      <c r="AB105" s="30"/>
      <c r="AC105" s="30"/>
      <c r="AD105" s="30"/>
      <c r="AE105" s="32"/>
      <c r="AF105" s="32"/>
      <c r="AG105" s="32"/>
      <c r="AH105" s="34"/>
      <c r="AI105" s="33"/>
      <c r="AJ105" s="33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28"/>
      <c r="AV105" s="28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28"/>
      <c r="BH105" s="28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28"/>
      <c r="BT105" s="28"/>
      <c r="BU105" s="35"/>
      <c r="BV105" s="36"/>
      <c r="BW105" s="35"/>
      <c r="BX105" s="36"/>
      <c r="BY105" s="35"/>
      <c r="BZ105" s="36"/>
      <c r="CA105" s="34"/>
      <c r="CB105" s="34"/>
      <c r="CC105" s="34"/>
      <c r="CD105" s="37"/>
      <c r="CE105" s="37"/>
      <c r="CF105" s="38"/>
      <c r="CG105" s="40"/>
      <c r="CH105" s="39"/>
      <c r="CI105" s="40"/>
      <c r="CJ105" s="39"/>
      <c r="CK105" s="41"/>
      <c r="CL105" s="41"/>
      <c r="CM105" s="46"/>
      <c r="CN105" s="46"/>
      <c r="CO105" s="114"/>
      <c r="CP105" s="46"/>
      <c r="CQ105" s="114"/>
      <c r="CR105" s="47"/>
      <c r="CS105" s="48"/>
      <c r="CT105" s="41"/>
      <c r="CU105" s="41"/>
      <c r="CV105" s="41"/>
      <c r="CW105" s="42"/>
      <c r="CX105" s="42"/>
      <c r="CY105" s="43"/>
      <c r="CZ105" s="44"/>
      <c r="DA105" s="45"/>
    </row>
    <row r="106" spans="1:105" s="2" customFormat="1" ht="29.25" customHeight="1" x14ac:dyDescent="0.3">
      <c r="A106" s="28"/>
      <c r="B106" s="29"/>
      <c r="C106" s="29"/>
      <c r="D106" s="29"/>
      <c r="E106" s="29"/>
      <c r="F106" s="29"/>
      <c r="G106" s="2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0"/>
      <c r="AB106" s="30"/>
      <c r="AC106" s="30"/>
      <c r="AD106" s="30"/>
      <c r="AE106" s="32"/>
      <c r="AF106" s="32"/>
      <c r="AG106" s="32"/>
      <c r="AH106" s="34"/>
      <c r="AI106" s="33"/>
      <c r="AJ106" s="33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28"/>
      <c r="AV106" s="28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28"/>
      <c r="BH106" s="28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28"/>
      <c r="BT106" s="28"/>
      <c r="BU106" s="35"/>
      <c r="BV106" s="36"/>
      <c r="BW106" s="35"/>
      <c r="BX106" s="36"/>
      <c r="BY106" s="35"/>
      <c r="BZ106" s="36"/>
      <c r="CA106" s="34"/>
      <c r="CB106" s="34"/>
      <c r="CC106" s="34"/>
      <c r="CD106" s="37"/>
      <c r="CE106" s="37"/>
      <c r="CF106" s="38"/>
      <c r="CG106" s="40"/>
      <c r="CH106" s="39"/>
      <c r="CI106" s="40"/>
      <c r="CJ106" s="39"/>
      <c r="CK106" s="41"/>
      <c r="CL106" s="41"/>
      <c r="CM106" s="46"/>
      <c r="CN106" s="46"/>
      <c r="CO106" s="114"/>
      <c r="CP106" s="46"/>
      <c r="CQ106" s="114"/>
      <c r="CR106" s="47"/>
      <c r="CS106" s="48"/>
      <c r="CT106" s="41"/>
      <c r="CU106" s="41"/>
      <c r="CV106" s="41"/>
      <c r="CW106" s="42"/>
      <c r="CX106" s="42"/>
      <c r="CY106" s="43"/>
      <c r="CZ106" s="44"/>
      <c r="DA106" s="45"/>
    </row>
    <row r="107" spans="1:105" s="2" customFormat="1" ht="29.25" customHeight="1" x14ac:dyDescent="0.3">
      <c r="A107" s="28"/>
      <c r="B107" s="29"/>
      <c r="C107" s="29"/>
      <c r="D107" s="29"/>
      <c r="E107" s="29"/>
      <c r="F107" s="29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0"/>
      <c r="AB107" s="30"/>
      <c r="AC107" s="30"/>
      <c r="AD107" s="30"/>
      <c r="AE107" s="32"/>
      <c r="AF107" s="32"/>
      <c r="AG107" s="32"/>
      <c r="AH107" s="34"/>
      <c r="AI107" s="33"/>
      <c r="AJ107" s="33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28"/>
      <c r="AV107" s="28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28"/>
      <c r="BH107" s="28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28"/>
      <c r="BT107" s="28"/>
      <c r="BU107" s="35"/>
      <c r="BV107" s="36"/>
      <c r="BW107" s="35"/>
      <c r="BX107" s="36"/>
      <c r="BY107" s="35"/>
      <c r="BZ107" s="36"/>
      <c r="CA107" s="34"/>
      <c r="CB107" s="34"/>
      <c r="CC107" s="34"/>
      <c r="CD107" s="37"/>
      <c r="CE107" s="37"/>
      <c r="CF107" s="38"/>
      <c r="CG107" s="40"/>
      <c r="CH107" s="39"/>
      <c r="CI107" s="40"/>
      <c r="CJ107" s="39"/>
      <c r="CK107" s="41"/>
      <c r="CL107" s="41"/>
      <c r="CM107" s="46"/>
      <c r="CN107" s="46"/>
      <c r="CO107" s="114"/>
      <c r="CP107" s="46"/>
      <c r="CQ107" s="114"/>
      <c r="CR107" s="47"/>
      <c r="CS107" s="48"/>
      <c r="CT107" s="41"/>
      <c r="CU107" s="41"/>
      <c r="CV107" s="41"/>
      <c r="CW107" s="42"/>
      <c r="CX107" s="42"/>
      <c r="CY107" s="43"/>
      <c r="CZ107" s="44"/>
      <c r="DA107" s="45"/>
    </row>
    <row r="108" spans="1:105" s="2" customFormat="1" ht="29.25" customHeight="1" x14ac:dyDescent="0.3">
      <c r="A108" s="28"/>
      <c r="B108" s="29"/>
      <c r="C108" s="29"/>
      <c r="D108" s="29"/>
      <c r="E108" s="29"/>
      <c r="F108" s="29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0"/>
      <c r="AB108" s="30"/>
      <c r="AC108" s="30"/>
      <c r="AD108" s="30"/>
      <c r="AE108" s="32"/>
      <c r="AF108" s="32"/>
      <c r="AG108" s="32"/>
      <c r="AH108" s="34"/>
      <c r="AI108" s="33"/>
      <c r="AJ108" s="33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28"/>
      <c r="AV108" s="28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28"/>
      <c r="BH108" s="28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28"/>
      <c r="BT108" s="28"/>
      <c r="BU108" s="35"/>
      <c r="BV108" s="36"/>
      <c r="BW108" s="35"/>
      <c r="BX108" s="36"/>
      <c r="BY108" s="35"/>
      <c r="BZ108" s="36"/>
      <c r="CA108" s="34"/>
      <c r="CB108" s="34"/>
      <c r="CC108" s="34"/>
      <c r="CD108" s="37"/>
      <c r="CE108" s="37"/>
      <c r="CF108" s="38"/>
      <c r="CG108" s="40"/>
      <c r="CH108" s="39"/>
      <c r="CI108" s="40"/>
      <c r="CJ108" s="39"/>
      <c r="CK108" s="41"/>
      <c r="CL108" s="41"/>
      <c r="CM108" s="46"/>
      <c r="CN108" s="46"/>
      <c r="CO108" s="114"/>
      <c r="CP108" s="46"/>
      <c r="CQ108" s="114"/>
      <c r="CR108" s="47"/>
      <c r="CS108" s="48"/>
      <c r="CT108" s="41"/>
      <c r="CU108" s="41"/>
      <c r="CV108" s="41"/>
      <c r="CW108" s="42"/>
      <c r="CX108" s="42"/>
      <c r="CY108" s="43"/>
      <c r="CZ108" s="44"/>
      <c r="DA108" s="45"/>
    </row>
    <row r="109" spans="1:105" s="2" customFormat="1" ht="29.25" customHeight="1" x14ac:dyDescent="0.3">
      <c r="A109" s="28"/>
      <c r="B109" s="29"/>
      <c r="C109" s="29"/>
      <c r="D109" s="29"/>
      <c r="E109" s="29"/>
      <c r="F109" s="29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0"/>
      <c r="AB109" s="30"/>
      <c r="AC109" s="30"/>
      <c r="AD109" s="30"/>
      <c r="AE109" s="32"/>
      <c r="AF109" s="32"/>
      <c r="AG109" s="32"/>
      <c r="AH109" s="34"/>
      <c r="AI109" s="33"/>
      <c r="AJ109" s="33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28"/>
      <c r="AV109" s="28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28"/>
      <c r="BH109" s="28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28"/>
      <c r="BT109" s="28"/>
      <c r="BU109" s="35"/>
      <c r="BV109" s="36"/>
      <c r="BW109" s="35"/>
      <c r="BX109" s="36"/>
      <c r="BY109" s="35"/>
      <c r="BZ109" s="36"/>
      <c r="CA109" s="34"/>
      <c r="CB109" s="34"/>
      <c r="CC109" s="34"/>
      <c r="CD109" s="37"/>
      <c r="CE109" s="37"/>
      <c r="CF109" s="38"/>
      <c r="CG109" s="40"/>
      <c r="CH109" s="39"/>
      <c r="CI109" s="40"/>
      <c r="CJ109" s="39"/>
      <c r="CK109" s="41"/>
      <c r="CL109" s="41"/>
      <c r="CM109" s="46"/>
      <c r="CN109" s="46"/>
      <c r="CO109" s="114"/>
      <c r="CP109" s="46"/>
      <c r="CQ109" s="114"/>
      <c r="CR109" s="47"/>
      <c r="CS109" s="48"/>
      <c r="CT109" s="41"/>
      <c r="CU109" s="41"/>
      <c r="CV109" s="41"/>
      <c r="CW109" s="42"/>
      <c r="CX109" s="42"/>
      <c r="CY109" s="43"/>
      <c r="CZ109" s="44"/>
      <c r="DA109" s="45"/>
    </row>
    <row r="110" spans="1:105" s="2" customFormat="1" ht="29.25" customHeight="1" x14ac:dyDescent="0.3">
      <c r="A110" s="28"/>
      <c r="B110" s="29"/>
      <c r="C110" s="29"/>
      <c r="D110" s="29"/>
      <c r="E110" s="29"/>
      <c r="F110" s="29"/>
      <c r="G110" s="2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0"/>
      <c r="AB110" s="30"/>
      <c r="AC110" s="30"/>
      <c r="AD110" s="30"/>
      <c r="AE110" s="32"/>
      <c r="AF110" s="32"/>
      <c r="AG110" s="32"/>
      <c r="AH110" s="34"/>
      <c r="AI110" s="33"/>
      <c r="AJ110" s="33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28"/>
      <c r="AV110" s="28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28"/>
      <c r="BH110" s="28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28"/>
      <c r="BT110" s="28"/>
      <c r="BU110" s="35"/>
      <c r="BV110" s="36"/>
      <c r="BW110" s="35"/>
      <c r="BX110" s="36"/>
      <c r="BY110" s="35"/>
      <c r="BZ110" s="36"/>
      <c r="CA110" s="34"/>
      <c r="CB110" s="34"/>
      <c r="CC110" s="34"/>
      <c r="CD110" s="37"/>
      <c r="CE110" s="37"/>
      <c r="CF110" s="38"/>
      <c r="CG110" s="40"/>
      <c r="CH110" s="39"/>
      <c r="CI110" s="40"/>
      <c r="CJ110" s="39"/>
      <c r="CK110" s="41"/>
      <c r="CL110" s="41"/>
      <c r="CM110" s="46"/>
      <c r="CN110" s="46"/>
      <c r="CO110" s="114"/>
      <c r="CP110" s="46"/>
      <c r="CQ110" s="114"/>
      <c r="CR110" s="47"/>
      <c r="CS110" s="48"/>
      <c r="CT110" s="41"/>
      <c r="CU110" s="41"/>
      <c r="CV110" s="41"/>
      <c r="CW110" s="42"/>
      <c r="CX110" s="42"/>
      <c r="CY110" s="43"/>
      <c r="CZ110" s="44"/>
      <c r="DA110" s="45"/>
    </row>
    <row r="111" spans="1:105" s="2" customFormat="1" ht="29.25" customHeight="1" x14ac:dyDescent="0.3">
      <c r="A111" s="28"/>
      <c r="B111" s="29"/>
      <c r="C111" s="29"/>
      <c r="D111" s="29"/>
      <c r="E111" s="29"/>
      <c r="F111" s="29"/>
      <c r="G111" s="2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0"/>
      <c r="AB111" s="30"/>
      <c r="AC111" s="30"/>
      <c r="AD111" s="30"/>
      <c r="AE111" s="32"/>
      <c r="AF111" s="32"/>
      <c r="AG111" s="32"/>
      <c r="AH111" s="34"/>
      <c r="AI111" s="33"/>
      <c r="AJ111" s="33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28"/>
      <c r="AV111" s="28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28"/>
      <c r="BH111" s="28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28"/>
      <c r="BT111" s="28"/>
      <c r="BU111" s="35"/>
      <c r="BV111" s="36"/>
      <c r="BW111" s="35"/>
      <c r="BX111" s="36"/>
      <c r="BY111" s="35"/>
      <c r="BZ111" s="36"/>
      <c r="CA111" s="34"/>
      <c r="CB111" s="34"/>
      <c r="CC111" s="34"/>
      <c r="CD111" s="37"/>
      <c r="CE111" s="37"/>
      <c r="CF111" s="38"/>
      <c r="CG111" s="40"/>
      <c r="CH111" s="39"/>
      <c r="CI111" s="40"/>
      <c r="CJ111" s="39"/>
      <c r="CK111" s="41"/>
      <c r="CL111" s="41"/>
      <c r="CM111" s="46"/>
      <c r="CN111" s="46"/>
      <c r="CO111" s="114"/>
      <c r="CP111" s="46"/>
      <c r="CQ111" s="114"/>
      <c r="CR111" s="47"/>
      <c r="CS111" s="48"/>
      <c r="CT111" s="41"/>
      <c r="CU111" s="41"/>
      <c r="CV111" s="41"/>
      <c r="CW111" s="42"/>
      <c r="CX111" s="42"/>
      <c r="CY111" s="43"/>
      <c r="CZ111" s="44"/>
      <c r="DA111" s="45"/>
    </row>
    <row r="112" spans="1:105" s="2" customFormat="1" ht="29.25" customHeight="1" x14ac:dyDescent="0.3">
      <c r="A112" s="28"/>
      <c r="B112" s="29"/>
      <c r="C112" s="29"/>
      <c r="D112" s="29"/>
      <c r="E112" s="29"/>
      <c r="F112" s="29"/>
      <c r="G112" s="2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0"/>
      <c r="AB112" s="30"/>
      <c r="AC112" s="30"/>
      <c r="AD112" s="30"/>
      <c r="AE112" s="32"/>
      <c r="AF112" s="32"/>
      <c r="AG112" s="32"/>
      <c r="AH112" s="34"/>
      <c r="AI112" s="33"/>
      <c r="AJ112" s="33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28"/>
      <c r="AV112" s="28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28"/>
      <c r="BH112" s="28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28"/>
      <c r="BT112" s="28"/>
      <c r="BU112" s="35"/>
      <c r="BV112" s="36"/>
      <c r="BW112" s="35"/>
      <c r="BX112" s="36"/>
      <c r="BY112" s="35"/>
      <c r="BZ112" s="36"/>
      <c r="CA112" s="34"/>
      <c r="CB112" s="34"/>
      <c r="CC112" s="34"/>
      <c r="CD112" s="37"/>
      <c r="CE112" s="37"/>
      <c r="CF112" s="38"/>
      <c r="CG112" s="40"/>
      <c r="CH112" s="39"/>
      <c r="CI112" s="40"/>
      <c r="CJ112" s="39"/>
      <c r="CK112" s="41"/>
      <c r="CL112" s="41"/>
      <c r="CM112" s="46"/>
      <c r="CN112" s="46"/>
      <c r="CO112" s="114"/>
      <c r="CP112" s="46"/>
      <c r="CQ112" s="114"/>
      <c r="CR112" s="47"/>
      <c r="CS112" s="48"/>
      <c r="CT112" s="41"/>
      <c r="CU112" s="41"/>
      <c r="CV112" s="41"/>
      <c r="CW112" s="42"/>
      <c r="CX112" s="42"/>
      <c r="CY112" s="43"/>
      <c r="CZ112" s="44"/>
      <c r="DA112" s="45"/>
    </row>
    <row r="113" spans="1:105" s="2" customFormat="1" ht="29.25" customHeight="1" x14ac:dyDescent="0.3">
      <c r="A113" s="28"/>
      <c r="B113" s="29"/>
      <c r="C113" s="29"/>
      <c r="D113" s="29"/>
      <c r="E113" s="29"/>
      <c r="F113" s="29"/>
      <c r="G113" s="2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0"/>
      <c r="AB113" s="30"/>
      <c r="AC113" s="30"/>
      <c r="AD113" s="30"/>
      <c r="AE113" s="32"/>
      <c r="AF113" s="32"/>
      <c r="AG113" s="32"/>
      <c r="AH113" s="34"/>
      <c r="AI113" s="33"/>
      <c r="AJ113" s="33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28"/>
      <c r="AV113" s="28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28"/>
      <c r="BH113" s="28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28"/>
      <c r="BT113" s="28"/>
      <c r="BU113" s="35"/>
      <c r="BV113" s="36"/>
      <c r="BW113" s="35"/>
      <c r="BX113" s="36"/>
      <c r="BY113" s="35"/>
      <c r="BZ113" s="36"/>
      <c r="CA113" s="34"/>
      <c r="CB113" s="34"/>
      <c r="CC113" s="34"/>
      <c r="CD113" s="37"/>
      <c r="CE113" s="37"/>
      <c r="CF113" s="38"/>
      <c r="CG113" s="40"/>
      <c r="CH113" s="39"/>
      <c r="CI113" s="40"/>
      <c r="CJ113" s="39"/>
      <c r="CK113" s="41"/>
      <c r="CL113" s="41"/>
      <c r="CM113" s="46"/>
      <c r="CN113" s="46"/>
      <c r="CO113" s="114"/>
      <c r="CP113" s="46"/>
      <c r="CQ113" s="114"/>
      <c r="CR113" s="47"/>
      <c r="CS113" s="48"/>
      <c r="CT113" s="41"/>
      <c r="CU113" s="41"/>
      <c r="CV113" s="41"/>
      <c r="CW113" s="42"/>
      <c r="CX113" s="42"/>
      <c r="CY113" s="43"/>
      <c r="CZ113" s="44"/>
      <c r="DA113" s="45"/>
    </row>
    <row r="114" spans="1:105" s="2" customFormat="1" ht="29.25" customHeight="1" x14ac:dyDescent="0.3">
      <c r="A114" s="28"/>
      <c r="B114" s="29"/>
      <c r="C114" s="29"/>
      <c r="D114" s="29"/>
      <c r="E114" s="29"/>
      <c r="F114" s="29"/>
      <c r="G114" s="2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0"/>
      <c r="AB114" s="30"/>
      <c r="AC114" s="30"/>
      <c r="AD114" s="30"/>
      <c r="AE114" s="32"/>
      <c r="AF114" s="32"/>
      <c r="AG114" s="32"/>
      <c r="AH114" s="34"/>
      <c r="AI114" s="33"/>
      <c r="AJ114" s="33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28"/>
      <c r="AV114" s="28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28"/>
      <c r="BH114" s="28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28"/>
      <c r="BT114" s="28"/>
      <c r="BU114" s="35"/>
      <c r="BV114" s="36"/>
      <c r="BW114" s="35"/>
      <c r="BX114" s="36"/>
      <c r="BY114" s="35"/>
      <c r="BZ114" s="36"/>
      <c r="CA114" s="34"/>
      <c r="CB114" s="34"/>
      <c r="CC114" s="34"/>
      <c r="CD114" s="37"/>
      <c r="CE114" s="37"/>
      <c r="CF114" s="38"/>
      <c r="CG114" s="40"/>
      <c r="CH114" s="39"/>
      <c r="CI114" s="40"/>
      <c r="CJ114" s="39"/>
      <c r="CK114" s="41"/>
      <c r="CL114" s="41"/>
      <c r="CM114" s="46"/>
      <c r="CN114" s="46"/>
      <c r="CO114" s="114"/>
      <c r="CP114" s="46"/>
      <c r="CQ114" s="114"/>
      <c r="CR114" s="47"/>
      <c r="CS114" s="48"/>
      <c r="CT114" s="41"/>
      <c r="CU114" s="41"/>
      <c r="CV114" s="41"/>
      <c r="CW114" s="42"/>
      <c r="CX114" s="42"/>
      <c r="CY114" s="43"/>
      <c r="CZ114" s="44"/>
      <c r="DA114" s="45"/>
    </row>
    <row r="115" spans="1:105" s="2" customFormat="1" ht="29.25" customHeight="1" x14ac:dyDescent="0.3">
      <c r="A115" s="28"/>
      <c r="B115" s="29"/>
      <c r="C115" s="29"/>
      <c r="D115" s="29"/>
      <c r="E115" s="29"/>
      <c r="F115" s="29"/>
      <c r="G115" s="2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0"/>
      <c r="AB115" s="30"/>
      <c r="AC115" s="30"/>
      <c r="AD115" s="30"/>
      <c r="AE115" s="32"/>
      <c r="AF115" s="32"/>
      <c r="AG115" s="32"/>
      <c r="AH115" s="34"/>
      <c r="AI115" s="33"/>
      <c r="AJ115" s="33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28"/>
      <c r="AV115" s="28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28"/>
      <c r="BH115" s="28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28"/>
      <c r="BT115" s="28"/>
      <c r="BU115" s="35"/>
      <c r="BV115" s="36"/>
      <c r="BW115" s="35"/>
      <c r="BX115" s="36"/>
      <c r="BY115" s="35"/>
      <c r="BZ115" s="36"/>
      <c r="CA115" s="34"/>
      <c r="CB115" s="34"/>
      <c r="CC115" s="34"/>
      <c r="CD115" s="37"/>
      <c r="CE115" s="37"/>
      <c r="CF115" s="38"/>
      <c r="CG115" s="40"/>
      <c r="CH115" s="39"/>
      <c r="CI115" s="40"/>
      <c r="CJ115" s="39"/>
      <c r="CK115" s="41"/>
      <c r="CL115" s="41"/>
      <c r="CM115" s="46"/>
      <c r="CN115" s="46"/>
      <c r="CO115" s="114"/>
      <c r="CP115" s="46"/>
      <c r="CQ115" s="114"/>
      <c r="CR115" s="47"/>
      <c r="CS115" s="48"/>
      <c r="CT115" s="41"/>
      <c r="CU115" s="41"/>
      <c r="CV115" s="41"/>
      <c r="CW115" s="42"/>
      <c r="CX115" s="42"/>
      <c r="CY115" s="43"/>
      <c r="CZ115" s="44"/>
      <c r="DA115" s="45"/>
    </row>
    <row r="116" spans="1:105" s="2" customFormat="1" ht="29.25" customHeight="1" x14ac:dyDescent="0.3">
      <c r="A116" s="28"/>
      <c r="B116" s="29"/>
      <c r="C116" s="29"/>
      <c r="D116" s="29"/>
      <c r="E116" s="29"/>
      <c r="F116" s="29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0"/>
      <c r="AB116" s="30"/>
      <c r="AC116" s="30"/>
      <c r="AD116" s="30"/>
      <c r="AE116" s="32"/>
      <c r="AF116" s="32"/>
      <c r="AG116" s="32"/>
      <c r="AH116" s="34"/>
      <c r="AI116" s="33"/>
      <c r="AJ116" s="33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28"/>
      <c r="AV116" s="28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28"/>
      <c r="BH116" s="28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28"/>
      <c r="BT116" s="28"/>
      <c r="BU116" s="35"/>
      <c r="BV116" s="36"/>
      <c r="BW116" s="35"/>
      <c r="BX116" s="36"/>
      <c r="BY116" s="35"/>
      <c r="BZ116" s="36"/>
      <c r="CA116" s="34"/>
      <c r="CB116" s="34"/>
      <c r="CC116" s="34"/>
      <c r="CD116" s="37"/>
      <c r="CE116" s="37"/>
      <c r="CF116" s="38"/>
      <c r="CG116" s="40"/>
      <c r="CH116" s="39"/>
      <c r="CI116" s="40"/>
      <c r="CJ116" s="39"/>
      <c r="CK116" s="41"/>
      <c r="CL116" s="41"/>
      <c r="CM116" s="46"/>
      <c r="CN116" s="46"/>
      <c r="CO116" s="114"/>
      <c r="CP116" s="46"/>
      <c r="CQ116" s="114"/>
      <c r="CR116" s="47"/>
      <c r="CS116" s="48"/>
      <c r="CT116" s="41"/>
      <c r="CU116" s="41"/>
      <c r="CV116" s="41"/>
      <c r="CW116" s="42"/>
      <c r="CX116" s="42"/>
      <c r="CY116" s="43"/>
      <c r="CZ116" s="44"/>
      <c r="DA116" s="45"/>
    </row>
    <row r="117" spans="1:105" s="2" customFormat="1" ht="29.25" customHeight="1" x14ac:dyDescent="0.3">
      <c r="A117" s="28"/>
      <c r="B117" s="29"/>
      <c r="C117" s="29"/>
      <c r="D117" s="29"/>
      <c r="E117" s="29"/>
      <c r="F117" s="29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0"/>
      <c r="AB117" s="30"/>
      <c r="AC117" s="30"/>
      <c r="AD117" s="30"/>
      <c r="AE117" s="32"/>
      <c r="AF117" s="32"/>
      <c r="AG117" s="32"/>
      <c r="AH117" s="34"/>
      <c r="AI117" s="33"/>
      <c r="AJ117" s="33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28"/>
      <c r="AV117" s="28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28"/>
      <c r="BH117" s="28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28"/>
      <c r="BT117" s="28"/>
      <c r="BU117" s="35"/>
      <c r="BV117" s="36"/>
      <c r="BW117" s="35"/>
      <c r="BX117" s="36"/>
      <c r="BY117" s="35"/>
      <c r="BZ117" s="36"/>
      <c r="CA117" s="34"/>
      <c r="CB117" s="34"/>
      <c r="CC117" s="34"/>
      <c r="CD117" s="37"/>
      <c r="CE117" s="37"/>
      <c r="CF117" s="38"/>
      <c r="CG117" s="40"/>
      <c r="CH117" s="39"/>
      <c r="CI117" s="40"/>
      <c r="CJ117" s="39"/>
      <c r="CK117" s="41"/>
      <c r="CL117" s="41"/>
      <c r="CM117" s="46"/>
      <c r="CN117" s="46"/>
      <c r="CO117" s="114"/>
      <c r="CP117" s="46"/>
      <c r="CQ117" s="114"/>
      <c r="CR117" s="47"/>
      <c r="CS117" s="48"/>
      <c r="CT117" s="41"/>
      <c r="CU117" s="41"/>
      <c r="CV117" s="41"/>
      <c r="CW117" s="42"/>
      <c r="CX117" s="42"/>
      <c r="CY117" s="43"/>
      <c r="CZ117" s="44"/>
      <c r="DA117" s="45"/>
    </row>
    <row r="118" spans="1:105" s="2" customFormat="1" ht="29.25" customHeight="1" x14ac:dyDescent="0.3">
      <c r="A118" s="28"/>
      <c r="B118" s="29"/>
      <c r="C118" s="29"/>
      <c r="D118" s="29"/>
      <c r="E118" s="29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0"/>
      <c r="AB118" s="30"/>
      <c r="AC118" s="30"/>
      <c r="AD118" s="30"/>
      <c r="AE118" s="32"/>
      <c r="AF118" s="32"/>
      <c r="AG118" s="32"/>
      <c r="AH118" s="34"/>
      <c r="AI118" s="33"/>
      <c r="AJ118" s="33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28"/>
      <c r="AV118" s="28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28"/>
      <c r="BH118" s="28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28"/>
      <c r="BT118" s="28"/>
      <c r="BU118" s="35"/>
      <c r="BV118" s="36"/>
      <c r="BW118" s="35"/>
      <c r="BX118" s="36"/>
      <c r="BY118" s="35"/>
      <c r="BZ118" s="36"/>
      <c r="CA118" s="34"/>
      <c r="CB118" s="34"/>
      <c r="CC118" s="34"/>
      <c r="CD118" s="37"/>
      <c r="CE118" s="37"/>
      <c r="CF118" s="38"/>
      <c r="CG118" s="40"/>
      <c r="CH118" s="39"/>
      <c r="CI118" s="40"/>
      <c r="CJ118" s="39"/>
      <c r="CK118" s="41"/>
      <c r="CL118" s="41"/>
      <c r="CM118" s="46"/>
      <c r="CN118" s="46"/>
      <c r="CO118" s="114"/>
      <c r="CP118" s="46"/>
      <c r="CQ118" s="114"/>
      <c r="CR118" s="47"/>
      <c r="CS118" s="48"/>
      <c r="CT118" s="41"/>
      <c r="CU118" s="41"/>
      <c r="CV118" s="41"/>
      <c r="CW118" s="42"/>
      <c r="CX118" s="42"/>
      <c r="CY118" s="43"/>
      <c r="CZ118" s="44"/>
      <c r="DA118" s="45"/>
    </row>
    <row r="119" spans="1:105" s="2" customFormat="1" ht="29.25" customHeight="1" x14ac:dyDescent="0.3">
      <c r="A119" s="28"/>
      <c r="B119" s="29"/>
      <c r="C119" s="29"/>
      <c r="D119" s="29"/>
      <c r="E119" s="29"/>
      <c r="F119" s="29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0"/>
      <c r="AB119" s="30"/>
      <c r="AC119" s="30"/>
      <c r="AD119" s="30"/>
      <c r="AE119" s="32"/>
      <c r="AF119" s="32"/>
      <c r="AG119" s="32"/>
      <c r="AH119" s="34"/>
      <c r="AI119" s="33"/>
      <c r="AJ119" s="33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28"/>
      <c r="AV119" s="28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28"/>
      <c r="BH119" s="28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28"/>
      <c r="BT119" s="28"/>
      <c r="BU119" s="35"/>
      <c r="BV119" s="36"/>
      <c r="BW119" s="35"/>
      <c r="BX119" s="36"/>
      <c r="BY119" s="35"/>
      <c r="BZ119" s="36"/>
      <c r="CA119" s="34"/>
      <c r="CB119" s="34"/>
      <c r="CC119" s="34"/>
      <c r="CD119" s="37"/>
      <c r="CE119" s="37"/>
      <c r="CF119" s="38"/>
      <c r="CG119" s="40"/>
      <c r="CH119" s="39"/>
      <c r="CI119" s="40"/>
      <c r="CJ119" s="39"/>
      <c r="CK119" s="41"/>
      <c r="CL119" s="41"/>
      <c r="CM119" s="46"/>
      <c r="CN119" s="46"/>
      <c r="CO119" s="114"/>
      <c r="CP119" s="46"/>
      <c r="CQ119" s="114"/>
      <c r="CR119" s="47"/>
      <c r="CS119" s="48"/>
      <c r="CT119" s="41"/>
      <c r="CU119" s="41"/>
      <c r="CV119" s="41"/>
      <c r="CW119" s="42"/>
      <c r="CX119" s="42"/>
      <c r="CY119" s="43"/>
      <c r="CZ119" s="44"/>
      <c r="DA119" s="45"/>
    </row>
    <row r="120" spans="1:105" s="2" customFormat="1" ht="29.25" customHeight="1" x14ac:dyDescent="0.3">
      <c r="A120" s="28"/>
      <c r="B120" s="29"/>
      <c r="C120" s="29"/>
      <c r="D120" s="29"/>
      <c r="E120" s="29"/>
      <c r="F120" s="29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0"/>
      <c r="AB120" s="30"/>
      <c r="AC120" s="30"/>
      <c r="AD120" s="30"/>
      <c r="AE120" s="32"/>
      <c r="AF120" s="32"/>
      <c r="AG120" s="32"/>
      <c r="AH120" s="34"/>
      <c r="AI120" s="33"/>
      <c r="AJ120" s="33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28"/>
      <c r="AV120" s="28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28"/>
      <c r="BH120" s="28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28"/>
      <c r="BT120" s="28"/>
      <c r="BU120" s="35"/>
      <c r="BV120" s="36"/>
      <c r="BW120" s="35"/>
      <c r="BX120" s="36"/>
      <c r="BY120" s="35"/>
      <c r="BZ120" s="36"/>
      <c r="CA120" s="34"/>
      <c r="CB120" s="34"/>
      <c r="CC120" s="34"/>
      <c r="CD120" s="37"/>
      <c r="CE120" s="37"/>
      <c r="CF120" s="38"/>
      <c r="CG120" s="40"/>
      <c r="CH120" s="39"/>
      <c r="CI120" s="40"/>
      <c r="CJ120" s="39"/>
      <c r="CK120" s="41"/>
      <c r="CL120" s="41"/>
      <c r="CM120" s="46"/>
      <c r="CN120" s="46"/>
      <c r="CO120" s="114"/>
      <c r="CP120" s="46"/>
      <c r="CQ120" s="114"/>
      <c r="CR120" s="47"/>
      <c r="CS120" s="48"/>
      <c r="CT120" s="41"/>
      <c r="CU120" s="41"/>
      <c r="CV120" s="41"/>
      <c r="CW120" s="42"/>
      <c r="CX120" s="42"/>
      <c r="CY120" s="43"/>
      <c r="CZ120" s="44"/>
      <c r="DA120" s="45"/>
    </row>
    <row r="121" spans="1:105" s="2" customFormat="1" ht="29.25" customHeight="1" x14ac:dyDescent="0.3">
      <c r="A121" s="28"/>
      <c r="B121" s="29"/>
      <c r="C121" s="29"/>
      <c r="D121" s="29"/>
      <c r="E121" s="29"/>
      <c r="F121" s="29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0"/>
      <c r="AB121" s="30"/>
      <c r="AC121" s="30"/>
      <c r="AD121" s="30"/>
      <c r="AE121" s="32"/>
      <c r="AF121" s="32"/>
      <c r="AG121" s="32"/>
      <c r="AH121" s="34"/>
      <c r="AI121" s="33"/>
      <c r="AJ121" s="33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28"/>
      <c r="AV121" s="28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28"/>
      <c r="BH121" s="28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28"/>
      <c r="BT121" s="28"/>
      <c r="BU121" s="35"/>
      <c r="BV121" s="36"/>
      <c r="BW121" s="35"/>
      <c r="BX121" s="36"/>
      <c r="BY121" s="35"/>
      <c r="BZ121" s="36"/>
      <c r="CA121" s="34"/>
      <c r="CB121" s="34"/>
      <c r="CC121" s="34"/>
      <c r="CD121" s="37"/>
      <c r="CE121" s="37"/>
      <c r="CF121" s="38"/>
      <c r="CG121" s="40"/>
      <c r="CH121" s="39"/>
      <c r="CI121" s="40"/>
      <c r="CJ121" s="39"/>
      <c r="CK121" s="41"/>
      <c r="CL121" s="41"/>
      <c r="CM121" s="46"/>
      <c r="CN121" s="46"/>
      <c r="CO121" s="114"/>
      <c r="CP121" s="46"/>
      <c r="CQ121" s="114"/>
      <c r="CR121" s="47"/>
      <c r="CS121" s="48"/>
      <c r="CT121" s="41"/>
      <c r="CU121" s="41"/>
      <c r="CV121" s="41"/>
      <c r="CW121" s="42"/>
      <c r="CX121" s="42"/>
      <c r="CY121" s="43"/>
      <c r="CZ121" s="44"/>
      <c r="DA121" s="45"/>
    </row>
    <row r="122" spans="1:105" s="2" customFormat="1" ht="29.25" customHeight="1" x14ac:dyDescent="0.3">
      <c r="A122" s="28"/>
      <c r="B122" s="29"/>
      <c r="C122" s="29"/>
      <c r="D122" s="29"/>
      <c r="E122" s="29"/>
      <c r="F122" s="29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0"/>
      <c r="AB122" s="30"/>
      <c r="AC122" s="30"/>
      <c r="AD122" s="30"/>
      <c r="AE122" s="32"/>
      <c r="AF122" s="32"/>
      <c r="AG122" s="32"/>
      <c r="AH122" s="34"/>
      <c r="AI122" s="33"/>
      <c r="AJ122" s="33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28"/>
      <c r="AV122" s="28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28"/>
      <c r="BH122" s="28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28"/>
      <c r="BT122" s="28"/>
      <c r="BU122" s="35"/>
      <c r="BV122" s="36"/>
      <c r="BW122" s="35"/>
      <c r="BX122" s="36"/>
      <c r="BY122" s="35"/>
      <c r="BZ122" s="36"/>
      <c r="CA122" s="34"/>
      <c r="CB122" s="34"/>
      <c r="CC122" s="34"/>
      <c r="CD122" s="37"/>
      <c r="CE122" s="37"/>
      <c r="CF122" s="38"/>
      <c r="CG122" s="40"/>
      <c r="CH122" s="39"/>
      <c r="CI122" s="40"/>
      <c r="CJ122" s="39"/>
      <c r="CK122" s="41"/>
      <c r="CL122" s="41"/>
      <c r="CM122" s="46"/>
      <c r="CN122" s="46"/>
      <c r="CO122" s="114"/>
      <c r="CP122" s="46"/>
      <c r="CQ122" s="114"/>
      <c r="CR122" s="47"/>
      <c r="CS122" s="48"/>
      <c r="CT122" s="41"/>
      <c r="CU122" s="41"/>
      <c r="CV122" s="41"/>
      <c r="CW122" s="42"/>
      <c r="CX122" s="42"/>
      <c r="CY122" s="43"/>
      <c r="CZ122" s="44"/>
      <c r="DA122" s="45"/>
    </row>
    <row r="123" spans="1:105" s="2" customFormat="1" ht="29.25" customHeight="1" x14ac:dyDescent="0.3">
      <c r="A123" s="28"/>
      <c r="B123" s="29"/>
      <c r="C123" s="29"/>
      <c r="D123" s="29"/>
      <c r="E123" s="29"/>
      <c r="F123" s="29"/>
      <c r="G123" s="2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0"/>
      <c r="AB123" s="30"/>
      <c r="AC123" s="30"/>
      <c r="AD123" s="30"/>
      <c r="AE123" s="32"/>
      <c r="AF123" s="32"/>
      <c r="AG123" s="32"/>
      <c r="AH123" s="34"/>
      <c r="AI123" s="33"/>
      <c r="AJ123" s="33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28"/>
      <c r="AV123" s="28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28"/>
      <c r="BH123" s="28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28"/>
      <c r="BT123" s="28"/>
      <c r="BU123" s="35"/>
      <c r="BV123" s="36"/>
      <c r="BW123" s="35"/>
      <c r="BX123" s="36"/>
      <c r="BY123" s="35"/>
      <c r="BZ123" s="36"/>
      <c r="CA123" s="34"/>
      <c r="CB123" s="34"/>
      <c r="CC123" s="34"/>
      <c r="CD123" s="37"/>
      <c r="CE123" s="37"/>
      <c r="CF123" s="38"/>
      <c r="CG123" s="40"/>
      <c r="CH123" s="39"/>
      <c r="CI123" s="40"/>
      <c r="CJ123" s="39"/>
      <c r="CK123" s="41"/>
      <c r="CL123" s="41"/>
      <c r="CM123" s="46"/>
      <c r="CN123" s="46"/>
      <c r="CO123" s="114"/>
      <c r="CP123" s="46"/>
      <c r="CQ123" s="114"/>
      <c r="CR123" s="47"/>
      <c r="CS123" s="48"/>
      <c r="CT123" s="41"/>
      <c r="CU123" s="41"/>
      <c r="CV123" s="41"/>
      <c r="CW123" s="42"/>
      <c r="CX123" s="42"/>
      <c r="CY123" s="43"/>
      <c r="CZ123" s="44"/>
      <c r="DA123" s="45"/>
    </row>
    <row r="124" spans="1:105" s="2" customFormat="1" ht="29.25" customHeight="1" x14ac:dyDescent="0.3">
      <c r="A124" s="28"/>
      <c r="B124" s="29"/>
      <c r="C124" s="29"/>
      <c r="D124" s="29"/>
      <c r="E124" s="29"/>
      <c r="F124" s="29"/>
      <c r="G124" s="2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0"/>
      <c r="AB124" s="30"/>
      <c r="AC124" s="30"/>
      <c r="AD124" s="30"/>
      <c r="AE124" s="32"/>
      <c r="AF124" s="32"/>
      <c r="AG124" s="32"/>
      <c r="AH124" s="34"/>
      <c r="AI124" s="33"/>
      <c r="AJ124" s="33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28"/>
      <c r="AV124" s="28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28"/>
      <c r="BH124" s="28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28"/>
      <c r="BT124" s="28"/>
      <c r="BU124" s="35"/>
      <c r="BV124" s="36"/>
      <c r="BW124" s="35"/>
      <c r="BX124" s="36"/>
      <c r="BY124" s="35"/>
      <c r="BZ124" s="36"/>
      <c r="CA124" s="34"/>
      <c r="CB124" s="34"/>
      <c r="CC124" s="34"/>
      <c r="CD124" s="37"/>
      <c r="CE124" s="37"/>
      <c r="CF124" s="38"/>
      <c r="CG124" s="40"/>
      <c r="CH124" s="39"/>
      <c r="CI124" s="40"/>
      <c r="CJ124" s="39"/>
      <c r="CK124" s="41"/>
      <c r="CL124" s="41"/>
      <c r="CM124" s="46"/>
      <c r="CN124" s="46"/>
      <c r="CO124" s="114"/>
      <c r="CP124" s="46"/>
      <c r="CQ124" s="114"/>
      <c r="CR124" s="47"/>
      <c r="CS124" s="48"/>
      <c r="CT124" s="41"/>
      <c r="CU124" s="41"/>
      <c r="CV124" s="41"/>
      <c r="CW124" s="42"/>
      <c r="CX124" s="42"/>
      <c r="CY124" s="43"/>
      <c r="CZ124" s="44"/>
      <c r="DA124" s="45"/>
    </row>
    <row r="125" spans="1:105" s="2" customFormat="1" ht="29.25" customHeight="1" x14ac:dyDescent="0.3">
      <c r="A125" s="28"/>
      <c r="B125" s="29"/>
      <c r="C125" s="29"/>
      <c r="D125" s="29"/>
      <c r="E125" s="29"/>
      <c r="F125" s="29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30"/>
      <c r="AB125" s="30"/>
      <c r="AC125" s="30"/>
      <c r="AD125" s="30"/>
      <c r="AE125" s="32"/>
      <c r="AF125" s="32"/>
      <c r="AG125" s="32"/>
      <c r="AH125" s="34"/>
      <c r="AI125" s="33"/>
      <c r="AJ125" s="33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28"/>
      <c r="AV125" s="28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28"/>
      <c r="BH125" s="28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28"/>
      <c r="BT125" s="28"/>
      <c r="BU125" s="35"/>
      <c r="BV125" s="36"/>
      <c r="BW125" s="35"/>
      <c r="BX125" s="36"/>
      <c r="BY125" s="35"/>
      <c r="BZ125" s="36"/>
      <c r="CA125" s="34"/>
      <c r="CB125" s="34"/>
      <c r="CC125" s="34"/>
      <c r="CD125" s="37"/>
      <c r="CE125" s="37"/>
      <c r="CF125" s="38"/>
      <c r="CG125" s="40"/>
      <c r="CH125" s="39"/>
      <c r="CI125" s="40"/>
      <c r="CJ125" s="39"/>
      <c r="CK125" s="41"/>
      <c r="CL125" s="41"/>
      <c r="CM125" s="46"/>
      <c r="CN125" s="46"/>
      <c r="CO125" s="114"/>
      <c r="CP125" s="46"/>
      <c r="CQ125" s="114"/>
      <c r="CR125" s="47"/>
      <c r="CS125" s="48"/>
      <c r="CT125" s="41"/>
      <c r="CU125" s="41"/>
      <c r="CV125" s="41"/>
      <c r="CW125" s="42"/>
      <c r="CX125" s="42"/>
      <c r="CY125" s="43"/>
      <c r="CZ125" s="44"/>
      <c r="DA125" s="45"/>
    </row>
    <row r="126" spans="1:105" s="2" customFormat="1" ht="29.25" customHeight="1" x14ac:dyDescent="0.3">
      <c r="A126" s="28"/>
      <c r="B126" s="29"/>
      <c r="C126" s="29"/>
      <c r="D126" s="29"/>
      <c r="E126" s="29"/>
      <c r="F126" s="29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30"/>
      <c r="AB126" s="30"/>
      <c r="AC126" s="30"/>
      <c r="AD126" s="30"/>
      <c r="AE126" s="32"/>
      <c r="AF126" s="32"/>
      <c r="AG126" s="32"/>
      <c r="AH126" s="34"/>
      <c r="AI126" s="33"/>
      <c r="AJ126" s="33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28"/>
      <c r="AV126" s="28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28"/>
      <c r="BH126" s="28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28"/>
      <c r="BT126" s="28"/>
      <c r="BU126" s="35"/>
      <c r="BV126" s="36"/>
      <c r="BW126" s="35"/>
      <c r="BX126" s="36"/>
      <c r="BY126" s="35"/>
      <c r="BZ126" s="36"/>
      <c r="CA126" s="34"/>
      <c r="CB126" s="34"/>
      <c r="CC126" s="34"/>
      <c r="CD126" s="37"/>
      <c r="CE126" s="37"/>
      <c r="CF126" s="38"/>
      <c r="CG126" s="40"/>
      <c r="CH126" s="39"/>
      <c r="CI126" s="40"/>
      <c r="CJ126" s="39"/>
      <c r="CK126" s="41"/>
      <c r="CL126" s="41"/>
      <c r="CM126" s="46"/>
      <c r="CN126" s="46"/>
      <c r="CO126" s="114"/>
      <c r="CP126" s="46"/>
      <c r="CQ126" s="114"/>
      <c r="CR126" s="47"/>
      <c r="CS126" s="48"/>
      <c r="CT126" s="41"/>
      <c r="CU126" s="41"/>
      <c r="CV126" s="41"/>
      <c r="CW126" s="42"/>
      <c r="CX126" s="42"/>
      <c r="CY126" s="43"/>
      <c r="CZ126" s="44"/>
      <c r="DA126" s="45"/>
    </row>
    <row r="127" spans="1:105" s="2" customFormat="1" ht="29.25" customHeight="1" x14ac:dyDescent="0.3">
      <c r="A127" s="28"/>
      <c r="B127" s="29"/>
      <c r="C127" s="29"/>
      <c r="D127" s="29"/>
      <c r="E127" s="29"/>
      <c r="F127" s="29"/>
      <c r="G127" s="2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30"/>
      <c r="AB127" s="30"/>
      <c r="AC127" s="30"/>
      <c r="AD127" s="30"/>
      <c r="AE127" s="32"/>
      <c r="AF127" s="32"/>
      <c r="AG127" s="32"/>
      <c r="AH127" s="34"/>
      <c r="AI127" s="33"/>
      <c r="AJ127" s="33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28"/>
      <c r="AV127" s="28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28"/>
      <c r="BH127" s="28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28"/>
      <c r="BT127" s="28"/>
      <c r="BU127" s="35"/>
      <c r="BV127" s="36"/>
      <c r="BW127" s="35"/>
      <c r="BX127" s="36"/>
      <c r="BY127" s="35"/>
      <c r="BZ127" s="36"/>
      <c r="CA127" s="34"/>
      <c r="CB127" s="34"/>
      <c r="CC127" s="34"/>
      <c r="CD127" s="37"/>
      <c r="CE127" s="37"/>
      <c r="CF127" s="38"/>
      <c r="CG127" s="40"/>
      <c r="CH127" s="39"/>
      <c r="CI127" s="40"/>
      <c r="CJ127" s="39"/>
      <c r="CK127" s="41"/>
      <c r="CL127" s="41"/>
      <c r="CM127" s="46"/>
      <c r="CN127" s="46"/>
      <c r="CO127" s="114"/>
      <c r="CP127" s="46"/>
      <c r="CQ127" s="114"/>
      <c r="CR127" s="47"/>
      <c r="CS127" s="48"/>
      <c r="CT127" s="41"/>
      <c r="CU127" s="41"/>
      <c r="CV127" s="41"/>
      <c r="CW127" s="42"/>
      <c r="CX127" s="42"/>
      <c r="CY127" s="43"/>
      <c r="CZ127" s="44"/>
      <c r="DA127" s="45"/>
    </row>
    <row r="128" spans="1:105" s="2" customFormat="1" ht="29.25" customHeight="1" x14ac:dyDescent="0.3">
      <c r="A128" s="28"/>
      <c r="B128" s="29"/>
      <c r="C128" s="29"/>
      <c r="D128" s="29"/>
      <c r="E128" s="29"/>
      <c r="F128" s="29"/>
      <c r="G128" s="2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0"/>
      <c r="AB128" s="30"/>
      <c r="AC128" s="30"/>
      <c r="AD128" s="30"/>
      <c r="AE128" s="32"/>
      <c r="AF128" s="32"/>
      <c r="AG128" s="32"/>
      <c r="AH128" s="34"/>
      <c r="AI128" s="33"/>
      <c r="AJ128" s="33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28"/>
      <c r="AV128" s="28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28"/>
      <c r="BH128" s="28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28"/>
      <c r="BT128" s="28"/>
      <c r="BU128" s="35"/>
      <c r="BV128" s="36"/>
      <c r="BW128" s="35"/>
      <c r="BX128" s="36"/>
      <c r="BY128" s="35"/>
      <c r="BZ128" s="36"/>
      <c r="CA128" s="34"/>
      <c r="CB128" s="34"/>
      <c r="CC128" s="34"/>
      <c r="CD128" s="37"/>
      <c r="CE128" s="37"/>
      <c r="CF128" s="38"/>
      <c r="CG128" s="40"/>
      <c r="CH128" s="39"/>
      <c r="CI128" s="40"/>
      <c r="CJ128" s="39"/>
      <c r="CK128" s="41"/>
      <c r="CL128" s="41"/>
      <c r="CM128" s="46"/>
      <c r="CN128" s="46"/>
      <c r="CO128" s="114"/>
      <c r="CP128" s="46"/>
      <c r="CQ128" s="114"/>
      <c r="CR128" s="47"/>
      <c r="CS128" s="48"/>
      <c r="CT128" s="41"/>
      <c r="CU128" s="41"/>
      <c r="CV128" s="41"/>
      <c r="CW128" s="42"/>
      <c r="CX128" s="42"/>
      <c r="CY128" s="43"/>
      <c r="CZ128" s="44"/>
      <c r="DA128" s="45"/>
    </row>
    <row r="129" spans="1:105" s="2" customFormat="1" ht="29.25" customHeight="1" x14ac:dyDescent="0.3">
      <c r="A129" s="28"/>
      <c r="B129" s="29"/>
      <c r="C129" s="29"/>
      <c r="D129" s="29"/>
      <c r="E129" s="29"/>
      <c r="F129" s="29"/>
      <c r="G129" s="2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30"/>
      <c r="AB129" s="30"/>
      <c r="AC129" s="30"/>
      <c r="AD129" s="30"/>
      <c r="AE129" s="32"/>
      <c r="AF129" s="32"/>
      <c r="AG129" s="32"/>
      <c r="AH129" s="34"/>
      <c r="AI129" s="33"/>
      <c r="AJ129" s="33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28"/>
      <c r="AV129" s="28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28"/>
      <c r="BH129" s="28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28"/>
      <c r="BT129" s="28"/>
      <c r="BU129" s="35"/>
      <c r="BV129" s="36"/>
      <c r="BW129" s="35"/>
      <c r="BX129" s="36"/>
      <c r="BY129" s="35"/>
      <c r="BZ129" s="36"/>
      <c r="CA129" s="34"/>
      <c r="CB129" s="34"/>
      <c r="CC129" s="34"/>
      <c r="CD129" s="37"/>
      <c r="CE129" s="37"/>
      <c r="CF129" s="38"/>
      <c r="CG129" s="40"/>
      <c r="CH129" s="39"/>
      <c r="CI129" s="40"/>
      <c r="CJ129" s="39"/>
      <c r="CK129" s="41"/>
      <c r="CL129" s="41"/>
      <c r="CM129" s="46"/>
      <c r="CN129" s="46"/>
      <c r="CO129" s="114"/>
      <c r="CP129" s="46"/>
      <c r="CQ129" s="114"/>
      <c r="CR129" s="47"/>
      <c r="CS129" s="48"/>
      <c r="CT129" s="41"/>
      <c r="CU129" s="41"/>
      <c r="CV129" s="41"/>
      <c r="CW129" s="42"/>
      <c r="CX129" s="42"/>
      <c r="CY129" s="43"/>
      <c r="CZ129" s="44"/>
      <c r="DA129" s="45"/>
    </row>
    <row r="130" spans="1:105" s="2" customFormat="1" ht="29.25" customHeight="1" x14ac:dyDescent="0.3">
      <c r="A130" s="28"/>
      <c r="B130" s="29"/>
      <c r="C130" s="29"/>
      <c r="D130" s="29"/>
      <c r="E130" s="29"/>
      <c r="F130" s="29"/>
      <c r="G130" s="2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30"/>
      <c r="AB130" s="30"/>
      <c r="AC130" s="30"/>
      <c r="AD130" s="30"/>
      <c r="AE130" s="32"/>
      <c r="AF130" s="32"/>
      <c r="AG130" s="32"/>
      <c r="AH130" s="34"/>
      <c r="AI130" s="33"/>
      <c r="AJ130" s="33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28"/>
      <c r="AV130" s="28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28"/>
      <c r="BH130" s="28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28"/>
      <c r="BT130" s="28"/>
      <c r="BU130" s="35"/>
      <c r="BV130" s="36"/>
      <c r="BW130" s="35"/>
      <c r="BX130" s="36"/>
      <c r="BY130" s="35"/>
      <c r="BZ130" s="36"/>
      <c r="CA130" s="34"/>
      <c r="CB130" s="34"/>
      <c r="CC130" s="34"/>
      <c r="CD130" s="37"/>
      <c r="CE130" s="37"/>
      <c r="CF130" s="38"/>
      <c r="CG130" s="40"/>
      <c r="CH130" s="39"/>
      <c r="CI130" s="40"/>
      <c r="CJ130" s="39"/>
      <c r="CK130" s="41"/>
      <c r="CL130" s="41"/>
      <c r="CM130" s="46"/>
      <c r="CN130" s="46"/>
      <c r="CO130" s="114"/>
      <c r="CP130" s="46"/>
      <c r="CQ130" s="114"/>
      <c r="CR130" s="47"/>
      <c r="CS130" s="48"/>
      <c r="CT130" s="41"/>
      <c r="CU130" s="41"/>
      <c r="CV130" s="41"/>
      <c r="CW130" s="42"/>
      <c r="CX130" s="42"/>
      <c r="CY130" s="43"/>
      <c r="CZ130" s="44"/>
      <c r="DA130" s="45"/>
    </row>
    <row r="131" spans="1:105" s="2" customFormat="1" ht="29.25" customHeight="1" x14ac:dyDescent="0.3">
      <c r="A131" s="28"/>
      <c r="B131" s="29"/>
      <c r="C131" s="29"/>
      <c r="D131" s="29"/>
      <c r="E131" s="29"/>
      <c r="F131" s="29"/>
      <c r="G131" s="2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30"/>
      <c r="AB131" s="30"/>
      <c r="AC131" s="30"/>
      <c r="AD131" s="30"/>
      <c r="AE131" s="32"/>
      <c r="AF131" s="32"/>
      <c r="AG131" s="32"/>
      <c r="AH131" s="34"/>
      <c r="AI131" s="33"/>
      <c r="AJ131" s="33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28"/>
      <c r="AV131" s="28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28"/>
      <c r="BH131" s="28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28"/>
      <c r="BT131" s="28"/>
      <c r="BU131" s="35"/>
      <c r="BV131" s="36"/>
      <c r="BW131" s="35"/>
      <c r="BX131" s="36"/>
      <c r="BY131" s="35"/>
      <c r="BZ131" s="36"/>
      <c r="CA131" s="34"/>
      <c r="CB131" s="34"/>
      <c r="CC131" s="34"/>
      <c r="CD131" s="37"/>
      <c r="CE131" s="37"/>
      <c r="CF131" s="38"/>
      <c r="CG131" s="40"/>
      <c r="CH131" s="39"/>
      <c r="CI131" s="40"/>
      <c r="CJ131" s="39"/>
      <c r="CK131" s="41"/>
      <c r="CL131" s="41"/>
      <c r="CM131" s="46"/>
      <c r="CN131" s="46"/>
      <c r="CO131" s="114"/>
      <c r="CP131" s="46"/>
      <c r="CQ131" s="114"/>
      <c r="CR131" s="47"/>
      <c r="CS131" s="48"/>
      <c r="CT131" s="41"/>
      <c r="CU131" s="41"/>
      <c r="CV131" s="41"/>
      <c r="CW131" s="42"/>
      <c r="CX131" s="42"/>
      <c r="CY131" s="43"/>
      <c r="CZ131" s="44"/>
      <c r="DA131" s="45"/>
    </row>
    <row r="132" spans="1:105" s="2" customFormat="1" ht="29.25" customHeight="1" x14ac:dyDescent="0.3">
      <c r="A132" s="28"/>
      <c r="B132" s="29"/>
      <c r="C132" s="29"/>
      <c r="D132" s="29"/>
      <c r="E132" s="29"/>
      <c r="F132" s="29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30"/>
      <c r="AB132" s="30"/>
      <c r="AC132" s="30"/>
      <c r="AD132" s="30"/>
      <c r="AE132" s="32"/>
      <c r="AF132" s="32"/>
      <c r="AG132" s="32"/>
      <c r="AH132" s="34"/>
      <c r="AI132" s="33"/>
      <c r="AJ132" s="33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28"/>
      <c r="AV132" s="28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28"/>
      <c r="BH132" s="28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28"/>
      <c r="BT132" s="28"/>
      <c r="BU132" s="35"/>
      <c r="BV132" s="36"/>
      <c r="BW132" s="35"/>
      <c r="BX132" s="36"/>
      <c r="BY132" s="35"/>
      <c r="BZ132" s="36"/>
      <c r="CA132" s="34"/>
      <c r="CB132" s="34"/>
      <c r="CC132" s="34"/>
      <c r="CD132" s="37"/>
      <c r="CE132" s="37"/>
      <c r="CF132" s="38"/>
      <c r="CG132" s="40"/>
      <c r="CH132" s="39"/>
      <c r="CI132" s="40"/>
      <c r="CJ132" s="39"/>
      <c r="CK132" s="41"/>
      <c r="CL132" s="41"/>
      <c r="CM132" s="46"/>
      <c r="CN132" s="46"/>
      <c r="CO132" s="114"/>
      <c r="CP132" s="46"/>
      <c r="CQ132" s="114"/>
      <c r="CR132" s="47"/>
      <c r="CS132" s="48"/>
      <c r="CT132" s="41"/>
      <c r="CU132" s="41"/>
      <c r="CV132" s="41"/>
      <c r="CW132" s="42"/>
      <c r="CX132" s="42"/>
      <c r="CY132" s="43"/>
      <c r="CZ132" s="44"/>
      <c r="DA132" s="45"/>
    </row>
    <row r="133" spans="1:105" s="2" customFormat="1" ht="29.25" customHeight="1" x14ac:dyDescent="0.3">
      <c r="A133" s="28"/>
      <c r="B133" s="29"/>
      <c r="C133" s="29"/>
      <c r="D133" s="29"/>
      <c r="E133" s="29"/>
      <c r="F133" s="29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0"/>
      <c r="AB133" s="30"/>
      <c r="AC133" s="30"/>
      <c r="AD133" s="30"/>
      <c r="AE133" s="32"/>
      <c r="AF133" s="32"/>
      <c r="AG133" s="32"/>
      <c r="AH133" s="34"/>
      <c r="AI133" s="33"/>
      <c r="AJ133" s="33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28"/>
      <c r="AV133" s="28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28"/>
      <c r="BH133" s="28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28"/>
      <c r="BT133" s="28"/>
      <c r="BU133" s="35"/>
      <c r="BV133" s="36"/>
      <c r="BW133" s="35"/>
      <c r="BX133" s="36"/>
      <c r="BY133" s="35"/>
      <c r="BZ133" s="36"/>
      <c r="CA133" s="34"/>
      <c r="CB133" s="34"/>
      <c r="CC133" s="34"/>
      <c r="CD133" s="37"/>
      <c r="CE133" s="37"/>
      <c r="CF133" s="38"/>
      <c r="CG133" s="40"/>
      <c r="CH133" s="39"/>
      <c r="CI133" s="40"/>
      <c r="CJ133" s="39"/>
      <c r="CK133" s="41"/>
      <c r="CL133" s="41"/>
      <c r="CM133" s="46"/>
      <c r="CN133" s="46"/>
      <c r="CO133" s="114"/>
      <c r="CP133" s="46"/>
      <c r="CQ133" s="114"/>
      <c r="CR133" s="47"/>
      <c r="CS133" s="48"/>
      <c r="CT133" s="41"/>
      <c r="CU133" s="41"/>
      <c r="CV133" s="41"/>
      <c r="CW133" s="42"/>
      <c r="CX133" s="42"/>
      <c r="CY133" s="43"/>
      <c r="CZ133" s="44"/>
      <c r="DA133" s="45"/>
    </row>
    <row r="134" spans="1:105" s="2" customFormat="1" ht="29.25" customHeight="1" x14ac:dyDescent="0.3">
      <c r="A134" s="28"/>
      <c r="B134" s="29"/>
      <c r="C134" s="29"/>
      <c r="D134" s="29"/>
      <c r="E134" s="29"/>
      <c r="F134" s="29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30"/>
      <c r="AB134" s="30"/>
      <c r="AC134" s="30"/>
      <c r="AD134" s="30"/>
      <c r="AE134" s="32"/>
      <c r="AF134" s="32"/>
      <c r="AG134" s="32"/>
      <c r="AH134" s="34"/>
      <c r="AI134" s="33"/>
      <c r="AJ134" s="33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28"/>
      <c r="AV134" s="28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28"/>
      <c r="BH134" s="28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28"/>
      <c r="BT134" s="28"/>
      <c r="BU134" s="35"/>
      <c r="BV134" s="36"/>
      <c r="BW134" s="35"/>
      <c r="BX134" s="36"/>
      <c r="BY134" s="35"/>
      <c r="BZ134" s="36"/>
      <c r="CA134" s="34"/>
      <c r="CB134" s="34"/>
      <c r="CC134" s="34"/>
      <c r="CD134" s="37"/>
      <c r="CE134" s="37"/>
      <c r="CF134" s="38"/>
      <c r="CG134" s="40"/>
      <c r="CH134" s="39"/>
      <c r="CI134" s="40"/>
      <c r="CJ134" s="39"/>
      <c r="CK134" s="41"/>
      <c r="CL134" s="41"/>
      <c r="CM134" s="46"/>
      <c r="CN134" s="46"/>
      <c r="CO134" s="114"/>
      <c r="CP134" s="46"/>
      <c r="CQ134" s="114"/>
      <c r="CR134" s="47"/>
      <c r="CS134" s="48"/>
      <c r="CT134" s="41"/>
      <c r="CU134" s="41"/>
      <c r="CV134" s="41"/>
      <c r="CW134" s="42"/>
      <c r="CX134" s="42"/>
      <c r="CY134" s="43"/>
      <c r="CZ134" s="44"/>
      <c r="DA134" s="45"/>
    </row>
    <row r="135" spans="1:105" s="2" customFormat="1" ht="29.25" customHeight="1" x14ac:dyDescent="0.3">
      <c r="A135" s="28"/>
      <c r="B135" s="29"/>
      <c r="C135" s="29"/>
      <c r="D135" s="29"/>
      <c r="E135" s="29"/>
      <c r="F135" s="29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30"/>
      <c r="AB135" s="30"/>
      <c r="AC135" s="30"/>
      <c r="AD135" s="30"/>
      <c r="AE135" s="32"/>
      <c r="AF135" s="32"/>
      <c r="AG135" s="32"/>
      <c r="AH135" s="34"/>
      <c r="AI135" s="33"/>
      <c r="AJ135" s="33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28"/>
      <c r="AV135" s="28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28"/>
      <c r="BH135" s="28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28"/>
      <c r="BT135" s="28"/>
      <c r="BU135" s="35"/>
      <c r="BV135" s="36"/>
      <c r="BW135" s="35"/>
      <c r="BX135" s="36"/>
      <c r="BY135" s="35"/>
      <c r="BZ135" s="36"/>
      <c r="CA135" s="34"/>
      <c r="CB135" s="34"/>
      <c r="CC135" s="34"/>
      <c r="CD135" s="37"/>
      <c r="CE135" s="37"/>
      <c r="CF135" s="38"/>
      <c r="CG135" s="40"/>
      <c r="CH135" s="39"/>
      <c r="CI135" s="40"/>
      <c r="CJ135" s="39"/>
      <c r="CK135" s="41"/>
      <c r="CL135" s="41"/>
      <c r="CM135" s="46"/>
      <c r="CN135" s="46"/>
      <c r="CO135" s="114"/>
      <c r="CP135" s="46"/>
      <c r="CQ135" s="114"/>
      <c r="CR135" s="47"/>
      <c r="CS135" s="48"/>
      <c r="CT135" s="41"/>
      <c r="CU135" s="41"/>
      <c r="CV135" s="41"/>
      <c r="CW135" s="42"/>
      <c r="CX135" s="42"/>
      <c r="CY135" s="43"/>
      <c r="CZ135" s="44"/>
      <c r="DA135" s="45"/>
    </row>
    <row r="136" spans="1:105" s="2" customFormat="1" ht="29.25" customHeight="1" x14ac:dyDescent="0.3">
      <c r="A136" s="28"/>
      <c r="B136" s="29"/>
      <c r="C136" s="29"/>
      <c r="D136" s="29"/>
      <c r="E136" s="29"/>
      <c r="F136" s="29"/>
      <c r="G136" s="2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30"/>
      <c r="AB136" s="30"/>
      <c r="AC136" s="30"/>
      <c r="AD136" s="30"/>
      <c r="AE136" s="32"/>
      <c r="AF136" s="32"/>
      <c r="AG136" s="32"/>
      <c r="AH136" s="34"/>
      <c r="AI136" s="33"/>
      <c r="AJ136" s="33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28"/>
      <c r="AV136" s="28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28"/>
      <c r="BH136" s="28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28"/>
      <c r="BT136" s="28"/>
      <c r="BU136" s="35"/>
      <c r="BV136" s="36"/>
      <c r="BW136" s="35"/>
      <c r="BX136" s="36"/>
      <c r="BY136" s="35"/>
      <c r="BZ136" s="36"/>
      <c r="CA136" s="34"/>
      <c r="CB136" s="34"/>
      <c r="CC136" s="34"/>
      <c r="CD136" s="37"/>
      <c r="CE136" s="37"/>
      <c r="CF136" s="38"/>
      <c r="CG136" s="40"/>
      <c r="CH136" s="39"/>
      <c r="CI136" s="40"/>
      <c r="CJ136" s="39"/>
      <c r="CK136" s="41"/>
      <c r="CL136" s="41"/>
      <c r="CM136" s="46"/>
      <c r="CN136" s="46"/>
      <c r="CO136" s="114"/>
      <c r="CP136" s="46"/>
      <c r="CQ136" s="114"/>
      <c r="CR136" s="47"/>
      <c r="CS136" s="48"/>
      <c r="CT136" s="41"/>
      <c r="CU136" s="41"/>
      <c r="CV136" s="41"/>
      <c r="CW136" s="42"/>
      <c r="CX136" s="42"/>
      <c r="CY136" s="43"/>
      <c r="CZ136" s="44"/>
      <c r="DA136" s="45"/>
    </row>
    <row r="137" spans="1:105" s="2" customFormat="1" ht="29.25" customHeight="1" x14ac:dyDescent="0.3">
      <c r="A137" s="28"/>
      <c r="B137" s="29"/>
      <c r="C137" s="29"/>
      <c r="D137" s="29"/>
      <c r="E137" s="29"/>
      <c r="F137" s="29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30"/>
      <c r="AB137" s="30"/>
      <c r="AC137" s="30"/>
      <c r="AD137" s="30"/>
      <c r="AE137" s="32"/>
      <c r="AF137" s="32"/>
      <c r="AG137" s="32"/>
      <c r="AH137" s="34"/>
      <c r="AI137" s="33"/>
      <c r="AJ137" s="33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28"/>
      <c r="AV137" s="28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28"/>
      <c r="BH137" s="28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28"/>
      <c r="BT137" s="28"/>
      <c r="BU137" s="35"/>
      <c r="BV137" s="36"/>
      <c r="BW137" s="35"/>
      <c r="BX137" s="36"/>
      <c r="BY137" s="35"/>
      <c r="BZ137" s="36"/>
      <c r="CA137" s="34"/>
      <c r="CB137" s="34"/>
      <c r="CC137" s="34"/>
      <c r="CD137" s="37"/>
      <c r="CE137" s="37"/>
      <c r="CF137" s="38"/>
      <c r="CG137" s="40"/>
      <c r="CH137" s="39"/>
      <c r="CI137" s="40"/>
      <c r="CJ137" s="39"/>
      <c r="CK137" s="41"/>
      <c r="CL137" s="41"/>
      <c r="CM137" s="46"/>
      <c r="CN137" s="46"/>
      <c r="CO137" s="114"/>
      <c r="CP137" s="46"/>
      <c r="CQ137" s="114"/>
      <c r="CR137" s="47"/>
      <c r="CS137" s="48"/>
      <c r="CT137" s="41"/>
      <c r="CU137" s="41"/>
      <c r="CV137" s="41"/>
      <c r="CW137" s="42"/>
      <c r="CX137" s="42"/>
      <c r="CY137" s="43"/>
      <c r="CZ137" s="44"/>
      <c r="DA137" s="45"/>
    </row>
    <row r="138" spans="1:105" s="2" customFormat="1" ht="29.25" customHeight="1" x14ac:dyDescent="0.3">
      <c r="A138" s="28"/>
      <c r="B138" s="29"/>
      <c r="C138" s="29"/>
      <c r="D138" s="29"/>
      <c r="E138" s="29"/>
      <c r="F138" s="29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30"/>
      <c r="AB138" s="30"/>
      <c r="AC138" s="30"/>
      <c r="AD138" s="30"/>
      <c r="AE138" s="32"/>
      <c r="AF138" s="32"/>
      <c r="AG138" s="32"/>
      <c r="AH138" s="34"/>
      <c r="AI138" s="33"/>
      <c r="AJ138" s="33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28"/>
      <c r="AV138" s="28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28"/>
      <c r="BH138" s="28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28"/>
      <c r="BT138" s="28"/>
      <c r="BU138" s="35"/>
      <c r="BV138" s="36"/>
      <c r="BW138" s="35"/>
      <c r="BX138" s="36"/>
      <c r="BY138" s="35"/>
      <c r="BZ138" s="36"/>
      <c r="CA138" s="34"/>
      <c r="CB138" s="34"/>
      <c r="CC138" s="34"/>
      <c r="CD138" s="37"/>
      <c r="CE138" s="37"/>
      <c r="CF138" s="38"/>
      <c r="CG138" s="40"/>
      <c r="CH138" s="39"/>
      <c r="CI138" s="40"/>
      <c r="CJ138" s="39"/>
      <c r="CK138" s="41"/>
      <c r="CL138" s="41"/>
      <c r="CM138" s="46"/>
      <c r="CN138" s="46"/>
      <c r="CO138" s="114"/>
      <c r="CP138" s="46"/>
      <c r="CQ138" s="114"/>
      <c r="CR138" s="47"/>
      <c r="CS138" s="48"/>
      <c r="CT138" s="41"/>
      <c r="CU138" s="41"/>
      <c r="CV138" s="41"/>
      <c r="CW138" s="42"/>
      <c r="CX138" s="42"/>
      <c r="CY138" s="43"/>
      <c r="CZ138" s="44"/>
      <c r="DA138" s="45"/>
    </row>
    <row r="139" spans="1:105" s="2" customFormat="1" ht="29.25" customHeight="1" x14ac:dyDescent="0.3">
      <c r="A139" s="28"/>
      <c r="B139" s="29"/>
      <c r="C139" s="29"/>
      <c r="D139" s="29"/>
      <c r="E139" s="29"/>
      <c r="F139" s="29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0"/>
      <c r="AB139" s="30"/>
      <c r="AC139" s="30"/>
      <c r="AD139" s="30"/>
      <c r="AE139" s="32"/>
      <c r="AF139" s="32"/>
      <c r="AG139" s="32"/>
      <c r="AH139" s="34"/>
      <c r="AI139" s="33"/>
      <c r="AJ139" s="33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28"/>
      <c r="AV139" s="28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28"/>
      <c r="BH139" s="28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28"/>
      <c r="BT139" s="28"/>
      <c r="BU139" s="35"/>
      <c r="BV139" s="36"/>
      <c r="BW139" s="35"/>
      <c r="BX139" s="36"/>
      <c r="BY139" s="35"/>
      <c r="BZ139" s="36"/>
      <c r="CA139" s="34"/>
      <c r="CB139" s="34"/>
      <c r="CC139" s="34"/>
      <c r="CD139" s="37"/>
      <c r="CE139" s="37"/>
      <c r="CF139" s="38"/>
      <c r="CG139" s="40"/>
      <c r="CH139" s="39"/>
      <c r="CI139" s="40"/>
      <c r="CJ139" s="39"/>
      <c r="CK139" s="41"/>
      <c r="CL139" s="41"/>
      <c r="CM139" s="46"/>
      <c r="CN139" s="46"/>
      <c r="CO139" s="114"/>
      <c r="CP139" s="46"/>
      <c r="CQ139" s="114"/>
      <c r="CR139" s="47"/>
      <c r="CS139" s="48"/>
      <c r="CT139" s="41"/>
      <c r="CU139" s="41"/>
      <c r="CV139" s="41"/>
      <c r="CW139" s="42"/>
      <c r="CX139" s="42"/>
      <c r="CY139" s="43"/>
      <c r="CZ139" s="44"/>
      <c r="DA139" s="45"/>
    </row>
    <row r="140" spans="1:105" s="2" customFormat="1" ht="29.25" customHeight="1" x14ac:dyDescent="0.3">
      <c r="A140" s="28"/>
      <c r="B140" s="29"/>
      <c r="C140" s="29"/>
      <c r="D140" s="29"/>
      <c r="E140" s="29"/>
      <c r="F140" s="29"/>
      <c r="G140" s="2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30"/>
      <c r="AB140" s="30"/>
      <c r="AC140" s="30"/>
      <c r="AD140" s="30"/>
      <c r="AE140" s="32"/>
      <c r="AF140" s="32"/>
      <c r="AG140" s="32"/>
      <c r="AH140" s="34"/>
      <c r="AI140" s="33"/>
      <c r="AJ140" s="33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28"/>
      <c r="AV140" s="28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28"/>
      <c r="BH140" s="28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28"/>
      <c r="BT140" s="28"/>
      <c r="BU140" s="35"/>
      <c r="BV140" s="36"/>
      <c r="BW140" s="35"/>
      <c r="BX140" s="36"/>
      <c r="BY140" s="35"/>
      <c r="BZ140" s="36"/>
      <c r="CA140" s="34"/>
      <c r="CB140" s="34"/>
      <c r="CC140" s="34"/>
      <c r="CD140" s="37"/>
      <c r="CE140" s="37"/>
      <c r="CF140" s="38"/>
      <c r="CG140" s="40"/>
      <c r="CH140" s="39"/>
      <c r="CI140" s="40"/>
      <c r="CJ140" s="39"/>
      <c r="CK140" s="41"/>
      <c r="CL140" s="41"/>
      <c r="CM140" s="46"/>
      <c r="CN140" s="46"/>
      <c r="CO140" s="114"/>
      <c r="CP140" s="46"/>
      <c r="CQ140" s="114"/>
      <c r="CR140" s="47"/>
      <c r="CS140" s="48"/>
      <c r="CT140" s="41"/>
      <c r="CU140" s="41"/>
      <c r="CV140" s="41"/>
      <c r="CW140" s="42"/>
      <c r="CX140" s="42"/>
      <c r="CY140" s="43"/>
      <c r="CZ140" s="44"/>
      <c r="DA140" s="45"/>
    </row>
    <row r="141" spans="1:105" s="2" customFormat="1" ht="29.25" customHeight="1" x14ac:dyDescent="0.3">
      <c r="A141" s="28"/>
      <c r="B141" s="29"/>
      <c r="C141" s="29"/>
      <c r="D141" s="29"/>
      <c r="E141" s="29"/>
      <c r="F141" s="29"/>
      <c r="G141" s="2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0"/>
      <c r="AB141" s="30"/>
      <c r="AC141" s="30"/>
      <c r="AD141" s="30"/>
      <c r="AE141" s="32"/>
      <c r="AF141" s="32"/>
      <c r="AG141" s="32"/>
      <c r="AH141" s="34"/>
      <c r="AI141" s="33"/>
      <c r="AJ141" s="33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28"/>
      <c r="AV141" s="28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28"/>
      <c r="BH141" s="28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28"/>
      <c r="BT141" s="28"/>
      <c r="BU141" s="35"/>
      <c r="BV141" s="36"/>
      <c r="BW141" s="35"/>
      <c r="BX141" s="36"/>
      <c r="BY141" s="35"/>
      <c r="BZ141" s="36"/>
      <c r="CA141" s="34"/>
      <c r="CB141" s="34"/>
      <c r="CC141" s="34"/>
      <c r="CD141" s="37"/>
      <c r="CE141" s="37"/>
      <c r="CF141" s="38"/>
      <c r="CG141" s="40"/>
      <c r="CH141" s="39"/>
      <c r="CI141" s="40"/>
      <c r="CJ141" s="39"/>
      <c r="CK141" s="41"/>
      <c r="CL141" s="41"/>
      <c r="CM141" s="46"/>
      <c r="CN141" s="46"/>
      <c r="CO141" s="114"/>
      <c r="CP141" s="46"/>
      <c r="CQ141" s="114"/>
      <c r="CR141" s="47"/>
      <c r="CS141" s="48"/>
      <c r="CT141" s="41"/>
      <c r="CU141" s="41"/>
      <c r="CV141" s="41"/>
      <c r="CW141" s="42"/>
      <c r="CX141" s="42"/>
      <c r="CY141" s="43"/>
      <c r="CZ141" s="44"/>
      <c r="DA141" s="45"/>
    </row>
    <row r="142" spans="1:105" s="2" customFormat="1" ht="29.25" customHeight="1" x14ac:dyDescent="0.3">
      <c r="A142" s="28"/>
      <c r="B142" s="29"/>
      <c r="C142" s="29"/>
      <c r="D142" s="29"/>
      <c r="E142" s="29"/>
      <c r="F142" s="29"/>
      <c r="G142" s="2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30"/>
      <c r="AB142" s="30"/>
      <c r="AC142" s="30"/>
      <c r="AD142" s="30"/>
      <c r="AE142" s="32"/>
      <c r="AF142" s="32"/>
      <c r="AG142" s="32"/>
      <c r="AH142" s="34"/>
      <c r="AI142" s="33"/>
      <c r="AJ142" s="33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28"/>
      <c r="AV142" s="28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28"/>
      <c r="BH142" s="28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28"/>
      <c r="BT142" s="28"/>
      <c r="BU142" s="35"/>
      <c r="BV142" s="36"/>
      <c r="BW142" s="35"/>
      <c r="BX142" s="36"/>
      <c r="BY142" s="35"/>
      <c r="BZ142" s="36"/>
      <c r="CA142" s="34"/>
      <c r="CB142" s="34"/>
      <c r="CC142" s="34"/>
      <c r="CD142" s="37"/>
      <c r="CE142" s="37"/>
      <c r="CF142" s="38"/>
      <c r="CG142" s="40"/>
      <c r="CH142" s="39"/>
      <c r="CI142" s="40"/>
      <c r="CJ142" s="39"/>
      <c r="CK142" s="41"/>
      <c r="CL142" s="41"/>
      <c r="CM142" s="46"/>
      <c r="CN142" s="46"/>
      <c r="CO142" s="114"/>
      <c r="CP142" s="46"/>
      <c r="CQ142" s="114"/>
      <c r="CR142" s="47"/>
      <c r="CS142" s="48"/>
      <c r="CT142" s="41"/>
      <c r="CU142" s="41"/>
      <c r="CV142" s="41"/>
      <c r="CW142" s="42"/>
      <c r="CX142" s="42"/>
      <c r="CY142" s="43"/>
      <c r="CZ142" s="44"/>
      <c r="DA142" s="45"/>
    </row>
    <row r="143" spans="1:105" s="2" customFormat="1" ht="29.25" customHeight="1" x14ac:dyDescent="0.3">
      <c r="A143" s="28"/>
      <c r="B143" s="29"/>
      <c r="C143" s="29"/>
      <c r="D143" s="29"/>
      <c r="E143" s="29"/>
      <c r="F143" s="29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0"/>
      <c r="AB143" s="30"/>
      <c r="AC143" s="30"/>
      <c r="AD143" s="30"/>
      <c r="AE143" s="32"/>
      <c r="AF143" s="32"/>
      <c r="AG143" s="32"/>
      <c r="AH143" s="34"/>
      <c r="AI143" s="33"/>
      <c r="AJ143" s="33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28"/>
      <c r="AV143" s="28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28"/>
      <c r="BH143" s="28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28"/>
      <c r="BT143" s="28"/>
      <c r="BU143" s="35"/>
      <c r="BV143" s="36"/>
      <c r="BW143" s="35"/>
      <c r="BX143" s="36"/>
      <c r="BY143" s="35"/>
      <c r="BZ143" s="36"/>
      <c r="CA143" s="34"/>
      <c r="CB143" s="34"/>
      <c r="CC143" s="34"/>
      <c r="CD143" s="37"/>
      <c r="CE143" s="37"/>
      <c r="CF143" s="38"/>
      <c r="CG143" s="40"/>
      <c r="CH143" s="39"/>
      <c r="CI143" s="40"/>
      <c r="CJ143" s="39"/>
      <c r="CK143" s="41"/>
      <c r="CL143" s="41"/>
      <c r="CM143" s="46"/>
      <c r="CN143" s="46"/>
      <c r="CO143" s="114"/>
      <c r="CP143" s="46"/>
      <c r="CQ143" s="114"/>
      <c r="CR143" s="47"/>
      <c r="CS143" s="48"/>
      <c r="CT143" s="41"/>
      <c r="CU143" s="41"/>
      <c r="CV143" s="41"/>
      <c r="CW143" s="42"/>
      <c r="CX143" s="42"/>
      <c r="CY143" s="43"/>
      <c r="CZ143" s="44"/>
      <c r="DA143" s="45"/>
    </row>
    <row r="144" spans="1:105" s="2" customFormat="1" ht="29.25" customHeight="1" x14ac:dyDescent="0.3">
      <c r="A144" s="28"/>
      <c r="B144" s="29"/>
      <c r="C144" s="29"/>
      <c r="D144" s="29"/>
      <c r="E144" s="29"/>
      <c r="F144" s="29"/>
      <c r="G144" s="2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30"/>
      <c r="AB144" s="30"/>
      <c r="AC144" s="30"/>
      <c r="AD144" s="30"/>
      <c r="AE144" s="32"/>
      <c r="AF144" s="32"/>
      <c r="AG144" s="32"/>
      <c r="AH144" s="34"/>
      <c r="AI144" s="33"/>
      <c r="AJ144" s="33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28"/>
      <c r="AV144" s="28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28"/>
      <c r="BH144" s="28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28"/>
      <c r="BT144" s="28"/>
      <c r="BU144" s="35"/>
      <c r="BV144" s="36"/>
      <c r="BW144" s="35"/>
      <c r="BX144" s="36"/>
      <c r="BY144" s="35"/>
      <c r="BZ144" s="36"/>
      <c r="CA144" s="34"/>
      <c r="CB144" s="34"/>
      <c r="CC144" s="34"/>
      <c r="CD144" s="37"/>
      <c r="CE144" s="37"/>
      <c r="CF144" s="38"/>
      <c r="CG144" s="40"/>
      <c r="CH144" s="39"/>
      <c r="CI144" s="40"/>
      <c r="CJ144" s="39"/>
      <c r="CK144" s="41"/>
      <c r="CL144" s="41"/>
      <c r="CM144" s="46"/>
      <c r="CN144" s="46"/>
      <c r="CO144" s="114"/>
      <c r="CP144" s="46"/>
      <c r="CQ144" s="114"/>
      <c r="CR144" s="47"/>
      <c r="CS144" s="48"/>
      <c r="CT144" s="41"/>
      <c r="CU144" s="41"/>
      <c r="CV144" s="41"/>
      <c r="CW144" s="42"/>
      <c r="CX144" s="42"/>
      <c r="CY144" s="43"/>
      <c r="CZ144" s="44"/>
      <c r="DA144" s="45"/>
    </row>
    <row r="145" spans="1:105" s="2" customFormat="1" ht="29.25" customHeight="1" x14ac:dyDescent="0.3">
      <c r="A145" s="28"/>
      <c r="B145" s="29"/>
      <c r="C145" s="29"/>
      <c r="D145" s="29"/>
      <c r="E145" s="29"/>
      <c r="F145" s="29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0"/>
      <c r="AB145" s="30"/>
      <c r="AC145" s="30"/>
      <c r="AD145" s="30"/>
      <c r="AE145" s="32"/>
      <c r="AF145" s="32"/>
      <c r="AG145" s="32"/>
      <c r="AH145" s="34"/>
      <c r="AI145" s="33"/>
      <c r="AJ145" s="33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28"/>
      <c r="AV145" s="28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28"/>
      <c r="BH145" s="28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28"/>
      <c r="BT145" s="28"/>
      <c r="BU145" s="35"/>
      <c r="BV145" s="36"/>
      <c r="BW145" s="35"/>
      <c r="BX145" s="36"/>
      <c r="BY145" s="35"/>
      <c r="BZ145" s="36"/>
      <c r="CA145" s="34"/>
      <c r="CB145" s="34"/>
      <c r="CC145" s="34"/>
      <c r="CD145" s="37"/>
      <c r="CE145" s="37"/>
      <c r="CF145" s="38"/>
      <c r="CG145" s="40"/>
      <c r="CH145" s="39"/>
      <c r="CI145" s="40"/>
      <c r="CJ145" s="39"/>
      <c r="CK145" s="41"/>
      <c r="CL145" s="41"/>
      <c r="CM145" s="46"/>
      <c r="CN145" s="46"/>
      <c r="CO145" s="114"/>
      <c r="CP145" s="46"/>
      <c r="CQ145" s="114"/>
      <c r="CR145" s="47"/>
      <c r="CS145" s="48"/>
      <c r="CT145" s="41"/>
      <c r="CU145" s="41"/>
      <c r="CV145" s="41"/>
      <c r="CW145" s="42"/>
      <c r="CX145" s="42"/>
      <c r="CY145" s="43"/>
      <c r="CZ145" s="44"/>
      <c r="DA145" s="45"/>
    </row>
    <row r="146" spans="1:105" s="2" customFormat="1" ht="29.25" customHeight="1" x14ac:dyDescent="0.3">
      <c r="A146" s="28"/>
      <c r="B146" s="29"/>
      <c r="C146" s="29"/>
      <c r="D146" s="29"/>
      <c r="E146" s="29"/>
      <c r="F146" s="29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30"/>
      <c r="AB146" s="30"/>
      <c r="AC146" s="30"/>
      <c r="AD146" s="30"/>
      <c r="AE146" s="32"/>
      <c r="AF146" s="32"/>
      <c r="AG146" s="32"/>
      <c r="AH146" s="34"/>
      <c r="AI146" s="33"/>
      <c r="AJ146" s="33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28"/>
      <c r="AV146" s="28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28"/>
      <c r="BH146" s="28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28"/>
      <c r="BT146" s="28"/>
      <c r="BU146" s="35"/>
      <c r="BV146" s="36"/>
      <c r="BW146" s="35"/>
      <c r="BX146" s="36"/>
      <c r="BY146" s="35"/>
      <c r="BZ146" s="36"/>
      <c r="CA146" s="34"/>
      <c r="CB146" s="34"/>
      <c r="CC146" s="34"/>
      <c r="CD146" s="37"/>
      <c r="CE146" s="37"/>
      <c r="CF146" s="38"/>
      <c r="CG146" s="40"/>
      <c r="CH146" s="39"/>
      <c r="CI146" s="40"/>
      <c r="CJ146" s="39"/>
      <c r="CK146" s="41"/>
      <c r="CL146" s="41"/>
      <c r="CM146" s="46"/>
      <c r="CN146" s="46"/>
      <c r="CO146" s="114"/>
      <c r="CP146" s="46"/>
      <c r="CQ146" s="114"/>
      <c r="CR146" s="47"/>
      <c r="CS146" s="48"/>
      <c r="CT146" s="41"/>
      <c r="CU146" s="41"/>
      <c r="CV146" s="41"/>
      <c r="CW146" s="42"/>
      <c r="CX146" s="42"/>
      <c r="CY146" s="43"/>
      <c r="CZ146" s="44"/>
      <c r="DA146" s="45"/>
    </row>
    <row r="147" spans="1:105" s="2" customFormat="1" ht="29.25" customHeight="1" x14ac:dyDescent="0.3">
      <c r="A147" s="28"/>
      <c r="B147" s="29"/>
      <c r="C147" s="29"/>
      <c r="D147" s="29"/>
      <c r="E147" s="29"/>
      <c r="F147" s="29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30"/>
      <c r="AB147" s="30"/>
      <c r="AC147" s="30"/>
      <c r="AD147" s="30"/>
      <c r="AE147" s="32"/>
      <c r="AF147" s="32"/>
      <c r="AG147" s="32"/>
      <c r="AH147" s="34"/>
      <c r="AI147" s="33"/>
      <c r="AJ147" s="33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28"/>
      <c r="AV147" s="28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28"/>
      <c r="BH147" s="28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28"/>
      <c r="BT147" s="28"/>
      <c r="BU147" s="35"/>
      <c r="BV147" s="36"/>
      <c r="BW147" s="35"/>
      <c r="BX147" s="36"/>
      <c r="BY147" s="35"/>
      <c r="BZ147" s="36"/>
      <c r="CA147" s="34"/>
      <c r="CB147" s="34"/>
      <c r="CC147" s="34"/>
      <c r="CD147" s="37"/>
      <c r="CE147" s="37"/>
      <c r="CF147" s="38"/>
      <c r="CG147" s="40"/>
      <c r="CH147" s="39"/>
      <c r="CI147" s="40"/>
      <c r="CJ147" s="39"/>
      <c r="CK147" s="41"/>
      <c r="CL147" s="41"/>
      <c r="CM147" s="46"/>
      <c r="CN147" s="46"/>
      <c r="CO147" s="114"/>
      <c r="CP147" s="46"/>
      <c r="CQ147" s="114"/>
      <c r="CR147" s="47"/>
      <c r="CS147" s="48"/>
      <c r="CT147" s="41"/>
      <c r="CU147" s="41"/>
      <c r="CV147" s="41"/>
      <c r="CW147" s="42"/>
      <c r="CX147" s="42"/>
      <c r="CY147" s="43"/>
      <c r="CZ147" s="44"/>
      <c r="DA147" s="45"/>
    </row>
    <row r="148" spans="1:105" s="2" customFormat="1" ht="29.25" customHeight="1" x14ac:dyDescent="0.3">
      <c r="A148" s="28"/>
      <c r="B148" s="29"/>
      <c r="C148" s="29"/>
      <c r="D148" s="29"/>
      <c r="E148" s="29"/>
      <c r="F148" s="29"/>
      <c r="G148" s="2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30"/>
      <c r="AB148" s="30"/>
      <c r="AC148" s="30"/>
      <c r="AD148" s="30"/>
      <c r="AE148" s="32"/>
      <c r="AF148" s="32"/>
      <c r="AG148" s="32"/>
      <c r="AH148" s="34"/>
      <c r="AI148" s="33"/>
      <c r="AJ148" s="33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28"/>
      <c r="AV148" s="28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28"/>
      <c r="BH148" s="28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28"/>
      <c r="BT148" s="28"/>
      <c r="BU148" s="35"/>
      <c r="BV148" s="36"/>
      <c r="BW148" s="35"/>
      <c r="BX148" s="36"/>
      <c r="BY148" s="35"/>
      <c r="BZ148" s="36"/>
      <c r="CA148" s="34"/>
      <c r="CB148" s="34"/>
      <c r="CC148" s="34"/>
      <c r="CD148" s="37"/>
      <c r="CE148" s="37"/>
      <c r="CF148" s="38"/>
      <c r="CG148" s="40"/>
      <c r="CH148" s="39"/>
      <c r="CI148" s="40"/>
      <c r="CJ148" s="39"/>
      <c r="CK148" s="41"/>
      <c r="CL148" s="41"/>
      <c r="CM148" s="46"/>
      <c r="CN148" s="46"/>
      <c r="CO148" s="114"/>
      <c r="CP148" s="46"/>
      <c r="CQ148" s="114"/>
      <c r="CR148" s="47"/>
      <c r="CS148" s="48"/>
      <c r="CT148" s="41"/>
      <c r="CU148" s="41"/>
      <c r="CV148" s="41"/>
      <c r="CW148" s="42"/>
      <c r="CX148" s="42"/>
      <c r="CY148" s="43"/>
      <c r="CZ148" s="44"/>
      <c r="DA148" s="45"/>
    </row>
    <row r="149" spans="1:105" s="2" customFormat="1" ht="29.25" customHeight="1" x14ac:dyDescent="0.3">
      <c r="A149" s="28"/>
      <c r="B149" s="29"/>
      <c r="C149" s="29"/>
      <c r="D149" s="29"/>
      <c r="E149" s="29"/>
      <c r="F149" s="29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0"/>
      <c r="AB149" s="30"/>
      <c r="AC149" s="30"/>
      <c r="AD149" s="30"/>
      <c r="AE149" s="32"/>
      <c r="AF149" s="32"/>
      <c r="AG149" s="32"/>
      <c r="AH149" s="34"/>
      <c r="AI149" s="33"/>
      <c r="AJ149" s="33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28"/>
      <c r="AV149" s="28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28"/>
      <c r="BH149" s="28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28"/>
      <c r="BT149" s="28"/>
      <c r="BU149" s="35"/>
      <c r="BV149" s="36"/>
      <c r="BW149" s="35"/>
      <c r="BX149" s="36"/>
      <c r="BY149" s="35"/>
      <c r="BZ149" s="36"/>
      <c r="CA149" s="34"/>
      <c r="CB149" s="34"/>
      <c r="CC149" s="34"/>
      <c r="CD149" s="37"/>
      <c r="CE149" s="37"/>
      <c r="CF149" s="38"/>
      <c r="CG149" s="40"/>
      <c r="CH149" s="39"/>
      <c r="CI149" s="40"/>
      <c r="CJ149" s="39"/>
      <c r="CK149" s="41"/>
      <c r="CL149" s="41"/>
      <c r="CM149" s="46"/>
      <c r="CN149" s="46"/>
      <c r="CO149" s="114"/>
      <c r="CP149" s="46"/>
      <c r="CQ149" s="114"/>
      <c r="CR149" s="47"/>
      <c r="CS149" s="48"/>
      <c r="CT149" s="41"/>
      <c r="CU149" s="41"/>
      <c r="CV149" s="41"/>
      <c r="CW149" s="42"/>
      <c r="CX149" s="42"/>
      <c r="CY149" s="43"/>
      <c r="CZ149" s="44"/>
      <c r="DA149" s="45"/>
    </row>
    <row r="150" spans="1:105" s="2" customFormat="1" ht="29.25" customHeight="1" x14ac:dyDescent="0.3">
      <c r="A150" s="28"/>
      <c r="B150" s="29"/>
      <c r="C150" s="29"/>
      <c r="D150" s="29"/>
      <c r="E150" s="29"/>
      <c r="F150" s="29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0"/>
      <c r="AB150" s="30"/>
      <c r="AC150" s="30"/>
      <c r="AD150" s="30"/>
      <c r="AE150" s="32"/>
      <c r="AF150" s="32"/>
      <c r="AG150" s="32"/>
      <c r="AH150" s="34"/>
      <c r="AI150" s="33"/>
      <c r="AJ150" s="33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28"/>
      <c r="AV150" s="28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28"/>
      <c r="BH150" s="28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28"/>
      <c r="BT150" s="28"/>
      <c r="BU150" s="35"/>
      <c r="BV150" s="36"/>
      <c r="BW150" s="35"/>
      <c r="BX150" s="36"/>
      <c r="BY150" s="35"/>
      <c r="BZ150" s="36"/>
      <c r="CA150" s="34"/>
      <c r="CB150" s="34"/>
      <c r="CC150" s="34"/>
      <c r="CD150" s="37"/>
      <c r="CE150" s="37"/>
      <c r="CF150" s="38"/>
      <c r="CG150" s="40"/>
      <c r="CH150" s="39"/>
      <c r="CI150" s="40"/>
      <c r="CJ150" s="39"/>
      <c r="CK150" s="41"/>
      <c r="CL150" s="41"/>
      <c r="CM150" s="46"/>
      <c r="CN150" s="46"/>
      <c r="CO150" s="114"/>
      <c r="CP150" s="46"/>
      <c r="CQ150" s="114"/>
      <c r="CR150" s="47"/>
      <c r="CS150" s="48"/>
      <c r="CT150" s="41"/>
      <c r="CU150" s="41"/>
      <c r="CV150" s="41"/>
      <c r="CW150" s="42"/>
      <c r="CX150" s="42"/>
      <c r="CY150" s="43"/>
      <c r="CZ150" s="44"/>
      <c r="DA150" s="45"/>
    </row>
    <row r="151" spans="1:105" s="2" customFormat="1" ht="29.25" customHeight="1" x14ac:dyDescent="0.3">
      <c r="A151" s="28"/>
      <c r="B151" s="29"/>
      <c r="C151" s="29"/>
      <c r="D151" s="29"/>
      <c r="E151" s="29"/>
      <c r="F151" s="29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0"/>
      <c r="AB151" s="30"/>
      <c r="AC151" s="30"/>
      <c r="AD151" s="30"/>
      <c r="AE151" s="32"/>
      <c r="AF151" s="32"/>
      <c r="AG151" s="32"/>
      <c r="AH151" s="34"/>
      <c r="AI151" s="33"/>
      <c r="AJ151" s="33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28"/>
      <c r="AV151" s="28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28"/>
      <c r="BH151" s="28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28"/>
      <c r="BT151" s="28"/>
      <c r="BU151" s="35"/>
      <c r="BV151" s="36"/>
      <c r="BW151" s="35"/>
      <c r="BX151" s="36"/>
      <c r="BY151" s="35"/>
      <c r="BZ151" s="36"/>
      <c r="CA151" s="34"/>
      <c r="CB151" s="34"/>
      <c r="CC151" s="34"/>
      <c r="CD151" s="37"/>
      <c r="CE151" s="37"/>
      <c r="CF151" s="38"/>
      <c r="CG151" s="40"/>
      <c r="CH151" s="39"/>
      <c r="CI151" s="40"/>
      <c r="CJ151" s="39"/>
      <c r="CK151" s="41"/>
      <c r="CL151" s="41"/>
      <c r="CM151" s="46"/>
      <c r="CN151" s="46"/>
      <c r="CO151" s="114"/>
      <c r="CP151" s="46"/>
      <c r="CQ151" s="114"/>
      <c r="CR151" s="47"/>
      <c r="CS151" s="48"/>
      <c r="CT151" s="41"/>
      <c r="CU151" s="41"/>
      <c r="CV151" s="41"/>
      <c r="CW151" s="42"/>
      <c r="CX151" s="42"/>
      <c r="CY151" s="43"/>
      <c r="CZ151" s="44"/>
      <c r="DA151" s="45"/>
    </row>
    <row r="152" spans="1:105" s="2" customFormat="1" ht="29.25" customHeight="1" x14ac:dyDescent="0.3">
      <c r="A152" s="28"/>
      <c r="B152" s="29"/>
      <c r="C152" s="29"/>
      <c r="D152" s="29"/>
      <c r="E152" s="29"/>
      <c r="F152" s="29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0"/>
      <c r="AB152" s="30"/>
      <c r="AC152" s="30"/>
      <c r="AD152" s="30"/>
      <c r="AE152" s="32"/>
      <c r="AF152" s="32"/>
      <c r="AG152" s="32"/>
      <c r="AH152" s="34"/>
      <c r="AI152" s="33"/>
      <c r="AJ152" s="33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28"/>
      <c r="AV152" s="28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28"/>
      <c r="BH152" s="28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28"/>
      <c r="BT152" s="28"/>
      <c r="BU152" s="35"/>
      <c r="BV152" s="36"/>
      <c r="BW152" s="35"/>
      <c r="BX152" s="36"/>
      <c r="BY152" s="35"/>
      <c r="BZ152" s="36"/>
      <c r="CA152" s="34"/>
      <c r="CB152" s="34"/>
      <c r="CC152" s="34"/>
      <c r="CD152" s="37"/>
      <c r="CE152" s="37"/>
      <c r="CF152" s="38"/>
      <c r="CG152" s="40"/>
      <c r="CH152" s="39"/>
      <c r="CI152" s="40"/>
      <c r="CJ152" s="39"/>
      <c r="CK152" s="41"/>
      <c r="CL152" s="41"/>
      <c r="CM152" s="46"/>
      <c r="CN152" s="46"/>
      <c r="CO152" s="114"/>
      <c r="CP152" s="46"/>
      <c r="CQ152" s="114"/>
      <c r="CR152" s="47"/>
      <c r="CS152" s="48"/>
      <c r="CT152" s="41"/>
      <c r="CU152" s="41"/>
      <c r="CV152" s="41"/>
      <c r="CW152" s="42"/>
      <c r="CX152" s="42"/>
      <c r="CY152" s="43"/>
      <c r="CZ152" s="44"/>
      <c r="DA152" s="45"/>
    </row>
    <row r="153" spans="1:105" s="2" customFormat="1" ht="29.25" customHeight="1" x14ac:dyDescent="0.3">
      <c r="A153" s="28"/>
      <c r="B153" s="29"/>
      <c r="C153" s="29"/>
      <c r="D153" s="29"/>
      <c r="E153" s="29"/>
      <c r="F153" s="29"/>
      <c r="G153" s="2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0"/>
      <c r="AB153" s="30"/>
      <c r="AC153" s="30"/>
      <c r="AD153" s="30"/>
      <c r="AE153" s="32"/>
      <c r="AF153" s="32"/>
      <c r="AG153" s="32"/>
      <c r="AH153" s="34"/>
      <c r="AI153" s="33"/>
      <c r="AJ153" s="33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28"/>
      <c r="AV153" s="28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28"/>
      <c r="BH153" s="28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28"/>
      <c r="BT153" s="28"/>
      <c r="BU153" s="35"/>
      <c r="BV153" s="36"/>
      <c r="BW153" s="35"/>
      <c r="BX153" s="36"/>
      <c r="BY153" s="35"/>
      <c r="BZ153" s="36"/>
      <c r="CA153" s="34"/>
      <c r="CB153" s="34"/>
      <c r="CC153" s="34"/>
      <c r="CD153" s="37"/>
      <c r="CE153" s="37"/>
      <c r="CF153" s="38"/>
      <c r="CG153" s="40"/>
      <c r="CH153" s="39"/>
      <c r="CI153" s="40"/>
      <c r="CJ153" s="39"/>
      <c r="CK153" s="41"/>
      <c r="CL153" s="41"/>
      <c r="CM153" s="46"/>
      <c r="CN153" s="46"/>
      <c r="CO153" s="114"/>
      <c r="CP153" s="46"/>
      <c r="CQ153" s="114"/>
      <c r="CR153" s="47"/>
      <c r="CS153" s="48"/>
      <c r="CT153" s="41"/>
      <c r="CU153" s="41"/>
      <c r="CV153" s="41"/>
      <c r="CW153" s="42"/>
      <c r="CX153" s="42"/>
      <c r="CY153" s="43"/>
      <c r="CZ153" s="44"/>
      <c r="DA153" s="45"/>
    </row>
    <row r="154" spans="1:105" s="2" customFormat="1" ht="29.25" customHeight="1" x14ac:dyDescent="0.3">
      <c r="A154" s="28"/>
      <c r="B154" s="29"/>
      <c r="C154" s="29"/>
      <c r="D154" s="29"/>
      <c r="E154" s="29"/>
      <c r="F154" s="29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0"/>
      <c r="AB154" s="30"/>
      <c r="AC154" s="30"/>
      <c r="AD154" s="30"/>
      <c r="AE154" s="32"/>
      <c r="AF154" s="32"/>
      <c r="AG154" s="32"/>
      <c r="AH154" s="34"/>
      <c r="AI154" s="33"/>
      <c r="AJ154" s="33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28"/>
      <c r="AV154" s="28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28"/>
      <c r="BH154" s="28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28"/>
      <c r="BT154" s="28"/>
      <c r="BU154" s="35"/>
      <c r="BV154" s="36"/>
      <c r="BW154" s="35"/>
      <c r="BX154" s="36"/>
      <c r="BY154" s="35"/>
      <c r="BZ154" s="36"/>
      <c r="CA154" s="34"/>
      <c r="CB154" s="34"/>
      <c r="CC154" s="34"/>
      <c r="CD154" s="37"/>
      <c r="CE154" s="37"/>
      <c r="CF154" s="38"/>
      <c r="CG154" s="40"/>
      <c r="CH154" s="39"/>
      <c r="CI154" s="40"/>
      <c r="CJ154" s="39"/>
      <c r="CK154" s="41"/>
      <c r="CL154" s="41"/>
      <c r="CM154" s="46"/>
      <c r="CN154" s="46"/>
      <c r="CO154" s="114"/>
      <c r="CP154" s="46"/>
      <c r="CQ154" s="114"/>
      <c r="CR154" s="47"/>
      <c r="CS154" s="48"/>
      <c r="CT154" s="41"/>
      <c r="CU154" s="41"/>
      <c r="CV154" s="41"/>
      <c r="CW154" s="42"/>
      <c r="CX154" s="42"/>
      <c r="CY154" s="43"/>
      <c r="CZ154" s="44"/>
      <c r="DA154" s="45"/>
    </row>
    <row r="155" spans="1:105" s="2" customFormat="1" ht="29.25" customHeight="1" x14ac:dyDescent="0.3">
      <c r="A155" s="28"/>
      <c r="B155" s="29"/>
      <c r="C155" s="29"/>
      <c r="D155" s="29"/>
      <c r="E155" s="29"/>
      <c r="F155" s="29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30"/>
      <c r="AB155" s="30"/>
      <c r="AC155" s="30"/>
      <c r="AD155" s="30"/>
      <c r="AE155" s="32"/>
      <c r="AF155" s="32"/>
      <c r="AG155" s="32"/>
      <c r="AH155" s="34"/>
      <c r="AI155" s="33"/>
      <c r="AJ155" s="33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28"/>
      <c r="AV155" s="28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28"/>
      <c r="BH155" s="28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28"/>
      <c r="BT155" s="28"/>
      <c r="BU155" s="35"/>
      <c r="BV155" s="36"/>
      <c r="BW155" s="35"/>
      <c r="BX155" s="36"/>
      <c r="BY155" s="35"/>
      <c r="BZ155" s="36"/>
      <c r="CA155" s="34"/>
      <c r="CB155" s="34"/>
      <c r="CC155" s="34"/>
      <c r="CD155" s="37"/>
      <c r="CE155" s="37"/>
      <c r="CF155" s="38"/>
      <c r="CG155" s="40"/>
      <c r="CH155" s="39"/>
      <c r="CI155" s="40"/>
      <c r="CJ155" s="39"/>
      <c r="CK155" s="41"/>
      <c r="CL155" s="41"/>
      <c r="CM155" s="46"/>
      <c r="CN155" s="46"/>
      <c r="CO155" s="114"/>
      <c r="CP155" s="46"/>
      <c r="CQ155" s="114"/>
      <c r="CR155" s="47"/>
      <c r="CS155" s="48"/>
      <c r="CT155" s="41"/>
      <c r="CU155" s="41"/>
      <c r="CV155" s="41"/>
      <c r="CW155" s="42"/>
      <c r="CX155" s="42"/>
      <c r="CY155" s="43"/>
      <c r="CZ155" s="44"/>
      <c r="DA155" s="45"/>
    </row>
    <row r="156" spans="1:105" s="2" customFormat="1" ht="29.25" customHeight="1" x14ac:dyDescent="0.3">
      <c r="A156" s="28"/>
      <c r="B156" s="29"/>
      <c r="C156" s="29"/>
      <c r="D156" s="29"/>
      <c r="E156" s="29"/>
      <c r="F156" s="29"/>
      <c r="G156" s="2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30"/>
      <c r="AB156" s="30"/>
      <c r="AC156" s="30"/>
      <c r="AD156" s="30"/>
      <c r="AE156" s="32"/>
      <c r="AF156" s="32"/>
      <c r="AG156" s="32"/>
      <c r="AH156" s="34"/>
      <c r="AI156" s="33"/>
      <c r="AJ156" s="33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28"/>
      <c r="AV156" s="28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28"/>
      <c r="BH156" s="28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28"/>
      <c r="BT156" s="28"/>
      <c r="BU156" s="35"/>
      <c r="BV156" s="36"/>
      <c r="BW156" s="35"/>
      <c r="BX156" s="36"/>
      <c r="BY156" s="35"/>
      <c r="BZ156" s="36"/>
      <c r="CA156" s="34"/>
      <c r="CB156" s="34"/>
      <c r="CC156" s="34"/>
      <c r="CD156" s="37"/>
      <c r="CE156" s="37"/>
      <c r="CF156" s="38"/>
      <c r="CG156" s="40"/>
      <c r="CH156" s="39"/>
      <c r="CI156" s="40"/>
      <c r="CJ156" s="39"/>
      <c r="CK156" s="41"/>
      <c r="CL156" s="41"/>
      <c r="CM156" s="46"/>
      <c r="CN156" s="46"/>
      <c r="CO156" s="114"/>
      <c r="CP156" s="46"/>
      <c r="CQ156" s="114"/>
      <c r="CR156" s="47"/>
      <c r="CS156" s="48"/>
      <c r="CT156" s="41"/>
      <c r="CU156" s="41"/>
      <c r="CV156" s="41"/>
      <c r="CW156" s="42"/>
      <c r="CX156" s="42"/>
      <c r="CY156" s="43"/>
      <c r="CZ156" s="44"/>
      <c r="DA156" s="45"/>
    </row>
    <row r="157" spans="1:105" s="2" customFormat="1" ht="29.25" customHeight="1" x14ac:dyDescent="0.3">
      <c r="A157" s="28"/>
      <c r="B157" s="29"/>
      <c r="C157" s="29"/>
      <c r="D157" s="29"/>
      <c r="E157" s="29"/>
      <c r="F157" s="29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30"/>
      <c r="AB157" s="30"/>
      <c r="AC157" s="30"/>
      <c r="AD157" s="30"/>
      <c r="AE157" s="32"/>
      <c r="AF157" s="32"/>
      <c r="AG157" s="32"/>
      <c r="AH157" s="34"/>
      <c r="AI157" s="33"/>
      <c r="AJ157" s="33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28"/>
      <c r="AV157" s="28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28"/>
      <c r="BH157" s="28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28"/>
      <c r="BT157" s="28"/>
      <c r="BU157" s="35"/>
      <c r="BV157" s="36"/>
      <c r="BW157" s="35"/>
      <c r="BX157" s="36"/>
      <c r="BY157" s="35"/>
      <c r="BZ157" s="36"/>
      <c r="CA157" s="34"/>
      <c r="CB157" s="34"/>
      <c r="CC157" s="34"/>
      <c r="CD157" s="37"/>
      <c r="CE157" s="37"/>
      <c r="CF157" s="38"/>
      <c r="CG157" s="40"/>
      <c r="CH157" s="39"/>
      <c r="CI157" s="40"/>
      <c r="CJ157" s="39"/>
      <c r="CK157" s="41"/>
      <c r="CL157" s="41"/>
      <c r="CM157" s="46"/>
      <c r="CN157" s="46"/>
      <c r="CO157" s="114"/>
      <c r="CP157" s="46"/>
      <c r="CQ157" s="114"/>
      <c r="CR157" s="47"/>
      <c r="CS157" s="48"/>
      <c r="CT157" s="41"/>
      <c r="CU157" s="41"/>
      <c r="CV157" s="41"/>
      <c r="CW157" s="42"/>
      <c r="CX157" s="42"/>
      <c r="CY157" s="43"/>
      <c r="CZ157" s="44"/>
      <c r="DA157" s="45"/>
    </row>
    <row r="158" spans="1:105" s="2" customFormat="1" ht="29.25" customHeight="1" x14ac:dyDescent="0.3">
      <c r="A158" s="28"/>
      <c r="B158" s="29"/>
      <c r="C158" s="29"/>
      <c r="D158" s="29"/>
      <c r="E158" s="29"/>
      <c r="F158" s="29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30"/>
      <c r="AB158" s="30"/>
      <c r="AC158" s="30"/>
      <c r="AD158" s="30"/>
      <c r="AE158" s="32"/>
      <c r="AF158" s="32"/>
      <c r="AG158" s="32"/>
      <c r="AH158" s="34"/>
      <c r="AI158" s="33"/>
      <c r="AJ158" s="33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28"/>
      <c r="AV158" s="28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28"/>
      <c r="BH158" s="28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28"/>
      <c r="BT158" s="28"/>
      <c r="BU158" s="35"/>
      <c r="BV158" s="36"/>
      <c r="BW158" s="35"/>
      <c r="BX158" s="36"/>
      <c r="BY158" s="35"/>
      <c r="BZ158" s="36"/>
      <c r="CA158" s="34"/>
      <c r="CB158" s="34"/>
      <c r="CC158" s="34"/>
      <c r="CD158" s="37"/>
      <c r="CE158" s="37"/>
      <c r="CF158" s="38"/>
      <c r="CG158" s="40"/>
      <c r="CH158" s="39"/>
      <c r="CI158" s="40"/>
      <c r="CJ158" s="39"/>
      <c r="CK158" s="41"/>
      <c r="CL158" s="41"/>
      <c r="CM158" s="46"/>
      <c r="CN158" s="46"/>
      <c r="CO158" s="114"/>
      <c r="CP158" s="46"/>
      <c r="CQ158" s="114"/>
      <c r="CR158" s="47"/>
      <c r="CS158" s="48"/>
      <c r="CT158" s="41"/>
      <c r="CU158" s="41"/>
      <c r="CV158" s="41"/>
      <c r="CW158" s="42"/>
      <c r="CX158" s="42"/>
      <c r="CY158" s="43"/>
      <c r="CZ158" s="44"/>
      <c r="DA158" s="45"/>
    </row>
    <row r="159" spans="1:105" s="2" customFormat="1" ht="29.25" customHeight="1" x14ac:dyDescent="0.3">
      <c r="A159" s="28"/>
      <c r="B159" s="29"/>
      <c r="C159" s="29"/>
      <c r="D159" s="29"/>
      <c r="E159" s="29"/>
      <c r="F159" s="29"/>
      <c r="G159" s="2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30"/>
      <c r="AB159" s="30"/>
      <c r="AC159" s="30"/>
      <c r="AD159" s="30"/>
      <c r="AE159" s="32"/>
      <c r="AF159" s="32"/>
      <c r="AG159" s="32"/>
      <c r="AH159" s="34"/>
      <c r="AI159" s="33"/>
      <c r="AJ159" s="33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28"/>
      <c r="AV159" s="28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28"/>
      <c r="BH159" s="28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28"/>
      <c r="BT159" s="28"/>
      <c r="BU159" s="35"/>
      <c r="BV159" s="36"/>
      <c r="BW159" s="35"/>
      <c r="BX159" s="36"/>
      <c r="BY159" s="35"/>
      <c r="BZ159" s="36"/>
      <c r="CA159" s="34"/>
      <c r="CB159" s="34"/>
      <c r="CC159" s="34"/>
      <c r="CD159" s="37"/>
      <c r="CE159" s="37"/>
      <c r="CF159" s="38"/>
      <c r="CG159" s="40"/>
      <c r="CH159" s="39"/>
      <c r="CI159" s="40"/>
      <c r="CJ159" s="39"/>
      <c r="CK159" s="41"/>
      <c r="CL159" s="41"/>
      <c r="CM159" s="46"/>
      <c r="CN159" s="46"/>
      <c r="CO159" s="114"/>
      <c r="CP159" s="46"/>
      <c r="CQ159" s="114"/>
      <c r="CR159" s="47"/>
      <c r="CS159" s="48"/>
      <c r="CT159" s="41"/>
      <c r="CU159" s="41"/>
      <c r="CV159" s="41"/>
      <c r="CW159" s="42"/>
      <c r="CX159" s="42"/>
      <c r="CY159" s="43"/>
      <c r="CZ159" s="44"/>
      <c r="DA159" s="45"/>
    </row>
    <row r="160" spans="1:105" s="2" customFormat="1" ht="29.25" customHeight="1" x14ac:dyDescent="0.3">
      <c r="A160" s="28"/>
      <c r="B160" s="29"/>
      <c r="C160" s="29"/>
      <c r="D160" s="29"/>
      <c r="E160" s="29"/>
      <c r="F160" s="29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30"/>
      <c r="AB160" s="30"/>
      <c r="AC160" s="30"/>
      <c r="AD160" s="30"/>
      <c r="AE160" s="32"/>
      <c r="AF160" s="32"/>
      <c r="AG160" s="32"/>
      <c r="AH160" s="34"/>
      <c r="AI160" s="33"/>
      <c r="AJ160" s="33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28"/>
      <c r="AV160" s="28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28"/>
      <c r="BH160" s="28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28"/>
      <c r="BT160" s="28"/>
      <c r="BU160" s="35"/>
      <c r="BV160" s="36"/>
      <c r="BW160" s="35"/>
      <c r="BX160" s="36"/>
      <c r="BY160" s="35"/>
      <c r="BZ160" s="36"/>
      <c r="CA160" s="34"/>
      <c r="CB160" s="34"/>
      <c r="CC160" s="34"/>
      <c r="CD160" s="37"/>
      <c r="CE160" s="37"/>
      <c r="CF160" s="38"/>
      <c r="CG160" s="40"/>
      <c r="CH160" s="39"/>
      <c r="CI160" s="40"/>
      <c r="CJ160" s="39"/>
      <c r="CK160" s="41"/>
      <c r="CL160" s="41"/>
      <c r="CM160" s="46"/>
      <c r="CN160" s="46"/>
      <c r="CO160" s="114"/>
      <c r="CP160" s="46"/>
      <c r="CQ160" s="114"/>
      <c r="CR160" s="47"/>
      <c r="CS160" s="48"/>
      <c r="CT160" s="41"/>
      <c r="CU160" s="41"/>
      <c r="CV160" s="41"/>
      <c r="CW160" s="42"/>
      <c r="CX160" s="42"/>
      <c r="CY160" s="43"/>
      <c r="CZ160" s="44"/>
      <c r="DA160" s="45"/>
    </row>
    <row r="161" spans="1:105" s="2" customFormat="1" ht="29.25" customHeight="1" x14ac:dyDescent="0.3">
      <c r="A161" s="28"/>
      <c r="B161" s="29"/>
      <c r="C161" s="29"/>
      <c r="D161" s="29"/>
      <c r="E161" s="29"/>
      <c r="F161" s="29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30"/>
      <c r="AB161" s="30"/>
      <c r="AC161" s="30"/>
      <c r="AD161" s="30"/>
      <c r="AE161" s="32"/>
      <c r="AF161" s="32"/>
      <c r="AG161" s="32"/>
      <c r="AH161" s="34"/>
      <c r="AI161" s="33"/>
      <c r="AJ161" s="33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28"/>
      <c r="AV161" s="28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28"/>
      <c r="BH161" s="28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28"/>
      <c r="BT161" s="28"/>
      <c r="BU161" s="35"/>
      <c r="BV161" s="36"/>
      <c r="BW161" s="35"/>
      <c r="BX161" s="36"/>
      <c r="BY161" s="35"/>
      <c r="BZ161" s="36"/>
      <c r="CA161" s="34"/>
      <c r="CB161" s="34"/>
      <c r="CC161" s="34"/>
      <c r="CD161" s="37"/>
      <c r="CE161" s="37"/>
      <c r="CF161" s="38"/>
      <c r="CG161" s="40"/>
      <c r="CH161" s="39"/>
      <c r="CI161" s="40"/>
      <c r="CJ161" s="39"/>
      <c r="CK161" s="41"/>
      <c r="CL161" s="41"/>
      <c r="CM161" s="46"/>
      <c r="CN161" s="46"/>
      <c r="CO161" s="114"/>
      <c r="CP161" s="46"/>
      <c r="CQ161" s="114"/>
      <c r="CR161" s="47"/>
      <c r="CS161" s="48"/>
      <c r="CT161" s="41"/>
      <c r="CU161" s="41"/>
      <c r="CV161" s="41"/>
      <c r="CW161" s="42"/>
      <c r="CX161" s="42"/>
      <c r="CY161" s="43"/>
      <c r="CZ161" s="44"/>
      <c r="DA161" s="45"/>
    </row>
    <row r="162" spans="1:105" s="2" customFormat="1" ht="29.25" customHeight="1" x14ac:dyDescent="0.3">
      <c r="A162" s="28"/>
      <c r="B162" s="29"/>
      <c r="C162" s="29"/>
      <c r="D162" s="29"/>
      <c r="E162" s="29"/>
      <c r="F162" s="29"/>
      <c r="G162" s="2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0"/>
      <c r="AB162" s="30"/>
      <c r="AC162" s="30"/>
      <c r="AD162" s="30"/>
      <c r="AE162" s="32"/>
      <c r="AF162" s="32"/>
      <c r="AG162" s="32"/>
      <c r="AH162" s="34"/>
      <c r="AI162" s="33"/>
      <c r="AJ162" s="33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28"/>
      <c r="AV162" s="28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28"/>
      <c r="BH162" s="28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28"/>
      <c r="BT162" s="28"/>
      <c r="BU162" s="35"/>
      <c r="BV162" s="36"/>
      <c r="BW162" s="35"/>
      <c r="BX162" s="36"/>
      <c r="BY162" s="35"/>
      <c r="BZ162" s="36"/>
      <c r="CA162" s="34"/>
      <c r="CB162" s="34"/>
      <c r="CC162" s="34"/>
      <c r="CD162" s="37"/>
      <c r="CE162" s="37"/>
      <c r="CF162" s="38"/>
      <c r="CG162" s="40"/>
      <c r="CH162" s="39"/>
      <c r="CI162" s="40"/>
      <c r="CJ162" s="39"/>
      <c r="CK162" s="41"/>
      <c r="CL162" s="41"/>
      <c r="CM162" s="46"/>
      <c r="CN162" s="46"/>
      <c r="CO162" s="114"/>
      <c r="CP162" s="46"/>
      <c r="CQ162" s="114"/>
      <c r="CR162" s="47"/>
      <c r="CS162" s="48"/>
      <c r="CT162" s="41"/>
      <c r="CU162" s="41"/>
      <c r="CV162" s="41"/>
      <c r="CW162" s="42"/>
      <c r="CX162" s="42"/>
      <c r="CY162" s="43"/>
      <c r="CZ162" s="44"/>
      <c r="DA162" s="45"/>
    </row>
    <row r="163" spans="1:105" s="2" customFormat="1" ht="29.25" customHeight="1" x14ac:dyDescent="0.3">
      <c r="A163" s="28"/>
      <c r="B163" s="29"/>
      <c r="C163" s="29"/>
      <c r="D163" s="29"/>
      <c r="E163" s="29"/>
      <c r="F163" s="29"/>
      <c r="G163" s="2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30"/>
      <c r="AB163" s="30"/>
      <c r="AC163" s="30"/>
      <c r="AD163" s="30"/>
      <c r="AE163" s="32"/>
      <c r="AF163" s="32"/>
      <c r="AG163" s="32"/>
      <c r="AH163" s="34"/>
      <c r="AI163" s="33"/>
      <c r="AJ163" s="33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28"/>
      <c r="AV163" s="28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28"/>
      <c r="BH163" s="28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28"/>
      <c r="BT163" s="28"/>
      <c r="BU163" s="35"/>
      <c r="BV163" s="36"/>
      <c r="BW163" s="35"/>
      <c r="BX163" s="36"/>
      <c r="BY163" s="35"/>
      <c r="BZ163" s="36"/>
      <c r="CA163" s="34"/>
      <c r="CB163" s="34"/>
      <c r="CC163" s="34"/>
      <c r="CD163" s="37"/>
      <c r="CE163" s="37"/>
      <c r="CF163" s="38"/>
      <c r="CG163" s="40"/>
      <c r="CH163" s="39"/>
      <c r="CI163" s="40"/>
      <c r="CJ163" s="39"/>
      <c r="CK163" s="41"/>
      <c r="CL163" s="41"/>
      <c r="CM163" s="46"/>
      <c r="CN163" s="46"/>
      <c r="CO163" s="114"/>
      <c r="CP163" s="46"/>
      <c r="CQ163" s="114"/>
      <c r="CR163" s="47"/>
      <c r="CS163" s="48"/>
      <c r="CT163" s="41"/>
      <c r="CU163" s="41"/>
      <c r="CV163" s="41"/>
      <c r="CW163" s="42"/>
      <c r="CX163" s="42"/>
      <c r="CY163" s="43"/>
      <c r="CZ163" s="44"/>
      <c r="DA163" s="45"/>
    </row>
    <row r="164" spans="1:105" s="2" customFormat="1" ht="29.25" customHeight="1" x14ac:dyDescent="0.3">
      <c r="A164" s="28"/>
      <c r="B164" s="29"/>
      <c r="C164" s="29"/>
      <c r="D164" s="29"/>
      <c r="E164" s="29"/>
      <c r="F164" s="29"/>
      <c r="G164" s="2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30"/>
      <c r="AB164" s="30"/>
      <c r="AC164" s="30"/>
      <c r="AD164" s="30"/>
      <c r="AE164" s="32"/>
      <c r="AF164" s="32"/>
      <c r="AG164" s="32"/>
      <c r="AH164" s="34"/>
      <c r="AI164" s="33"/>
      <c r="AJ164" s="33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28"/>
      <c r="AV164" s="28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28"/>
      <c r="BH164" s="28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28"/>
      <c r="BT164" s="28"/>
      <c r="BU164" s="35"/>
      <c r="BV164" s="36"/>
      <c r="BW164" s="35"/>
      <c r="BX164" s="36"/>
      <c r="BY164" s="35"/>
      <c r="BZ164" s="36"/>
      <c r="CA164" s="34"/>
      <c r="CB164" s="34"/>
      <c r="CC164" s="34"/>
      <c r="CD164" s="37"/>
      <c r="CE164" s="37"/>
      <c r="CF164" s="38"/>
      <c r="CG164" s="40"/>
      <c r="CH164" s="39"/>
      <c r="CI164" s="40"/>
      <c r="CJ164" s="39"/>
      <c r="CK164" s="41"/>
      <c r="CL164" s="41"/>
      <c r="CM164" s="46"/>
      <c r="CN164" s="46"/>
      <c r="CO164" s="114"/>
      <c r="CP164" s="46"/>
      <c r="CQ164" s="114"/>
      <c r="CR164" s="47"/>
      <c r="CS164" s="48"/>
      <c r="CT164" s="41"/>
      <c r="CU164" s="41"/>
      <c r="CV164" s="41"/>
      <c r="CW164" s="42"/>
      <c r="CX164" s="42"/>
      <c r="CY164" s="43"/>
      <c r="CZ164" s="44"/>
      <c r="DA164" s="45"/>
    </row>
    <row r="165" spans="1:105" s="2" customFormat="1" ht="29.25" customHeight="1" x14ac:dyDescent="0.3">
      <c r="A165" s="28"/>
      <c r="B165" s="29"/>
      <c r="C165" s="29"/>
      <c r="D165" s="29"/>
      <c r="E165" s="29"/>
      <c r="F165" s="29"/>
      <c r="G165" s="2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30"/>
      <c r="AB165" s="30"/>
      <c r="AC165" s="30"/>
      <c r="AD165" s="30"/>
      <c r="AE165" s="32"/>
      <c r="AF165" s="32"/>
      <c r="AG165" s="32"/>
      <c r="AH165" s="34"/>
      <c r="AI165" s="33"/>
      <c r="AJ165" s="33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28"/>
      <c r="AV165" s="28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28"/>
      <c r="BH165" s="28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28"/>
      <c r="BT165" s="28"/>
      <c r="BU165" s="35"/>
      <c r="BV165" s="36"/>
      <c r="BW165" s="35"/>
      <c r="BX165" s="36"/>
      <c r="BY165" s="35"/>
      <c r="BZ165" s="36"/>
      <c r="CA165" s="34"/>
      <c r="CB165" s="34"/>
      <c r="CC165" s="34"/>
      <c r="CD165" s="37"/>
      <c r="CE165" s="37"/>
      <c r="CF165" s="38"/>
      <c r="CG165" s="40"/>
      <c r="CH165" s="39"/>
      <c r="CI165" s="40"/>
      <c r="CJ165" s="39"/>
      <c r="CK165" s="41"/>
      <c r="CL165" s="41"/>
      <c r="CM165" s="46"/>
      <c r="CN165" s="46"/>
      <c r="CO165" s="114"/>
      <c r="CP165" s="46"/>
      <c r="CQ165" s="114"/>
      <c r="CR165" s="47"/>
      <c r="CS165" s="48"/>
      <c r="CT165" s="41"/>
      <c r="CU165" s="41"/>
      <c r="CV165" s="41"/>
      <c r="CW165" s="42"/>
      <c r="CX165" s="42"/>
      <c r="CY165" s="43"/>
      <c r="CZ165" s="44"/>
      <c r="DA165" s="45"/>
    </row>
    <row r="166" spans="1:105" s="2" customFormat="1" ht="29.25" customHeight="1" x14ac:dyDescent="0.3">
      <c r="A166" s="28"/>
      <c r="B166" s="29"/>
      <c r="C166" s="29"/>
      <c r="D166" s="29"/>
      <c r="E166" s="29"/>
      <c r="F166" s="29"/>
      <c r="G166" s="2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0"/>
      <c r="AB166" s="30"/>
      <c r="AC166" s="30"/>
      <c r="AD166" s="30"/>
      <c r="AE166" s="32"/>
      <c r="AF166" s="32"/>
      <c r="AG166" s="32"/>
      <c r="AH166" s="34"/>
      <c r="AI166" s="33"/>
      <c r="AJ166" s="33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28"/>
      <c r="AV166" s="28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28"/>
      <c r="BH166" s="28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28"/>
      <c r="BT166" s="28"/>
      <c r="BU166" s="35"/>
      <c r="BV166" s="36"/>
      <c r="BW166" s="35"/>
      <c r="BX166" s="36"/>
      <c r="BY166" s="35"/>
      <c r="BZ166" s="36"/>
      <c r="CA166" s="34"/>
      <c r="CB166" s="34"/>
      <c r="CC166" s="34"/>
      <c r="CD166" s="37"/>
      <c r="CE166" s="37"/>
      <c r="CF166" s="38"/>
      <c r="CG166" s="40"/>
      <c r="CH166" s="39"/>
      <c r="CI166" s="40"/>
      <c r="CJ166" s="39"/>
      <c r="CK166" s="41"/>
      <c r="CL166" s="41"/>
      <c r="CM166" s="46"/>
      <c r="CN166" s="46"/>
      <c r="CO166" s="114"/>
      <c r="CP166" s="46"/>
      <c r="CQ166" s="114"/>
      <c r="CR166" s="47"/>
      <c r="CS166" s="48"/>
      <c r="CT166" s="41"/>
      <c r="CU166" s="41"/>
      <c r="CV166" s="41"/>
      <c r="CW166" s="42"/>
      <c r="CX166" s="42"/>
      <c r="CY166" s="43"/>
      <c r="CZ166" s="44"/>
      <c r="DA166" s="45"/>
    </row>
    <row r="167" spans="1:105" s="2" customFormat="1" ht="29.25" customHeight="1" x14ac:dyDescent="0.3">
      <c r="A167" s="28"/>
      <c r="B167" s="29"/>
      <c r="C167" s="29"/>
      <c r="D167" s="29"/>
      <c r="E167" s="29"/>
      <c r="F167" s="29"/>
      <c r="G167" s="2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30"/>
      <c r="AB167" s="30"/>
      <c r="AC167" s="30"/>
      <c r="AD167" s="30"/>
      <c r="AE167" s="32"/>
      <c r="AF167" s="32"/>
      <c r="AG167" s="32"/>
      <c r="AH167" s="34"/>
      <c r="AI167" s="33"/>
      <c r="AJ167" s="33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28"/>
      <c r="AV167" s="28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28"/>
      <c r="BH167" s="28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28"/>
      <c r="BT167" s="28"/>
      <c r="BU167" s="35"/>
      <c r="BV167" s="36"/>
      <c r="BW167" s="35"/>
      <c r="BX167" s="36"/>
      <c r="BY167" s="35"/>
      <c r="BZ167" s="36"/>
      <c r="CA167" s="34"/>
      <c r="CB167" s="34"/>
      <c r="CC167" s="34"/>
      <c r="CD167" s="37"/>
      <c r="CE167" s="37"/>
      <c r="CF167" s="38"/>
      <c r="CG167" s="40"/>
      <c r="CH167" s="39"/>
      <c r="CI167" s="40"/>
      <c r="CJ167" s="39"/>
      <c r="CK167" s="41"/>
      <c r="CL167" s="41"/>
      <c r="CM167" s="46"/>
      <c r="CN167" s="46"/>
      <c r="CO167" s="114"/>
      <c r="CP167" s="46"/>
      <c r="CQ167" s="114"/>
      <c r="CR167" s="47"/>
      <c r="CS167" s="48"/>
      <c r="CT167" s="41"/>
      <c r="CU167" s="41"/>
      <c r="CV167" s="41"/>
      <c r="CW167" s="42"/>
      <c r="CX167" s="42"/>
      <c r="CY167" s="43"/>
      <c r="CZ167" s="44"/>
      <c r="DA167" s="45"/>
    </row>
    <row r="168" spans="1:105" s="2" customFormat="1" ht="29.25" customHeight="1" x14ac:dyDescent="0.3">
      <c r="A168" s="28"/>
      <c r="B168" s="29"/>
      <c r="C168" s="29"/>
      <c r="D168" s="29"/>
      <c r="E168" s="29"/>
      <c r="F168" s="29"/>
      <c r="G168" s="2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30"/>
      <c r="AB168" s="30"/>
      <c r="AC168" s="30"/>
      <c r="AD168" s="30"/>
      <c r="AE168" s="32"/>
      <c r="AF168" s="32"/>
      <c r="AG168" s="32"/>
      <c r="AH168" s="34"/>
      <c r="AI168" s="33"/>
      <c r="AJ168" s="33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28"/>
      <c r="AV168" s="28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28"/>
      <c r="BH168" s="28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28"/>
      <c r="BT168" s="28"/>
      <c r="BU168" s="35"/>
      <c r="BV168" s="36"/>
      <c r="BW168" s="35"/>
      <c r="BX168" s="36"/>
      <c r="BY168" s="35"/>
      <c r="BZ168" s="36"/>
      <c r="CA168" s="34"/>
      <c r="CB168" s="34"/>
      <c r="CC168" s="34"/>
      <c r="CD168" s="37"/>
      <c r="CE168" s="37"/>
      <c r="CF168" s="38"/>
      <c r="CG168" s="40"/>
      <c r="CH168" s="39"/>
      <c r="CI168" s="40"/>
      <c r="CJ168" s="39"/>
      <c r="CK168" s="41"/>
      <c r="CL168" s="41"/>
      <c r="CM168" s="46"/>
      <c r="CN168" s="46"/>
      <c r="CO168" s="114"/>
      <c r="CP168" s="46"/>
      <c r="CQ168" s="114"/>
      <c r="CR168" s="47"/>
      <c r="CS168" s="48"/>
      <c r="CT168" s="41"/>
      <c r="CU168" s="41"/>
      <c r="CV168" s="41"/>
      <c r="CW168" s="42"/>
      <c r="CX168" s="42"/>
      <c r="CY168" s="43"/>
      <c r="CZ168" s="44"/>
      <c r="DA168" s="45"/>
    </row>
    <row r="169" spans="1:105" s="2" customFormat="1" ht="29.25" customHeight="1" x14ac:dyDescent="0.3">
      <c r="A169" s="28"/>
      <c r="B169" s="29"/>
      <c r="C169" s="29"/>
      <c r="D169" s="29"/>
      <c r="E169" s="29"/>
      <c r="F169" s="29"/>
      <c r="G169" s="2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30"/>
      <c r="AB169" s="30"/>
      <c r="AC169" s="30"/>
      <c r="AD169" s="30"/>
      <c r="AE169" s="32"/>
      <c r="AF169" s="32"/>
      <c r="AG169" s="32"/>
      <c r="AH169" s="34"/>
      <c r="AI169" s="33"/>
      <c r="AJ169" s="33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28"/>
      <c r="AV169" s="28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28"/>
      <c r="BH169" s="28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28"/>
      <c r="BT169" s="28"/>
      <c r="BU169" s="35"/>
      <c r="BV169" s="36"/>
      <c r="BW169" s="35"/>
      <c r="BX169" s="36"/>
      <c r="BY169" s="35"/>
      <c r="BZ169" s="36"/>
      <c r="CA169" s="34"/>
      <c r="CB169" s="34"/>
      <c r="CC169" s="34"/>
      <c r="CD169" s="37"/>
      <c r="CE169" s="37"/>
      <c r="CF169" s="38"/>
      <c r="CG169" s="40"/>
      <c r="CH169" s="39"/>
      <c r="CI169" s="40"/>
      <c r="CJ169" s="39"/>
      <c r="CK169" s="41"/>
      <c r="CL169" s="41"/>
      <c r="CM169" s="46"/>
      <c r="CN169" s="46"/>
      <c r="CO169" s="114"/>
      <c r="CP169" s="46"/>
      <c r="CQ169" s="114"/>
      <c r="CR169" s="47"/>
      <c r="CS169" s="48"/>
      <c r="CT169" s="41"/>
      <c r="CU169" s="41"/>
      <c r="CV169" s="41"/>
      <c r="CW169" s="42"/>
      <c r="CX169" s="42"/>
      <c r="CY169" s="43"/>
      <c r="CZ169" s="44"/>
      <c r="DA169" s="45"/>
    </row>
    <row r="170" spans="1:105" s="2" customFormat="1" ht="29.25" customHeight="1" x14ac:dyDescent="0.3">
      <c r="A170" s="28"/>
      <c r="B170" s="29"/>
      <c r="C170" s="29"/>
      <c r="D170" s="29"/>
      <c r="E170" s="29"/>
      <c r="F170" s="29"/>
      <c r="G170" s="2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30"/>
      <c r="AB170" s="30"/>
      <c r="AC170" s="30"/>
      <c r="AD170" s="30"/>
      <c r="AE170" s="32"/>
      <c r="AF170" s="32"/>
      <c r="AG170" s="32"/>
      <c r="AH170" s="34"/>
      <c r="AI170" s="33"/>
      <c r="AJ170" s="33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28"/>
      <c r="AV170" s="28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28"/>
      <c r="BH170" s="28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28"/>
      <c r="BT170" s="28"/>
      <c r="BU170" s="35"/>
      <c r="BV170" s="36"/>
      <c r="BW170" s="35"/>
      <c r="BX170" s="36"/>
      <c r="BY170" s="35"/>
      <c r="BZ170" s="36"/>
      <c r="CA170" s="34"/>
      <c r="CB170" s="34"/>
      <c r="CC170" s="34"/>
      <c r="CD170" s="37"/>
      <c r="CE170" s="37"/>
      <c r="CF170" s="38"/>
      <c r="CG170" s="40"/>
      <c r="CH170" s="39"/>
      <c r="CI170" s="40"/>
      <c r="CJ170" s="39"/>
      <c r="CK170" s="41"/>
      <c r="CL170" s="41"/>
      <c r="CM170" s="46"/>
      <c r="CN170" s="46"/>
      <c r="CO170" s="114"/>
      <c r="CP170" s="46"/>
      <c r="CQ170" s="114"/>
      <c r="CR170" s="47"/>
      <c r="CS170" s="48"/>
      <c r="CT170" s="41"/>
      <c r="CU170" s="41"/>
      <c r="CV170" s="41"/>
      <c r="CW170" s="42"/>
      <c r="CX170" s="42"/>
      <c r="CY170" s="43"/>
      <c r="CZ170" s="44"/>
      <c r="DA170" s="45"/>
    </row>
    <row r="171" spans="1:105" s="2" customFormat="1" ht="29.25" customHeight="1" x14ac:dyDescent="0.3">
      <c r="A171" s="28"/>
      <c r="B171" s="29"/>
      <c r="C171" s="29"/>
      <c r="D171" s="29"/>
      <c r="E171" s="29"/>
      <c r="F171" s="29"/>
      <c r="G171" s="2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30"/>
      <c r="AB171" s="30"/>
      <c r="AC171" s="30"/>
      <c r="AD171" s="30"/>
      <c r="AE171" s="32"/>
      <c r="AF171" s="32"/>
      <c r="AG171" s="32"/>
      <c r="AH171" s="34"/>
      <c r="AI171" s="33"/>
      <c r="AJ171" s="33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28"/>
      <c r="AV171" s="28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28"/>
      <c r="BH171" s="28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28"/>
      <c r="BT171" s="28"/>
      <c r="BU171" s="35"/>
      <c r="BV171" s="36"/>
      <c r="BW171" s="35"/>
      <c r="BX171" s="36"/>
      <c r="BY171" s="35"/>
      <c r="BZ171" s="36"/>
      <c r="CA171" s="34"/>
      <c r="CB171" s="34"/>
      <c r="CC171" s="34"/>
      <c r="CD171" s="37"/>
      <c r="CE171" s="37"/>
      <c r="CF171" s="38"/>
      <c r="CG171" s="40"/>
      <c r="CH171" s="39"/>
      <c r="CI171" s="40"/>
      <c r="CJ171" s="39"/>
      <c r="CK171" s="41"/>
      <c r="CL171" s="41"/>
      <c r="CM171" s="46"/>
      <c r="CN171" s="46"/>
      <c r="CO171" s="114"/>
      <c r="CP171" s="46"/>
      <c r="CQ171" s="114"/>
      <c r="CR171" s="47"/>
      <c r="CS171" s="48"/>
      <c r="CT171" s="41"/>
      <c r="CU171" s="41"/>
      <c r="CV171" s="41"/>
      <c r="CW171" s="42"/>
      <c r="CX171" s="42"/>
      <c r="CY171" s="43"/>
      <c r="CZ171" s="44"/>
      <c r="DA171" s="45"/>
    </row>
    <row r="172" spans="1:105" s="2" customFormat="1" ht="29.25" customHeight="1" x14ac:dyDescent="0.3">
      <c r="A172" s="28"/>
      <c r="B172" s="29"/>
      <c r="C172" s="29"/>
      <c r="D172" s="29"/>
      <c r="E172" s="29"/>
      <c r="F172" s="29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30"/>
      <c r="AB172" s="30"/>
      <c r="AC172" s="30"/>
      <c r="AD172" s="30"/>
      <c r="AE172" s="32"/>
      <c r="AF172" s="32"/>
      <c r="AG172" s="32"/>
      <c r="AH172" s="34"/>
      <c r="AI172" s="33"/>
      <c r="AJ172" s="33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28"/>
      <c r="AV172" s="28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28"/>
      <c r="BH172" s="28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28"/>
      <c r="BT172" s="28"/>
      <c r="BU172" s="35"/>
      <c r="BV172" s="36"/>
      <c r="BW172" s="35"/>
      <c r="BX172" s="36"/>
      <c r="BY172" s="35"/>
      <c r="BZ172" s="36"/>
      <c r="CA172" s="34"/>
      <c r="CB172" s="34"/>
      <c r="CC172" s="34"/>
      <c r="CD172" s="37"/>
      <c r="CE172" s="37"/>
      <c r="CF172" s="38"/>
      <c r="CG172" s="40"/>
      <c r="CH172" s="39"/>
      <c r="CI172" s="40"/>
      <c r="CJ172" s="39"/>
      <c r="CK172" s="41"/>
      <c r="CL172" s="41"/>
      <c r="CM172" s="46"/>
      <c r="CN172" s="46"/>
      <c r="CO172" s="114"/>
      <c r="CP172" s="46"/>
      <c r="CQ172" s="114"/>
      <c r="CR172" s="47"/>
      <c r="CS172" s="48"/>
      <c r="CT172" s="41"/>
      <c r="CU172" s="41"/>
      <c r="CV172" s="41"/>
      <c r="CW172" s="42"/>
      <c r="CX172" s="42"/>
      <c r="CY172" s="43"/>
      <c r="CZ172" s="44"/>
      <c r="DA172" s="45"/>
    </row>
    <row r="173" spans="1:105" s="2" customFormat="1" ht="29.25" customHeight="1" x14ac:dyDescent="0.3">
      <c r="A173" s="28"/>
      <c r="B173" s="29"/>
      <c r="C173" s="29"/>
      <c r="D173" s="29"/>
      <c r="E173" s="29"/>
      <c r="F173" s="29"/>
      <c r="G173" s="2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30"/>
      <c r="AB173" s="30"/>
      <c r="AC173" s="30"/>
      <c r="AD173" s="30"/>
      <c r="AE173" s="32"/>
      <c r="AF173" s="32"/>
      <c r="AG173" s="32"/>
      <c r="AH173" s="34"/>
      <c r="AI173" s="33"/>
      <c r="AJ173" s="33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28"/>
      <c r="AV173" s="28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28"/>
      <c r="BH173" s="28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28"/>
      <c r="BT173" s="28"/>
      <c r="BU173" s="35"/>
      <c r="BV173" s="36"/>
      <c r="BW173" s="35"/>
      <c r="BX173" s="36"/>
      <c r="BY173" s="35"/>
      <c r="BZ173" s="36"/>
      <c r="CA173" s="34"/>
      <c r="CB173" s="34"/>
      <c r="CC173" s="34"/>
      <c r="CD173" s="37"/>
      <c r="CE173" s="37"/>
      <c r="CF173" s="38"/>
      <c r="CG173" s="40"/>
      <c r="CH173" s="39"/>
      <c r="CI173" s="40"/>
      <c r="CJ173" s="39"/>
      <c r="CK173" s="41"/>
      <c r="CL173" s="41"/>
      <c r="CM173" s="46"/>
      <c r="CN173" s="46"/>
      <c r="CO173" s="114"/>
      <c r="CP173" s="46"/>
      <c r="CQ173" s="114"/>
      <c r="CR173" s="47"/>
      <c r="CS173" s="48"/>
      <c r="CT173" s="41"/>
      <c r="CU173" s="41"/>
      <c r="CV173" s="41"/>
      <c r="CW173" s="42"/>
      <c r="CX173" s="42"/>
      <c r="CY173" s="43"/>
      <c r="CZ173" s="44"/>
      <c r="DA173" s="45"/>
    </row>
    <row r="174" spans="1:105" s="2" customFormat="1" ht="29.25" customHeight="1" x14ac:dyDescent="0.3">
      <c r="A174" s="28"/>
      <c r="B174" s="29"/>
      <c r="C174" s="29"/>
      <c r="D174" s="29"/>
      <c r="E174" s="29"/>
      <c r="F174" s="29"/>
      <c r="G174" s="2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30"/>
      <c r="AB174" s="30"/>
      <c r="AC174" s="30"/>
      <c r="AD174" s="30"/>
      <c r="AE174" s="32"/>
      <c r="AF174" s="32"/>
      <c r="AG174" s="32"/>
      <c r="AH174" s="34"/>
      <c r="AI174" s="33"/>
      <c r="AJ174" s="33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28"/>
      <c r="AV174" s="28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28"/>
      <c r="BH174" s="28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28"/>
      <c r="BT174" s="28"/>
      <c r="BU174" s="35"/>
      <c r="BV174" s="36"/>
      <c r="BW174" s="35"/>
      <c r="BX174" s="36"/>
      <c r="BY174" s="35"/>
      <c r="BZ174" s="36"/>
      <c r="CA174" s="34"/>
      <c r="CB174" s="34"/>
      <c r="CC174" s="34"/>
      <c r="CD174" s="37"/>
      <c r="CE174" s="37"/>
      <c r="CF174" s="38"/>
      <c r="CG174" s="40"/>
      <c r="CH174" s="39"/>
      <c r="CI174" s="40"/>
      <c r="CJ174" s="39"/>
      <c r="CK174" s="41"/>
      <c r="CL174" s="41"/>
      <c r="CM174" s="46"/>
      <c r="CN174" s="46"/>
      <c r="CO174" s="114"/>
      <c r="CP174" s="46"/>
      <c r="CQ174" s="114"/>
      <c r="CR174" s="47"/>
      <c r="CS174" s="48"/>
      <c r="CT174" s="41"/>
      <c r="CU174" s="41"/>
      <c r="CV174" s="41"/>
      <c r="CW174" s="42"/>
      <c r="CX174" s="42"/>
      <c r="CY174" s="43"/>
      <c r="CZ174" s="44"/>
      <c r="DA174" s="45"/>
    </row>
    <row r="175" spans="1:105" s="2" customFormat="1" ht="29.25" customHeight="1" x14ac:dyDescent="0.3">
      <c r="A175" s="28"/>
      <c r="B175" s="29"/>
      <c r="C175" s="29"/>
      <c r="D175" s="29"/>
      <c r="E175" s="29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30"/>
      <c r="AB175" s="30"/>
      <c r="AC175" s="30"/>
      <c r="AD175" s="30"/>
      <c r="AE175" s="32"/>
      <c r="AF175" s="32"/>
      <c r="AG175" s="32"/>
      <c r="AH175" s="34"/>
      <c r="AI175" s="33"/>
      <c r="AJ175" s="33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28"/>
      <c r="AV175" s="28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28"/>
      <c r="BH175" s="28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28"/>
      <c r="BT175" s="28"/>
      <c r="BU175" s="35"/>
      <c r="BV175" s="36"/>
      <c r="BW175" s="35"/>
      <c r="BX175" s="36"/>
      <c r="BY175" s="35"/>
      <c r="BZ175" s="36"/>
      <c r="CA175" s="34"/>
      <c r="CB175" s="34"/>
      <c r="CC175" s="34"/>
      <c r="CD175" s="37"/>
      <c r="CE175" s="37"/>
      <c r="CF175" s="38"/>
      <c r="CG175" s="40"/>
      <c r="CH175" s="39"/>
      <c r="CI175" s="40"/>
      <c r="CJ175" s="39"/>
      <c r="CK175" s="41"/>
      <c r="CL175" s="41"/>
      <c r="CM175" s="46"/>
      <c r="CN175" s="46"/>
      <c r="CO175" s="114"/>
      <c r="CP175" s="46"/>
      <c r="CQ175" s="114"/>
      <c r="CR175" s="47"/>
      <c r="CS175" s="48"/>
      <c r="CT175" s="41"/>
      <c r="CU175" s="41"/>
      <c r="CV175" s="41"/>
      <c r="CW175" s="42"/>
      <c r="CX175" s="42"/>
      <c r="CY175" s="43"/>
      <c r="CZ175" s="44"/>
      <c r="DA175" s="45"/>
    </row>
    <row r="176" spans="1:105" s="2" customFormat="1" ht="29.25" customHeight="1" x14ac:dyDescent="0.3">
      <c r="A176" s="28"/>
      <c r="B176" s="29"/>
      <c r="C176" s="29"/>
      <c r="D176" s="29"/>
      <c r="E176" s="29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30"/>
      <c r="AB176" s="30"/>
      <c r="AC176" s="30"/>
      <c r="AD176" s="30"/>
      <c r="AE176" s="32"/>
      <c r="AF176" s="32"/>
      <c r="AG176" s="32"/>
      <c r="AH176" s="34"/>
      <c r="AI176" s="33"/>
      <c r="AJ176" s="33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28"/>
      <c r="AV176" s="28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28"/>
      <c r="BH176" s="28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28"/>
      <c r="BT176" s="28"/>
      <c r="BU176" s="35"/>
      <c r="BV176" s="36"/>
      <c r="BW176" s="35"/>
      <c r="BX176" s="36"/>
      <c r="BY176" s="35"/>
      <c r="BZ176" s="36"/>
      <c r="CA176" s="34"/>
      <c r="CB176" s="34"/>
      <c r="CC176" s="34"/>
      <c r="CD176" s="37"/>
      <c r="CE176" s="37"/>
      <c r="CF176" s="38"/>
      <c r="CG176" s="40"/>
      <c r="CH176" s="39"/>
      <c r="CI176" s="40"/>
      <c r="CJ176" s="39"/>
      <c r="CK176" s="41"/>
      <c r="CL176" s="41"/>
      <c r="CM176" s="46"/>
      <c r="CN176" s="46"/>
      <c r="CO176" s="114"/>
      <c r="CP176" s="46"/>
      <c r="CQ176" s="114"/>
      <c r="CR176" s="47"/>
      <c r="CS176" s="48"/>
      <c r="CT176" s="41"/>
      <c r="CU176" s="41"/>
      <c r="CV176" s="41"/>
      <c r="CW176" s="42"/>
      <c r="CX176" s="42"/>
      <c r="CY176" s="43"/>
      <c r="CZ176" s="44"/>
      <c r="DA176" s="45"/>
    </row>
    <row r="177" spans="1:105" s="2" customFormat="1" ht="29.25" customHeight="1" x14ac:dyDescent="0.3">
      <c r="A177" s="28"/>
      <c r="B177" s="29"/>
      <c r="C177" s="29"/>
      <c r="D177" s="29"/>
      <c r="E177" s="29"/>
      <c r="F177" s="29"/>
      <c r="G177" s="2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30"/>
      <c r="AB177" s="30"/>
      <c r="AC177" s="30"/>
      <c r="AD177" s="30"/>
      <c r="AE177" s="32"/>
      <c r="AF177" s="32"/>
      <c r="AG177" s="32"/>
      <c r="AH177" s="34"/>
      <c r="AI177" s="33"/>
      <c r="AJ177" s="33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28"/>
      <c r="AV177" s="28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28"/>
      <c r="BH177" s="28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28"/>
      <c r="BT177" s="28"/>
      <c r="BU177" s="35"/>
      <c r="BV177" s="36"/>
      <c r="BW177" s="35"/>
      <c r="BX177" s="36"/>
      <c r="BY177" s="35"/>
      <c r="BZ177" s="36"/>
      <c r="CA177" s="34"/>
      <c r="CB177" s="34"/>
      <c r="CC177" s="34"/>
      <c r="CD177" s="37"/>
      <c r="CE177" s="37"/>
      <c r="CF177" s="38"/>
      <c r="CG177" s="40"/>
      <c r="CH177" s="39"/>
      <c r="CI177" s="40"/>
      <c r="CJ177" s="39"/>
      <c r="CK177" s="41"/>
      <c r="CL177" s="41"/>
      <c r="CM177" s="46"/>
      <c r="CN177" s="46"/>
      <c r="CO177" s="114"/>
      <c r="CP177" s="46"/>
      <c r="CQ177" s="114"/>
      <c r="CR177" s="47"/>
      <c r="CS177" s="48"/>
      <c r="CT177" s="41"/>
      <c r="CU177" s="41"/>
      <c r="CV177" s="41"/>
      <c r="CW177" s="42"/>
      <c r="CX177" s="42"/>
      <c r="CY177" s="43"/>
      <c r="CZ177" s="44"/>
      <c r="DA177" s="45"/>
    </row>
    <row r="178" spans="1:105" s="2" customFormat="1" ht="29.25" customHeight="1" x14ac:dyDescent="0.3">
      <c r="A178" s="28"/>
      <c r="B178" s="29"/>
      <c r="C178" s="29"/>
      <c r="D178" s="29"/>
      <c r="E178" s="29"/>
      <c r="F178" s="29"/>
      <c r="G178" s="2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30"/>
      <c r="AB178" s="30"/>
      <c r="AC178" s="30"/>
      <c r="AD178" s="30"/>
      <c r="AE178" s="32"/>
      <c r="AF178" s="32"/>
      <c r="AG178" s="32"/>
      <c r="AH178" s="34"/>
      <c r="AI178" s="33"/>
      <c r="AJ178" s="33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28"/>
      <c r="AV178" s="28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28"/>
      <c r="BH178" s="28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28"/>
      <c r="BT178" s="28"/>
      <c r="BU178" s="35"/>
      <c r="BV178" s="36"/>
      <c r="BW178" s="35"/>
      <c r="BX178" s="36"/>
      <c r="BY178" s="35"/>
      <c r="BZ178" s="36"/>
      <c r="CA178" s="34"/>
      <c r="CB178" s="34"/>
      <c r="CC178" s="34"/>
      <c r="CD178" s="37"/>
      <c r="CE178" s="37"/>
      <c r="CF178" s="38"/>
      <c r="CG178" s="40"/>
      <c r="CH178" s="39"/>
      <c r="CI178" s="40"/>
      <c r="CJ178" s="39"/>
      <c r="CK178" s="41"/>
      <c r="CL178" s="41"/>
      <c r="CM178" s="46"/>
      <c r="CN178" s="46"/>
      <c r="CO178" s="114"/>
      <c r="CP178" s="46"/>
      <c r="CQ178" s="114"/>
      <c r="CR178" s="47"/>
      <c r="CS178" s="48"/>
      <c r="CT178" s="41"/>
      <c r="CU178" s="41"/>
      <c r="CV178" s="41"/>
      <c r="CW178" s="42"/>
      <c r="CX178" s="42"/>
      <c r="CY178" s="43"/>
      <c r="CZ178" s="44"/>
      <c r="DA178" s="45"/>
    </row>
    <row r="179" spans="1:105" s="2" customFormat="1" ht="29.25" customHeight="1" x14ac:dyDescent="0.3">
      <c r="A179" s="28"/>
      <c r="B179" s="29"/>
      <c r="C179" s="29"/>
      <c r="D179" s="29"/>
      <c r="E179" s="29"/>
      <c r="F179" s="29"/>
      <c r="G179" s="2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30"/>
      <c r="AB179" s="30"/>
      <c r="AC179" s="30"/>
      <c r="AD179" s="30"/>
      <c r="AE179" s="32"/>
      <c r="AF179" s="32"/>
      <c r="AG179" s="32"/>
      <c r="AH179" s="34"/>
      <c r="AI179" s="33"/>
      <c r="AJ179" s="33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28"/>
      <c r="AV179" s="28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28"/>
      <c r="BH179" s="28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28"/>
      <c r="BT179" s="28"/>
      <c r="BU179" s="35"/>
      <c r="BV179" s="36"/>
      <c r="BW179" s="35"/>
      <c r="BX179" s="36"/>
      <c r="BY179" s="35"/>
      <c r="BZ179" s="36"/>
      <c r="CA179" s="34"/>
      <c r="CB179" s="34"/>
      <c r="CC179" s="34"/>
      <c r="CD179" s="37"/>
      <c r="CE179" s="37"/>
      <c r="CF179" s="38"/>
      <c r="CG179" s="40"/>
      <c r="CH179" s="39"/>
      <c r="CI179" s="40"/>
      <c r="CJ179" s="39"/>
      <c r="CK179" s="41"/>
      <c r="CL179" s="41"/>
      <c r="CM179" s="46"/>
      <c r="CN179" s="46"/>
      <c r="CO179" s="114"/>
      <c r="CP179" s="46"/>
      <c r="CQ179" s="114"/>
      <c r="CR179" s="47"/>
      <c r="CS179" s="48"/>
      <c r="CT179" s="41"/>
      <c r="CU179" s="41"/>
      <c r="CV179" s="41"/>
      <c r="CW179" s="42"/>
      <c r="CX179" s="42"/>
      <c r="CY179" s="43"/>
      <c r="CZ179" s="44"/>
      <c r="DA179" s="45"/>
    </row>
    <row r="180" spans="1:105" s="2" customFormat="1" ht="29.25" customHeight="1" x14ac:dyDescent="0.3">
      <c r="A180" s="28"/>
      <c r="B180" s="29"/>
      <c r="C180" s="29"/>
      <c r="D180" s="29"/>
      <c r="E180" s="29"/>
      <c r="F180" s="29"/>
      <c r="G180" s="2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30"/>
      <c r="AB180" s="30"/>
      <c r="AC180" s="30"/>
      <c r="AD180" s="30"/>
      <c r="AE180" s="32"/>
      <c r="AF180" s="32"/>
      <c r="AG180" s="32"/>
      <c r="AH180" s="34"/>
      <c r="AI180" s="33"/>
      <c r="AJ180" s="33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28"/>
      <c r="AV180" s="28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28"/>
      <c r="BH180" s="28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28"/>
      <c r="BT180" s="28"/>
      <c r="BU180" s="35"/>
      <c r="BV180" s="36"/>
      <c r="BW180" s="35"/>
      <c r="BX180" s="36"/>
      <c r="BY180" s="35"/>
      <c r="BZ180" s="36"/>
      <c r="CA180" s="34"/>
      <c r="CB180" s="34"/>
      <c r="CC180" s="34"/>
      <c r="CD180" s="37"/>
      <c r="CE180" s="37"/>
      <c r="CF180" s="38"/>
      <c r="CG180" s="40"/>
      <c r="CH180" s="39"/>
      <c r="CI180" s="40"/>
      <c r="CJ180" s="39"/>
      <c r="CK180" s="41"/>
      <c r="CL180" s="41"/>
      <c r="CM180" s="46"/>
      <c r="CN180" s="46"/>
      <c r="CO180" s="114"/>
      <c r="CP180" s="46"/>
      <c r="CQ180" s="114"/>
      <c r="CR180" s="47"/>
      <c r="CS180" s="48"/>
      <c r="CT180" s="41"/>
      <c r="CU180" s="41"/>
      <c r="CV180" s="41"/>
      <c r="CW180" s="42"/>
      <c r="CX180" s="42"/>
      <c r="CY180" s="43"/>
      <c r="CZ180" s="44"/>
      <c r="DA180" s="45"/>
    </row>
    <row r="181" spans="1:105" s="2" customFormat="1" ht="29.25" customHeight="1" x14ac:dyDescent="0.3">
      <c r="A181" s="28"/>
      <c r="B181" s="29"/>
      <c r="C181" s="29"/>
      <c r="D181" s="29"/>
      <c r="E181" s="29"/>
      <c r="F181" s="29"/>
      <c r="G181" s="2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30"/>
      <c r="AB181" s="30"/>
      <c r="AC181" s="30"/>
      <c r="AD181" s="30"/>
      <c r="AE181" s="32"/>
      <c r="AF181" s="32"/>
      <c r="AG181" s="32"/>
      <c r="AH181" s="34"/>
      <c r="AI181" s="33"/>
      <c r="AJ181" s="33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28"/>
      <c r="AV181" s="28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28"/>
      <c r="BH181" s="28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28"/>
      <c r="BT181" s="28"/>
      <c r="BU181" s="35"/>
      <c r="BV181" s="36"/>
      <c r="BW181" s="35"/>
      <c r="BX181" s="36"/>
      <c r="BY181" s="35"/>
      <c r="BZ181" s="36"/>
      <c r="CA181" s="34"/>
      <c r="CB181" s="34"/>
      <c r="CC181" s="34"/>
      <c r="CD181" s="37"/>
      <c r="CE181" s="37"/>
      <c r="CF181" s="38"/>
      <c r="CG181" s="40"/>
      <c r="CH181" s="39"/>
      <c r="CI181" s="40"/>
      <c r="CJ181" s="39"/>
      <c r="CK181" s="41"/>
      <c r="CL181" s="41"/>
      <c r="CM181" s="46"/>
      <c r="CN181" s="46"/>
      <c r="CO181" s="114"/>
      <c r="CP181" s="46"/>
      <c r="CQ181" s="114"/>
      <c r="CR181" s="47"/>
      <c r="CS181" s="48"/>
      <c r="CT181" s="41"/>
      <c r="CU181" s="41"/>
      <c r="CV181" s="41"/>
      <c r="CW181" s="42"/>
      <c r="CX181" s="42"/>
      <c r="CY181" s="43"/>
      <c r="CZ181" s="44"/>
      <c r="DA181" s="45"/>
    </row>
    <row r="182" spans="1:105" s="2" customFormat="1" ht="29.25" customHeight="1" x14ac:dyDescent="0.3">
      <c r="A182" s="28"/>
      <c r="B182" s="29"/>
      <c r="C182" s="29"/>
      <c r="D182" s="29"/>
      <c r="E182" s="29"/>
      <c r="F182" s="29"/>
      <c r="G182" s="2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30"/>
      <c r="AB182" s="30"/>
      <c r="AC182" s="30"/>
      <c r="AD182" s="30"/>
      <c r="AE182" s="32"/>
      <c r="AF182" s="32"/>
      <c r="AG182" s="32"/>
      <c r="AH182" s="34"/>
      <c r="AI182" s="33"/>
      <c r="AJ182" s="33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28"/>
      <c r="AV182" s="28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28"/>
      <c r="BH182" s="28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28"/>
      <c r="BT182" s="28"/>
      <c r="BU182" s="35"/>
      <c r="BV182" s="36"/>
      <c r="BW182" s="35"/>
      <c r="BX182" s="36"/>
      <c r="BY182" s="35"/>
      <c r="BZ182" s="36"/>
      <c r="CA182" s="34"/>
      <c r="CB182" s="34"/>
      <c r="CC182" s="34"/>
      <c r="CD182" s="37"/>
      <c r="CE182" s="37"/>
      <c r="CF182" s="38"/>
      <c r="CG182" s="40"/>
      <c r="CH182" s="39"/>
      <c r="CI182" s="40"/>
      <c r="CJ182" s="39"/>
      <c r="CK182" s="41"/>
      <c r="CL182" s="41"/>
      <c r="CM182" s="46"/>
      <c r="CN182" s="46"/>
      <c r="CO182" s="114"/>
      <c r="CP182" s="46"/>
      <c r="CQ182" s="114"/>
      <c r="CR182" s="47"/>
      <c r="CS182" s="48"/>
      <c r="CT182" s="41"/>
      <c r="CU182" s="41"/>
      <c r="CV182" s="41"/>
      <c r="CW182" s="42"/>
      <c r="CX182" s="42"/>
      <c r="CY182" s="43"/>
      <c r="CZ182" s="44"/>
      <c r="DA182" s="45"/>
    </row>
    <row r="183" spans="1:105" s="2" customFormat="1" ht="29.25" customHeight="1" x14ac:dyDescent="0.3">
      <c r="A183" s="28"/>
      <c r="B183" s="29"/>
      <c r="C183" s="29"/>
      <c r="D183" s="29"/>
      <c r="E183" s="29"/>
      <c r="F183" s="29"/>
      <c r="G183" s="2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30"/>
      <c r="AB183" s="30"/>
      <c r="AC183" s="30"/>
      <c r="AD183" s="30"/>
      <c r="AE183" s="32"/>
      <c r="AF183" s="32"/>
      <c r="AG183" s="32"/>
      <c r="AH183" s="34"/>
      <c r="AI183" s="33"/>
      <c r="AJ183" s="33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28"/>
      <c r="AV183" s="28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28"/>
      <c r="BH183" s="28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28"/>
      <c r="BT183" s="28"/>
      <c r="BU183" s="35"/>
      <c r="BV183" s="36"/>
      <c r="BW183" s="35"/>
      <c r="BX183" s="36"/>
      <c r="BY183" s="35"/>
      <c r="BZ183" s="36"/>
      <c r="CA183" s="34"/>
      <c r="CB183" s="34"/>
      <c r="CC183" s="34"/>
      <c r="CD183" s="37"/>
      <c r="CE183" s="37"/>
      <c r="CF183" s="38"/>
      <c r="CG183" s="40"/>
      <c r="CH183" s="39"/>
      <c r="CI183" s="40"/>
      <c r="CJ183" s="39"/>
      <c r="CK183" s="41"/>
      <c r="CL183" s="41"/>
      <c r="CM183" s="46"/>
      <c r="CN183" s="46"/>
      <c r="CO183" s="114"/>
      <c r="CP183" s="46"/>
      <c r="CQ183" s="114"/>
      <c r="CR183" s="47"/>
      <c r="CS183" s="48"/>
      <c r="CT183" s="41"/>
      <c r="CU183" s="41"/>
      <c r="CV183" s="41"/>
      <c r="CW183" s="42"/>
      <c r="CX183" s="42"/>
      <c r="CY183" s="43"/>
      <c r="CZ183" s="44"/>
      <c r="DA183" s="45"/>
    </row>
    <row r="184" spans="1:105" s="2" customFormat="1" ht="29.25" customHeight="1" x14ac:dyDescent="0.3">
      <c r="A184" s="28"/>
      <c r="B184" s="29"/>
      <c r="C184" s="29"/>
      <c r="D184" s="29"/>
      <c r="E184" s="29"/>
      <c r="F184" s="29"/>
      <c r="G184" s="2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30"/>
      <c r="AB184" s="30"/>
      <c r="AC184" s="30"/>
      <c r="AD184" s="30"/>
      <c r="AE184" s="32"/>
      <c r="AF184" s="32"/>
      <c r="AG184" s="32"/>
      <c r="AH184" s="34"/>
      <c r="AI184" s="33"/>
      <c r="AJ184" s="33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28"/>
      <c r="AV184" s="28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28"/>
      <c r="BH184" s="28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28"/>
      <c r="BT184" s="28"/>
      <c r="BU184" s="35"/>
      <c r="BV184" s="36"/>
      <c r="BW184" s="35"/>
      <c r="BX184" s="36"/>
      <c r="BY184" s="35"/>
      <c r="BZ184" s="36"/>
      <c r="CA184" s="34"/>
      <c r="CB184" s="34"/>
      <c r="CC184" s="34"/>
      <c r="CD184" s="37"/>
      <c r="CE184" s="37"/>
      <c r="CF184" s="38"/>
      <c r="CG184" s="40"/>
      <c r="CH184" s="39"/>
      <c r="CI184" s="40"/>
      <c r="CJ184" s="39"/>
      <c r="CK184" s="41"/>
      <c r="CL184" s="41"/>
      <c r="CM184" s="46"/>
      <c r="CN184" s="46"/>
      <c r="CO184" s="114"/>
      <c r="CP184" s="46"/>
      <c r="CQ184" s="114"/>
      <c r="CR184" s="47"/>
      <c r="CS184" s="48"/>
      <c r="CT184" s="41"/>
      <c r="CU184" s="41"/>
      <c r="CV184" s="41"/>
      <c r="CW184" s="42"/>
      <c r="CX184" s="42"/>
      <c r="CY184" s="43"/>
      <c r="CZ184" s="44"/>
      <c r="DA184" s="45"/>
    </row>
    <row r="185" spans="1:105" s="2" customFormat="1" ht="29.25" customHeight="1" x14ac:dyDescent="0.3">
      <c r="A185" s="28"/>
      <c r="B185" s="29"/>
      <c r="C185" s="29"/>
      <c r="D185" s="29"/>
      <c r="E185" s="29"/>
      <c r="F185" s="29"/>
      <c r="G185" s="2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30"/>
      <c r="AB185" s="30"/>
      <c r="AC185" s="30"/>
      <c r="AD185" s="30"/>
      <c r="AE185" s="32"/>
      <c r="AF185" s="32"/>
      <c r="AG185" s="32"/>
      <c r="AH185" s="34"/>
      <c r="AI185" s="33"/>
      <c r="AJ185" s="33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28"/>
      <c r="AV185" s="28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28"/>
      <c r="BH185" s="28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28"/>
      <c r="BT185" s="28"/>
      <c r="BU185" s="35"/>
      <c r="BV185" s="36"/>
      <c r="BW185" s="35"/>
      <c r="BX185" s="36"/>
      <c r="BY185" s="35"/>
      <c r="BZ185" s="36"/>
      <c r="CA185" s="34"/>
      <c r="CB185" s="34"/>
      <c r="CC185" s="34"/>
      <c r="CD185" s="37"/>
      <c r="CE185" s="37"/>
      <c r="CF185" s="38"/>
      <c r="CG185" s="40"/>
      <c r="CH185" s="39"/>
      <c r="CI185" s="40"/>
      <c r="CJ185" s="39"/>
      <c r="CK185" s="41"/>
      <c r="CL185" s="41"/>
      <c r="CM185" s="46"/>
      <c r="CN185" s="46"/>
      <c r="CO185" s="114"/>
      <c r="CP185" s="46"/>
      <c r="CQ185" s="114"/>
      <c r="CR185" s="47"/>
      <c r="CS185" s="48"/>
      <c r="CT185" s="41"/>
      <c r="CU185" s="41"/>
      <c r="CV185" s="41"/>
      <c r="CW185" s="42"/>
      <c r="CX185" s="42"/>
      <c r="CY185" s="43"/>
      <c r="CZ185" s="44"/>
      <c r="DA185" s="45"/>
    </row>
    <row r="186" spans="1:105" s="2" customFormat="1" ht="29.25" customHeight="1" x14ac:dyDescent="0.3">
      <c r="A186" s="28"/>
      <c r="B186" s="29"/>
      <c r="C186" s="29"/>
      <c r="D186" s="29"/>
      <c r="E186" s="29"/>
      <c r="F186" s="29"/>
      <c r="G186" s="2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30"/>
      <c r="AB186" s="30"/>
      <c r="AC186" s="30"/>
      <c r="AD186" s="30"/>
      <c r="AE186" s="32"/>
      <c r="AF186" s="32"/>
      <c r="AG186" s="32"/>
      <c r="AH186" s="34"/>
      <c r="AI186" s="33"/>
      <c r="AJ186" s="33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28"/>
      <c r="AV186" s="28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28"/>
      <c r="BH186" s="28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28"/>
      <c r="BT186" s="28"/>
      <c r="BU186" s="35"/>
      <c r="BV186" s="36"/>
      <c r="BW186" s="35"/>
      <c r="BX186" s="36"/>
      <c r="BY186" s="35"/>
      <c r="BZ186" s="36"/>
      <c r="CA186" s="34"/>
      <c r="CB186" s="34"/>
      <c r="CC186" s="34"/>
      <c r="CD186" s="37"/>
      <c r="CE186" s="37"/>
      <c r="CF186" s="38"/>
      <c r="CG186" s="40"/>
      <c r="CH186" s="39"/>
      <c r="CI186" s="40"/>
      <c r="CJ186" s="39"/>
      <c r="CK186" s="41"/>
      <c r="CL186" s="41"/>
      <c r="CM186" s="46"/>
      <c r="CN186" s="46"/>
      <c r="CO186" s="114"/>
      <c r="CP186" s="46"/>
      <c r="CQ186" s="114"/>
      <c r="CR186" s="47"/>
      <c r="CS186" s="48"/>
      <c r="CT186" s="41"/>
      <c r="CU186" s="41"/>
      <c r="CV186" s="41"/>
      <c r="CW186" s="42"/>
      <c r="CX186" s="42"/>
      <c r="CY186" s="43"/>
      <c r="CZ186" s="44"/>
      <c r="DA186" s="45"/>
    </row>
    <row r="187" spans="1:105" s="2" customFormat="1" ht="29.25" customHeight="1" x14ac:dyDescent="0.3">
      <c r="A187" s="28"/>
      <c r="B187" s="29"/>
      <c r="C187" s="29"/>
      <c r="D187" s="29"/>
      <c r="E187" s="29"/>
      <c r="F187" s="29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30"/>
      <c r="AB187" s="30"/>
      <c r="AC187" s="30"/>
      <c r="AD187" s="30"/>
      <c r="AE187" s="32"/>
      <c r="AF187" s="32"/>
      <c r="AG187" s="32"/>
      <c r="AH187" s="34"/>
      <c r="AI187" s="33"/>
      <c r="AJ187" s="33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28"/>
      <c r="AV187" s="28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28"/>
      <c r="BH187" s="28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28"/>
      <c r="BT187" s="28"/>
      <c r="BU187" s="35"/>
      <c r="BV187" s="36"/>
      <c r="BW187" s="35"/>
      <c r="BX187" s="36"/>
      <c r="BY187" s="35"/>
      <c r="BZ187" s="36"/>
      <c r="CA187" s="34"/>
      <c r="CB187" s="34"/>
      <c r="CC187" s="34"/>
      <c r="CD187" s="37"/>
      <c r="CE187" s="37"/>
      <c r="CF187" s="38"/>
      <c r="CG187" s="40"/>
      <c r="CH187" s="39"/>
      <c r="CI187" s="40"/>
      <c r="CJ187" s="39"/>
      <c r="CK187" s="41"/>
      <c r="CL187" s="41"/>
      <c r="CM187" s="46"/>
      <c r="CN187" s="46"/>
      <c r="CO187" s="114"/>
      <c r="CP187" s="46"/>
      <c r="CQ187" s="114"/>
      <c r="CR187" s="47"/>
      <c r="CS187" s="48"/>
      <c r="CT187" s="41"/>
      <c r="CU187" s="41"/>
      <c r="CV187" s="41"/>
      <c r="CW187" s="42"/>
      <c r="CX187" s="42"/>
      <c r="CY187" s="43"/>
      <c r="CZ187" s="44"/>
      <c r="DA187" s="45"/>
    </row>
    <row r="188" spans="1:105" s="2" customFormat="1" ht="29.25" customHeight="1" x14ac:dyDescent="0.3">
      <c r="A188" s="28"/>
      <c r="B188" s="29"/>
      <c r="C188" s="29"/>
      <c r="D188" s="29"/>
      <c r="E188" s="29"/>
      <c r="F188" s="29"/>
      <c r="G188" s="2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30"/>
      <c r="AB188" s="30"/>
      <c r="AC188" s="30"/>
      <c r="AD188" s="30"/>
      <c r="AE188" s="32"/>
      <c r="AF188" s="32"/>
      <c r="AG188" s="32"/>
      <c r="AH188" s="34"/>
      <c r="AI188" s="33"/>
      <c r="AJ188" s="33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28"/>
      <c r="AV188" s="28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28"/>
      <c r="BH188" s="28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28"/>
      <c r="BT188" s="28"/>
      <c r="BU188" s="35"/>
      <c r="BV188" s="36"/>
      <c r="BW188" s="35"/>
      <c r="BX188" s="36"/>
      <c r="BY188" s="35"/>
      <c r="BZ188" s="36"/>
      <c r="CA188" s="34"/>
      <c r="CB188" s="34"/>
      <c r="CC188" s="34"/>
      <c r="CD188" s="37"/>
      <c r="CE188" s="37"/>
      <c r="CF188" s="38"/>
      <c r="CG188" s="40"/>
      <c r="CH188" s="39"/>
      <c r="CI188" s="40"/>
      <c r="CJ188" s="39"/>
      <c r="CK188" s="41"/>
      <c r="CL188" s="41"/>
      <c r="CM188" s="46"/>
      <c r="CN188" s="46"/>
      <c r="CO188" s="114"/>
      <c r="CP188" s="46"/>
      <c r="CQ188" s="114"/>
      <c r="CR188" s="47"/>
      <c r="CS188" s="48"/>
      <c r="CT188" s="41"/>
      <c r="CU188" s="41"/>
      <c r="CV188" s="41"/>
      <c r="CW188" s="42"/>
      <c r="CX188" s="42"/>
      <c r="CY188" s="43"/>
      <c r="CZ188" s="44"/>
      <c r="DA188" s="45"/>
    </row>
    <row r="189" spans="1:105" s="2" customFormat="1" ht="29.25" customHeight="1" x14ac:dyDescent="0.3">
      <c r="A189" s="28"/>
      <c r="B189" s="29"/>
      <c r="C189" s="29"/>
      <c r="D189" s="29"/>
      <c r="E189" s="29"/>
      <c r="F189" s="29"/>
      <c r="G189" s="2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30"/>
      <c r="AB189" s="30"/>
      <c r="AC189" s="30"/>
      <c r="AD189" s="30"/>
      <c r="AE189" s="32"/>
      <c r="AF189" s="32"/>
      <c r="AG189" s="32"/>
      <c r="AH189" s="34"/>
      <c r="AI189" s="33"/>
      <c r="AJ189" s="33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28"/>
      <c r="AV189" s="28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28"/>
      <c r="BH189" s="28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28"/>
      <c r="BT189" s="28"/>
      <c r="BU189" s="35"/>
      <c r="BV189" s="36"/>
      <c r="BW189" s="35"/>
      <c r="BX189" s="36"/>
      <c r="BY189" s="35"/>
      <c r="BZ189" s="36"/>
      <c r="CA189" s="34"/>
      <c r="CB189" s="34"/>
      <c r="CC189" s="34"/>
      <c r="CD189" s="37"/>
      <c r="CE189" s="37"/>
      <c r="CF189" s="38"/>
      <c r="CG189" s="40"/>
      <c r="CH189" s="39"/>
      <c r="CI189" s="40"/>
      <c r="CJ189" s="39"/>
      <c r="CK189" s="41"/>
      <c r="CL189" s="41"/>
      <c r="CM189" s="46"/>
      <c r="CN189" s="46"/>
      <c r="CO189" s="114"/>
      <c r="CP189" s="46"/>
      <c r="CQ189" s="114"/>
      <c r="CR189" s="47"/>
      <c r="CS189" s="48"/>
      <c r="CT189" s="41"/>
      <c r="CU189" s="41"/>
      <c r="CV189" s="41"/>
      <c r="CW189" s="42"/>
      <c r="CX189" s="42"/>
      <c r="CY189" s="43"/>
      <c r="CZ189" s="44"/>
      <c r="DA189" s="45"/>
    </row>
    <row r="190" spans="1:105" s="2" customFormat="1" ht="29.25" customHeight="1" x14ac:dyDescent="0.3">
      <c r="A190" s="28"/>
      <c r="B190" s="29"/>
      <c r="C190" s="29"/>
      <c r="D190" s="29"/>
      <c r="E190" s="29"/>
      <c r="F190" s="29"/>
      <c r="G190" s="2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30"/>
      <c r="AB190" s="30"/>
      <c r="AC190" s="30"/>
      <c r="AD190" s="30"/>
      <c r="AE190" s="32"/>
      <c r="AF190" s="32"/>
      <c r="AG190" s="32"/>
      <c r="AH190" s="34"/>
      <c r="AI190" s="33"/>
      <c r="AJ190" s="33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28"/>
      <c r="AV190" s="28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28"/>
      <c r="BH190" s="28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28"/>
      <c r="BT190" s="28"/>
      <c r="BU190" s="35"/>
      <c r="BV190" s="36"/>
      <c r="BW190" s="35"/>
      <c r="BX190" s="36"/>
      <c r="BY190" s="35"/>
      <c r="BZ190" s="36"/>
      <c r="CA190" s="34"/>
      <c r="CB190" s="34"/>
      <c r="CC190" s="34"/>
      <c r="CD190" s="37"/>
      <c r="CE190" s="37"/>
      <c r="CF190" s="38"/>
      <c r="CG190" s="40"/>
      <c r="CH190" s="39"/>
      <c r="CI190" s="40"/>
      <c r="CJ190" s="39"/>
      <c r="CK190" s="41"/>
      <c r="CL190" s="41"/>
      <c r="CM190" s="46"/>
      <c r="CN190" s="46"/>
      <c r="CO190" s="114"/>
      <c r="CP190" s="46"/>
      <c r="CQ190" s="114"/>
      <c r="CR190" s="47"/>
      <c r="CS190" s="48"/>
      <c r="CT190" s="41"/>
      <c r="CU190" s="41"/>
      <c r="CV190" s="41"/>
      <c r="CW190" s="42"/>
      <c r="CX190" s="42"/>
      <c r="CY190" s="43"/>
      <c r="CZ190" s="44"/>
      <c r="DA190" s="45"/>
    </row>
    <row r="191" spans="1:105" s="2" customFormat="1" ht="29.25" customHeight="1" x14ac:dyDescent="0.3">
      <c r="A191" s="28"/>
      <c r="B191" s="29"/>
      <c r="C191" s="29"/>
      <c r="D191" s="29"/>
      <c r="E191" s="29"/>
      <c r="F191" s="29"/>
      <c r="G191" s="2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30"/>
      <c r="AB191" s="30"/>
      <c r="AC191" s="30"/>
      <c r="AD191" s="30"/>
      <c r="AE191" s="32"/>
      <c r="AF191" s="32"/>
      <c r="AG191" s="32"/>
      <c r="AH191" s="34"/>
      <c r="AI191" s="33"/>
      <c r="AJ191" s="33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28"/>
      <c r="AV191" s="28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28"/>
      <c r="BH191" s="28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28"/>
      <c r="BT191" s="28"/>
      <c r="BU191" s="35"/>
      <c r="BV191" s="36"/>
      <c r="BW191" s="35"/>
      <c r="BX191" s="36"/>
      <c r="BY191" s="35"/>
      <c r="BZ191" s="36"/>
      <c r="CA191" s="34"/>
      <c r="CB191" s="34"/>
      <c r="CC191" s="34"/>
      <c r="CD191" s="37"/>
      <c r="CE191" s="37"/>
      <c r="CF191" s="38"/>
      <c r="CG191" s="40"/>
      <c r="CH191" s="39"/>
      <c r="CI191" s="40"/>
      <c r="CJ191" s="39"/>
      <c r="CK191" s="41"/>
      <c r="CL191" s="41"/>
      <c r="CM191" s="46"/>
      <c r="CN191" s="46"/>
      <c r="CO191" s="114"/>
      <c r="CP191" s="46"/>
      <c r="CQ191" s="114"/>
      <c r="CR191" s="47"/>
      <c r="CS191" s="48"/>
      <c r="CT191" s="41"/>
      <c r="CU191" s="41"/>
      <c r="CV191" s="41"/>
      <c r="CW191" s="42"/>
      <c r="CX191" s="42"/>
      <c r="CY191" s="43"/>
      <c r="CZ191" s="44"/>
      <c r="DA191" s="45"/>
    </row>
    <row r="192" spans="1:105" s="2" customFormat="1" ht="29.25" customHeight="1" x14ac:dyDescent="0.3">
      <c r="A192" s="28"/>
      <c r="B192" s="29"/>
      <c r="C192" s="29"/>
      <c r="D192" s="29"/>
      <c r="E192" s="29"/>
      <c r="F192" s="29"/>
      <c r="G192" s="2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30"/>
      <c r="AB192" s="30"/>
      <c r="AC192" s="30"/>
      <c r="AD192" s="30"/>
      <c r="AE192" s="32"/>
      <c r="AF192" s="32"/>
      <c r="AG192" s="32"/>
      <c r="AH192" s="34"/>
      <c r="AI192" s="33"/>
      <c r="AJ192" s="33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28"/>
      <c r="AV192" s="28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28"/>
      <c r="BH192" s="28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28"/>
      <c r="BT192" s="28"/>
      <c r="BU192" s="35"/>
      <c r="BV192" s="36"/>
      <c r="BW192" s="35"/>
      <c r="BX192" s="36"/>
      <c r="BY192" s="35"/>
      <c r="BZ192" s="36"/>
      <c r="CA192" s="34"/>
      <c r="CB192" s="34"/>
      <c r="CC192" s="34"/>
      <c r="CD192" s="37"/>
      <c r="CE192" s="37"/>
      <c r="CF192" s="38"/>
      <c r="CG192" s="40"/>
      <c r="CH192" s="39"/>
      <c r="CI192" s="40"/>
      <c r="CJ192" s="39"/>
      <c r="CK192" s="41"/>
      <c r="CL192" s="41"/>
      <c r="CM192" s="46"/>
      <c r="CN192" s="46"/>
      <c r="CO192" s="114"/>
      <c r="CP192" s="46"/>
      <c r="CQ192" s="114"/>
      <c r="CR192" s="47"/>
      <c r="CS192" s="48"/>
      <c r="CT192" s="41"/>
      <c r="CU192" s="41"/>
      <c r="CV192" s="41"/>
      <c r="CW192" s="42"/>
      <c r="CX192" s="42"/>
      <c r="CY192" s="43"/>
      <c r="CZ192" s="44"/>
      <c r="DA192" s="45"/>
    </row>
    <row r="193" spans="1:105" s="2" customFormat="1" ht="29.25" customHeight="1" x14ac:dyDescent="0.3">
      <c r="A193" s="28"/>
      <c r="B193" s="29"/>
      <c r="C193" s="29"/>
      <c r="D193" s="29"/>
      <c r="E193" s="29"/>
      <c r="F193" s="29"/>
      <c r="G193" s="2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30"/>
      <c r="AB193" s="30"/>
      <c r="AC193" s="30"/>
      <c r="AD193" s="30"/>
      <c r="AE193" s="32"/>
      <c r="AF193" s="32"/>
      <c r="AG193" s="32"/>
      <c r="AH193" s="34"/>
      <c r="AI193" s="33"/>
      <c r="AJ193" s="33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28"/>
      <c r="AV193" s="28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28"/>
      <c r="BH193" s="28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28"/>
      <c r="BT193" s="28"/>
      <c r="BU193" s="35"/>
      <c r="BV193" s="36"/>
      <c r="BW193" s="35"/>
      <c r="BX193" s="36"/>
      <c r="BY193" s="35"/>
      <c r="BZ193" s="36"/>
      <c r="CA193" s="34"/>
      <c r="CB193" s="34"/>
      <c r="CC193" s="34"/>
      <c r="CD193" s="37"/>
      <c r="CE193" s="37"/>
      <c r="CF193" s="38"/>
      <c r="CG193" s="40"/>
      <c r="CH193" s="39"/>
      <c r="CI193" s="40"/>
      <c r="CJ193" s="39"/>
      <c r="CK193" s="41"/>
      <c r="CL193" s="41"/>
      <c r="CM193" s="46"/>
      <c r="CN193" s="46"/>
      <c r="CO193" s="114"/>
      <c r="CP193" s="46"/>
      <c r="CQ193" s="114"/>
      <c r="CR193" s="47"/>
      <c r="CS193" s="48"/>
      <c r="CT193" s="41"/>
      <c r="CU193" s="41"/>
      <c r="CV193" s="41"/>
      <c r="CW193" s="42"/>
      <c r="CX193" s="42"/>
      <c r="CY193" s="43"/>
      <c r="CZ193" s="44"/>
      <c r="DA193" s="45"/>
    </row>
    <row r="194" spans="1:105" s="2" customFormat="1" ht="29.25" customHeight="1" x14ac:dyDescent="0.3">
      <c r="A194" s="28"/>
      <c r="B194" s="29"/>
      <c r="C194" s="29"/>
      <c r="D194" s="29"/>
      <c r="E194" s="29"/>
      <c r="F194" s="29"/>
      <c r="G194" s="2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30"/>
      <c r="AB194" s="30"/>
      <c r="AC194" s="30"/>
      <c r="AD194" s="30"/>
      <c r="AE194" s="32"/>
      <c r="AF194" s="32"/>
      <c r="AG194" s="32"/>
      <c r="AH194" s="34"/>
      <c r="AI194" s="33"/>
      <c r="AJ194" s="33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28"/>
      <c r="AV194" s="28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28"/>
      <c r="BH194" s="28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28"/>
      <c r="BT194" s="28"/>
      <c r="BU194" s="35"/>
      <c r="BV194" s="36"/>
      <c r="BW194" s="35"/>
      <c r="BX194" s="36"/>
      <c r="BY194" s="35"/>
      <c r="BZ194" s="36"/>
      <c r="CA194" s="34"/>
      <c r="CB194" s="34"/>
      <c r="CC194" s="34"/>
      <c r="CD194" s="37"/>
      <c r="CE194" s="37"/>
      <c r="CF194" s="38"/>
      <c r="CG194" s="40"/>
      <c r="CH194" s="39"/>
      <c r="CI194" s="40"/>
      <c r="CJ194" s="39"/>
      <c r="CK194" s="41"/>
      <c r="CL194" s="41"/>
      <c r="CM194" s="46"/>
      <c r="CN194" s="46"/>
      <c r="CO194" s="114"/>
      <c r="CP194" s="46"/>
      <c r="CQ194" s="114"/>
      <c r="CR194" s="47"/>
      <c r="CS194" s="48"/>
      <c r="CT194" s="41"/>
      <c r="CU194" s="41"/>
      <c r="CV194" s="41"/>
      <c r="CW194" s="42"/>
      <c r="CX194" s="42"/>
      <c r="CY194" s="43"/>
      <c r="CZ194" s="44"/>
      <c r="DA194" s="45"/>
    </row>
    <row r="195" spans="1:105" s="2" customFormat="1" ht="29.25" customHeight="1" x14ac:dyDescent="0.3">
      <c r="A195" s="28"/>
      <c r="B195" s="29"/>
      <c r="C195" s="29"/>
      <c r="D195" s="29"/>
      <c r="E195" s="29"/>
      <c r="F195" s="29"/>
      <c r="G195" s="2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30"/>
      <c r="AB195" s="30"/>
      <c r="AC195" s="30"/>
      <c r="AD195" s="30"/>
      <c r="AE195" s="32"/>
      <c r="AF195" s="32"/>
      <c r="AG195" s="32"/>
      <c r="AH195" s="34"/>
      <c r="AI195" s="33"/>
      <c r="AJ195" s="33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28"/>
      <c r="AV195" s="28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28"/>
      <c r="BH195" s="28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28"/>
      <c r="BT195" s="28"/>
      <c r="BU195" s="35"/>
      <c r="BV195" s="36"/>
      <c r="BW195" s="35"/>
      <c r="BX195" s="36"/>
      <c r="BY195" s="35"/>
      <c r="BZ195" s="36"/>
      <c r="CA195" s="34"/>
      <c r="CB195" s="34"/>
      <c r="CC195" s="34"/>
      <c r="CD195" s="37"/>
      <c r="CE195" s="37"/>
      <c r="CF195" s="38"/>
      <c r="CG195" s="40"/>
      <c r="CH195" s="39"/>
      <c r="CI195" s="40"/>
      <c r="CJ195" s="39"/>
      <c r="CK195" s="41"/>
      <c r="CL195" s="41"/>
      <c r="CM195" s="46"/>
      <c r="CN195" s="46"/>
      <c r="CO195" s="114"/>
      <c r="CP195" s="46"/>
      <c r="CQ195" s="114"/>
      <c r="CR195" s="47"/>
      <c r="CS195" s="48"/>
      <c r="CT195" s="41"/>
      <c r="CU195" s="41"/>
      <c r="CV195" s="41"/>
      <c r="CW195" s="42"/>
      <c r="CX195" s="42"/>
      <c r="CY195" s="43"/>
      <c r="CZ195" s="44"/>
      <c r="DA195" s="45"/>
    </row>
    <row r="196" spans="1:105" s="2" customFormat="1" ht="29.25" customHeight="1" x14ac:dyDescent="0.3">
      <c r="A196" s="28"/>
      <c r="B196" s="29"/>
      <c r="C196" s="29"/>
      <c r="D196" s="29"/>
      <c r="E196" s="29"/>
      <c r="F196" s="29"/>
      <c r="G196" s="2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30"/>
      <c r="AB196" s="30"/>
      <c r="AC196" s="30"/>
      <c r="AD196" s="30"/>
      <c r="AE196" s="32"/>
      <c r="AF196" s="32"/>
      <c r="AG196" s="32"/>
      <c r="AH196" s="34"/>
      <c r="AI196" s="33"/>
      <c r="AJ196" s="33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28"/>
      <c r="AV196" s="28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28"/>
      <c r="BH196" s="28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28"/>
      <c r="BT196" s="28"/>
      <c r="BU196" s="35"/>
      <c r="BV196" s="36"/>
      <c r="BW196" s="35"/>
      <c r="BX196" s="36"/>
      <c r="BY196" s="35"/>
      <c r="BZ196" s="36"/>
      <c r="CA196" s="34"/>
      <c r="CB196" s="34"/>
      <c r="CC196" s="34"/>
      <c r="CD196" s="37"/>
      <c r="CE196" s="37"/>
      <c r="CF196" s="38"/>
      <c r="CG196" s="40"/>
      <c r="CH196" s="39"/>
      <c r="CI196" s="40"/>
      <c r="CJ196" s="39"/>
      <c r="CK196" s="41"/>
      <c r="CL196" s="41"/>
      <c r="CM196" s="46"/>
      <c r="CN196" s="46"/>
      <c r="CO196" s="114"/>
      <c r="CP196" s="46"/>
      <c r="CQ196" s="114"/>
      <c r="CR196" s="47"/>
      <c r="CS196" s="48"/>
      <c r="CT196" s="41"/>
      <c r="CU196" s="41"/>
      <c r="CV196" s="41"/>
      <c r="CW196" s="42"/>
      <c r="CX196" s="42"/>
      <c r="CY196" s="43"/>
      <c r="CZ196" s="44"/>
      <c r="DA196" s="45"/>
    </row>
    <row r="197" spans="1:105" s="2" customFormat="1" ht="29.25" customHeight="1" x14ac:dyDescent="0.3">
      <c r="A197" s="28"/>
      <c r="B197" s="29"/>
      <c r="C197" s="2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30"/>
      <c r="AB197" s="30"/>
      <c r="AC197" s="30"/>
      <c r="AD197" s="30"/>
      <c r="AE197" s="32"/>
      <c r="AF197" s="32"/>
      <c r="AG197" s="32"/>
      <c r="AH197" s="34"/>
      <c r="AI197" s="33"/>
      <c r="AJ197" s="33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28"/>
      <c r="AV197" s="28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28"/>
      <c r="BH197" s="28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28"/>
      <c r="BT197" s="28"/>
      <c r="BU197" s="35"/>
      <c r="BV197" s="36"/>
      <c r="BW197" s="35"/>
      <c r="BX197" s="36"/>
      <c r="BY197" s="35"/>
      <c r="BZ197" s="36"/>
      <c r="CA197" s="34"/>
      <c r="CB197" s="34"/>
      <c r="CC197" s="34"/>
      <c r="CD197" s="37"/>
      <c r="CE197" s="37"/>
      <c r="CF197" s="38"/>
      <c r="CG197" s="40"/>
      <c r="CH197" s="39"/>
      <c r="CI197" s="40"/>
      <c r="CJ197" s="39"/>
      <c r="CK197" s="41"/>
      <c r="CL197" s="41"/>
      <c r="CM197" s="46"/>
      <c r="CN197" s="46"/>
      <c r="CO197" s="114"/>
      <c r="CP197" s="46"/>
      <c r="CQ197" s="114"/>
      <c r="CR197" s="47"/>
      <c r="CS197" s="48"/>
      <c r="CT197" s="41"/>
      <c r="CU197" s="41"/>
      <c r="CV197" s="41"/>
      <c r="CW197" s="42"/>
      <c r="CX197" s="42"/>
      <c r="CY197" s="43"/>
      <c r="CZ197" s="44"/>
      <c r="DA197" s="45"/>
    </row>
    <row r="198" spans="1:105" s="2" customFormat="1" ht="29.25" customHeight="1" x14ac:dyDescent="0.3">
      <c r="A198" s="28"/>
      <c r="B198" s="29"/>
      <c r="C198" s="29"/>
      <c r="D198" s="29"/>
      <c r="E198" s="29"/>
      <c r="F198" s="29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30"/>
      <c r="AB198" s="30"/>
      <c r="AC198" s="30"/>
      <c r="AD198" s="30"/>
      <c r="AE198" s="32"/>
      <c r="AF198" s="32"/>
      <c r="AG198" s="32"/>
      <c r="AH198" s="34"/>
      <c r="AI198" s="33"/>
      <c r="AJ198" s="33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28"/>
      <c r="AV198" s="28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28"/>
      <c r="BH198" s="28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28"/>
      <c r="BT198" s="28"/>
      <c r="BU198" s="35"/>
      <c r="BV198" s="36"/>
      <c r="BW198" s="35"/>
      <c r="BX198" s="36"/>
      <c r="BY198" s="35"/>
      <c r="BZ198" s="36"/>
      <c r="CA198" s="34"/>
      <c r="CB198" s="34"/>
      <c r="CC198" s="34"/>
      <c r="CD198" s="37"/>
      <c r="CE198" s="37"/>
      <c r="CF198" s="38"/>
      <c r="CG198" s="40"/>
      <c r="CH198" s="39"/>
      <c r="CI198" s="40"/>
      <c r="CJ198" s="39"/>
      <c r="CK198" s="41"/>
      <c r="CL198" s="41"/>
      <c r="CM198" s="46"/>
      <c r="CN198" s="46"/>
      <c r="CO198" s="114"/>
      <c r="CP198" s="46"/>
      <c r="CQ198" s="114"/>
      <c r="CR198" s="47"/>
      <c r="CS198" s="48"/>
      <c r="CT198" s="41"/>
      <c r="CU198" s="41"/>
      <c r="CV198" s="41"/>
      <c r="CW198" s="42"/>
      <c r="CX198" s="42"/>
      <c r="CY198" s="43"/>
      <c r="CZ198" s="44"/>
      <c r="DA198" s="45"/>
    </row>
    <row r="199" spans="1:105" s="2" customFormat="1" ht="29.25" customHeight="1" x14ac:dyDescent="0.3">
      <c r="A199" s="28"/>
      <c r="B199" s="29"/>
      <c r="C199" s="29"/>
      <c r="D199" s="29"/>
      <c r="E199" s="29"/>
      <c r="F199" s="29"/>
      <c r="G199" s="2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30"/>
      <c r="AB199" s="30"/>
      <c r="AC199" s="30"/>
      <c r="AD199" s="30"/>
      <c r="AE199" s="32"/>
      <c r="AF199" s="32"/>
      <c r="AG199" s="32"/>
      <c r="AH199" s="34"/>
      <c r="AI199" s="33"/>
      <c r="AJ199" s="33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28"/>
      <c r="AV199" s="28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28"/>
      <c r="BH199" s="28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28"/>
      <c r="BT199" s="28"/>
      <c r="BU199" s="35"/>
      <c r="BV199" s="36"/>
      <c r="BW199" s="35"/>
      <c r="BX199" s="36"/>
      <c r="BY199" s="35"/>
      <c r="BZ199" s="36"/>
      <c r="CA199" s="34"/>
      <c r="CB199" s="34"/>
      <c r="CC199" s="34"/>
      <c r="CD199" s="37"/>
      <c r="CE199" s="37"/>
      <c r="CF199" s="38"/>
      <c r="CG199" s="40"/>
      <c r="CH199" s="39"/>
      <c r="CI199" s="40"/>
      <c r="CJ199" s="39"/>
      <c r="CK199" s="41"/>
      <c r="CL199" s="41"/>
      <c r="CM199" s="46"/>
      <c r="CN199" s="46"/>
      <c r="CO199" s="114"/>
      <c r="CP199" s="46"/>
      <c r="CQ199" s="114"/>
      <c r="CR199" s="47"/>
      <c r="CS199" s="48"/>
      <c r="CT199" s="41"/>
      <c r="CU199" s="41"/>
      <c r="CV199" s="41"/>
      <c r="CW199" s="42"/>
      <c r="CX199" s="42"/>
      <c r="CY199" s="43"/>
      <c r="CZ199" s="44"/>
      <c r="DA199" s="45"/>
    </row>
    <row r="200" spans="1:105" s="2" customFormat="1" ht="29.25" customHeight="1" x14ac:dyDescent="0.3">
      <c r="A200" s="28"/>
      <c r="B200" s="29"/>
      <c r="C200" s="29"/>
      <c r="D200" s="29"/>
      <c r="E200" s="29"/>
      <c r="F200" s="29"/>
      <c r="G200" s="2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30"/>
      <c r="AB200" s="30"/>
      <c r="AC200" s="30"/>
      <c r="AD200" s="30"/>
      <c r="AE200" s="32"/>
      <c r="AF200" s="32"/>
      <c r="AG200" s="32"/>
      <c r="AH200" s="34"/>
      <c r="AI200" s="33"/>
      <c r="AJ200" s="33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28"/>
      <c r="AV200" s="28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28"/>
      <c r="BH200" s="28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28"/>
      <c r="BT200" s="28"/>
      <c r="BU200" s="35"/>
      <c r="BV200" s="36"/>
      <c r="BW200" s="35"/>
      <c r="BX200" s="36"/>
      <c r="BY200" s="35"/>
      <c r="BZ200" s="36"/>
      <c r="CA200" s="34"/>
      <c r="CB200" s="34"/>
      <c r="CC200" s="34"/>
      <c r="CD200" s="37"/>
      <c r="CE200" s="37"/>
      <c r="CF200" s="38"/>
      <c r="CG200" s="40"/>
      <c r="CH200" s="39"/>
      <c r="CI200" s="40"/>
      <c r="CJ200" s="39"/>
      <c r="CK200" s="41"/>
      <c r="CL200" s="41"/>
      <c r="CM200" s="46"/>
      <c r="CN200" s="46"/>
      <c r="CO200" s="114"/>
      <c r="CP200" s="46"/>
      <c r="CQ200" s="114"/>
      <c r="CR200" s="47"/>
      <c r="CS200" s="48"/>
      <c r="CT200" s="41"/>
      <c r="CU200" s="41"/>
      <c r="CV200" s="41"/>
      <c r="CW200" s="42"/>
      <c r="CX200" s="42"/>
      <c r="CY200" s="43"/>
      <c r="CZ200" s="44"/>
      <c r="DA200" s="45"/>
    </row>
    <row r="201" spans="1:105" s="2" customFormat="1" ht="29.25" customHeight="1" x14ac:dyDescent="0.3">
      <c r="A201" s="28"/>
      <c r="B201" s="29"/>
      <c r="C201" s="29"/>
      <c r="D201" s="29"/>
      <c r="E201" s="29"/>
      <c r="F201" s="29"/>
      <c r="G201" s="2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30"/>
      <c r="AB201" s="30"/>
      <c r="AC201" s="30"/>
      <c r="AD201" s="30"/>
      <c r="AE201" s="32"/>
      <c r="AF201" s="32"/>
      <c r="AG201" s="32"/>
      <c r="AH201" s="34"/>
      <c r="AI201" s="33"/>
      <c r="AJ201" s="33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28"/>
      <c r="AV201" s="28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28"/>
      <c r="BH201" s="28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28"/>
      <c r="BT201" s="28"/>
      <c r="BU201" s="35"/>
      <c r="BV201" s="36"/>
      <c r="BW201" s="35"/>
      <c r="BX201" s="36"/>
      <c r="BY201" s="35"/>
      <c r="BZ201" s="36"/>
      <c r="CA201" s="34"/>
      <c r="CB201" s="34"/>
      <c r="CC201" s="34"/>
      <c r="CD201" s="37"/>
      <c r="CE201" s="37"/>
      <c r="CF201" s="38"/>
      <c r="CG201" s="40"/>
      <c r="CH201" s="39"/>
      <c r="CI201" s="40"/>
      <c r="CJ201" s="39"/>
      <c r="CK201" s="41"/>
      <c r="CL201" s="41"/>
      <c r="CM201" s="46"/>
      <c r="CN201" s="46"/>
      <c r="CO201" s="114"/>
      <c r="CP201" s="46"/>
      <c r="CQ201" s="114"/>
      <c r="CR201" s="47"/>
      <c r="CS201" s="48"/>
      <c r="CT201" s="41"/>
      <c r="CU201" s="41"/>
      <c r="CV201" s="41"/>
      <c r="CW201" s="42"/>
      <c r="CX201" s="42"/>
      <c r="CY201" s="43"/>
      <c r="CZ201" s="44"/>
      <c r="DA201" s="45"/>
    </row>
    <row r="202" spans="1:105" s="2" customFormat="1" ht="29.25" customHeight="1" x14ac:dyDescent="0.3">
      <c r="A202" s="28"/>
      <c r="B202" s="29"/>
      <c r="C202" s="29"/>
      <c r="D202" s="29"/>
      <c r="E202" s="29"/>
      <c r="F202" s="29"/>
      <c r="G202" s="2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30"/>
      <c r="AB202" s="30"/>
      <c r="AC202" s="30"/>
      <c r="AD202" s="30"/>
      <c r="AE202" s="32"/>
      <c r="AF202" s="32"/>
      <c r="AG202" s="32"/>
      <c r="AH202" s="34"/>
      <c r="AI202" s="33"/>
      <c r="AJ202" s="33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28"/>
      <c r="AV202" s="28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28"/>
      <c r="BH202" s="28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28"/>
      <c r="BT202" s="28"/>
      <c r="BU202" s="35"/>
      <c r="BV202" s="36"/>
      <c r="BW202" s="35"/>
      <c r="BX202" s="36"/>
      <c r="BY202" s="35"/>
      <c r="BZ202" s="36"/>
      <c r="CA202" s="34"/>
      <c r="CB202" s="34"/>
      <c r="CC202" s="34"/>
      <c r="CD202" s="37"/>
      <c r="CE202" s="37"/>
      <c r="CF202" s="38"/>
      <c r="CG202" s="40"/>
      <c r="CH202" s="39"/>
      <c r="CI202" s="40"/>
      <c r="CJ202" s="39"/>
      <c r="CK202" s="41"/>
      <c r="CL202" s="41"/>
      <c r="CM202" s="46"/>
      <c r="CN202" s="46"/>
      <c r="CO202" s="114"/>
      <c r="CP202" s="46"/>
      <c r="CQ202" s="114"/>
      <c r="CR202" s="47"/>
      <c r="CS202" s="48"/>
      <c r="CT202" s="41"/>
      <c r="CU202" s="41"/>
      <c r="CV202" s="41"/>
      <c r="CW202" s="42"/>
      <c r="CX202" s="42"/>
      <c r="CY202" s="43"/>
      <c r="CZ202" s="44"/>
      <c r="DA202" s="45"/>
    </row>
    <row r="203" spans="1:105" s="2" customFormat="1" ht="29.25" customHeight="1" x14ac:dyDescent="0.3">
      <c r="A203" s="28"/>
      <c r="B203" s="29"/>
      <c r="C203" s="29"/>
      <c r="D203" s="29"/>
      <c r="E203" s="29"/>
      <c r="F203" s="29"/>
      <c r="G203" s="2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30"/>
      <c r="AB203" s="30"/>
      <c r="AC203" s="30"/>
      <c r="AD203" s="30"/>
      <c r="AE203" s="32"/>
      <c r="AF203" s="32"/>
      <c r="AG203" s="32"/>
      <c r="AH203" s="34"/>
      <c r="AI203" s="33"/>
      <c r="AJ203" s="33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28"/>
      <c r="AV203" s="28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28"/>
      <c r="BH203" s="28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28"/>
      <c r="BT203" s="28"/>
      <c r="BU203" s="35"/>
      <c r="BV203" s="36"/>
      <c r="BW203" s="35"/>
      <c r="BX203" s="36"/>
      <c r="BY203" s="35"/>
      <c r="BZ203" s="36"/>
      <c r="CA203" s="34"/>
      <c r="CB203" s="34"/>
      <c r="CC203" s="34"/>
      <c r="CD203" s="37"/>
      <c r="CE203" s="37"/>
      <c r="CF203" s="38"/>
      <c r="CG203" s="40"/>
      <c r="CH203" s="39"/>
      <c r="CI203" s="40"/>
      <c r="CJ203" s="39"/>
      <c r="CK203" s="41"/>
      <c r="CL203" s="41"/>
      <c r="CM203" s="46"/>
      <c r="CN203" s="46"/>
      <c r="CO203" s="114"/>
      <c r="CP203" s="46"/>
      <c r="CQ203" s="114"/>
      <c r="CR203" s="47"/>
      <c r="CS203" s="48"/>
      <c r="CT203" s="41"/>
      <c r="CU203" s="41"/>
      <c r="CV203" s="41"/>
      <c r="CW203" s="42"/>
      <c r="CX203" s="42"/>
      <c r="CY203" s="43"/>
      <c r="CZ203" s="44"/>
      <c r="DA203" s="45"/>
    </row>
    <row r="204" spans="1:105" s="2" customFormat="1" ht="29.25" customHeight="1" x14ac:dyDescent="0.3">
      <c r="A204" s="28"/>
      <c r="B204" s="29"/>
      <c r="C204" s="29"/>
      <c r="D204" s="29"/>
      <c r="E204" s="29"/>
      <c r="F204" s="29"/>
      <c r="G204" s="2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0"/>
      <c r="AB204" s="30"/>
      <c r="AC204" s="30"/>
      <c r="AD204" s="30"/>
      <c r="AE204" s="32"/>
      <c r="AF204" s="32"/>
      <c r="AG204" s="32"/>
      <c r="AH204" s="34"/>
      <c r="AI204" s="33"/>
      <c r="AJ204" s="33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28"/>
      <c r="AV204" s="28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28"/>
      <c r="BH204" s="28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28"/>
      <c r="BT204" s="28"/>
      <c r="BU204" s="35"/>
      <c r="BV204" s="36"/>
      <c r="BW204" s="35"/>
      <c r="BX204" s="36"/>
      <c r="BY204" s="35"/>
      <c r="BZ204" s="36"/>
      <c r="CA204" s="34"/>
      <c r="CB204" s="34"/>
      <c r="CC204" s="34"/>
      <c r="CD204" s="37"/>
      <c r="CE204" s="37"/>
      <c r="CF204" s="38"/>
      <c r="CG204" s="40"/>
      <c r="CH204" s="39"/>
      <c r="CI204" s="40"/>
      <c r="CJ204" s="39"/>
      <c r="CK204" s="41"/>
      <c r="CL204" s="41"/>
      <c r="CM204" s="46"/>
      <c r="CN204" s="46"/>
      <c r="CO204" s="114"/>
      <c r="CP204" s="46"/>
      <c r="CQ204" s="114"/>
      <c r="CR204" s="47"/>
      <c r="CS204" s="48"/>
      <c r="CT204" s="41"/>
      <c r="CU204" s="41"/>
      <c r="CV204" s="41"/>
      <c r="CW204" s="42"/>
      <c r="CX204" s="42"/>
      <c r="CY204" s="43"/>
      <c r="CZ204" s="44"/>
      <c r="DA204" s="45"/>
    </row>
    <row r="205" spans="1:105" s="2" customFormat="1" ht="29.25" customHeight="1" x14ac:dyDescent="0.3">
      <c r="A205" s="28"/>
      <c r="B205" s="29"/>
      <c r="C205" s="29"/>
      <c r="D205" s="29"/>
      <c r="E205" s="29"/>
      <c r="F205" s="29"/>
      <c r="G205" s="2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0"/>
      <c r="AB205" s="30"/>
      <c r="AC205" s="30"/>
      <c r="AD205" s="30"/>
      <c r="AE205" s="32"/>
      <c r="AF205" s="32"/>
      <c r="AG205" s="32"/>
      <c r="AH205" s="34"/>
      <c r="AI205" s="33"/>
      <c r="AJ205" s="33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28"/>
      <c r="AV205" s="28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28"/>
      <c r="BH205" s="28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28"/>
      <c r="BT205" s="28"/>
      <c r="BU205" s="35"/>
      <c r="BV205" s="36"/>
      <c r="BW205" s="35"/>
      <c r="BX205" s="36"/>
      <c r="BY205" s="35"/>
      <c r="BZ205" s="36"/>
      <c r="CA205" s="34"/>
      <c r="CB205" s="34"/>
      <c r="CC205" s="34"/>
      <c r="CD205" s="37"/>
      <c r="CE205" s="37"/>
      <c r="CF205" s="38"/>
      <c r="CG205" s="40"/>
      <c r="CH205" s="39"/>
      <c r="CI205" s="40"/>
      <c r="CJ205" s="39"/>
      <c r="CK205" s="41"/>
      <c r="CL205" s="41"/>
      <c r="CM205" s="46"/>
      <c r="CN205" s="46"/>
      <c r="CO205" s="114"/>
      <c r="CP205" s="46"/>
      <c r="CQ205" s="114"/>
      <c r="CR205" s="47"/>
      <c r="CS205" s="48"/>
      <c r="CT205" s="41"/>
      <c r="CU205" s="41"/>
      <c r="CV205" s="41"/>
      <c r="CW205" s="42"/>
      <c r="CX205" s="42"/>
      <c r="CY205" s="43"/>
      <c r="CZ205" s="44"/>
      <c r="DA205" s="45"/>
    </row>
    <row r="206" spans="1:105" s="2" customFormat="1" ht="29.25" customHeight="1" x14ac:dyDescent="0.3">
      <c r="A206" s="28"/>
      <c r="B206" s="29"/>
      <c r="C206" s="29"/>
      <c r="D206" s="29"/>
      <c r="E206" s="29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0"/>
      <c r="AB206" s="30"/>
      <c r="AC206" s="30"/>
      <c r="AD206" s="30"/>
      <c r="AE206" s="32"/>
      <c r="AF206" s="32"/>
      <c r="AG206" s="32"/>
      <c r="AH206" s="34"/>
      <c r="AI206" s="33"/>
      <c r="AJ206" s="33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28"/>
      <c r="AV206" s="28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28"/>
      <c r="BH206" s="28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28"/>
      <c r="BT206" s="28"/>
      <c r="BU206" s="35"/>
      <c r="BV206" s="36"/>
      <c r="BW206" s="35"/>
      <c r="BX206" s="36"/>
      <c r="BY206" s="35"/>
      <c r="BZ206" s="36"/>
      <c r="CA206" s="34"/>
      <c r="CB206" s="34"/>
      <c r="CC206" s="34"/>
      <c r="CD206" s="37"/>
      <c r="CE206" s="37"/>
      <c r="CF206" s="38"/>
      <c r="CG206" s="40"/>
      <c r="CH206" s="39"/>
      <c r="CI206" s="40"/>
      <c r="CJ206" s="39"/>
      <c r="CK206" s="41"/>
      <c r="CL206" s="41"/>
      <c r="CM206" s="46"/>
      <c r="CN206" s="46"/>
      <c r="CO206" s="114"/>
      <c r="CP206" s="46"/>
      <c r="CQ206" s="114"/>
      <c r="CR206" s="47"/>
      <c r="CS206" s="48"/>
      <c r="CT206" s="41"/>
      <c r="CU206" s="41"/>
      <c r="CV206" s="41"/>
      <c r="CW206" s="42"/>
      <c r="CX206" s="42"/>
      <c r="CY206" s="43"/>
      <c r="CZ206" s="44"/>
      <c r="DA206" s="45"/>
    </row>
    <row r="207" spans="1:105" s="2" customFormat="1" ht="29.25" customHeight="1" x14ac:dyDescent="0.3">
      <c r="A207" s="28"/>
      <c r="B207" s="29"/>
      <c r="C207" s="29"/>
      <c r="D207" s="29"/>
      <c r="E207" s="29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0"/>
      <c r="AB207" s="30"/>
      <c r="AC207" s="30"/>
      <c r="AD207" s="30"/>
      <c r="AE207" s="32"/>
      <c r="AF207" s="32"/>
      <c r="AG207" s="32"/>
      <c r="AH207" s="34"/>
      <c r="AI207" s="33"/>
      <c r="AJ207" s="33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28"/>
      <c r="AV207" s="28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28"/>
      <c r="BH207" s="28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28"/>
      <c r="BT207" s="28"/>
      <c r="BU207" s="35"/>
      <c r="BV207" s="36"/>
      <c r="BW207" s="35"/>
      <c r="BX207" s="36"/>
      <c r="BY207" s="35"/>
      <c r="BZ207" s="36"/>
      <c r="CA207" s="34"/>
      <c r="CB207" s="34"/>
      <c r="CC207" s="34"/>
      <c r="CD207" s="37"/>
      <c r="CE207" s="37"/>
      <c r="CF207" s="38"/>
      <c r="CG207" s="40"/>
      <c r="CH207" s="39"/>
      <c r="CI207" s="40"/>
      <c r="CJ207" s="39"/>
      <c r="CK207" s="41"/>
      <c r="CL207" s="41"/>
      <c r="CM207" s="46"/>
      <c r="CN207" s="46"/>
      <c r="CO207" s="114"/>
      <c r="CP207" s="46"/>
      <c r="CQ207" s="114"/>
      <c r="CR207" s="47"/>
      <c r="CS207" s="48"/>
      <c r="CT207" s="41"/>
      <c r="CU207" s="41"/>
      <c r="CV207" s="41"/>
      <c r="CW207" s="42"/>
      <c r="CX207" s="42"/>
      <c r="CY207" s="43"/>
      <c r="CZ207" s="44"/>
      <c r="DA207" s="45"/>
    </row>
    <row r="208" spans="1:105" s="2" customFormat="1" ht="29.25" customHeight="1" x14ac:dyDescent="0.3">
      <c r="A208" s="28"/>
      <c r="B208" s="29"/>
      <c r="C208" s="29"/>
      <c r="D208" s="29"/>
      <c r="E208" s="29"/>
      <c r="F208" s="29"/>
      <c r="G208" s="2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0"/>
      <c r="AB208" s="30"/>
      <c r="AC208" s="30"/>
      <c r="AD208" s="30"/>
      <c r="AE208" s="32"/>
      <c r="AF208" s="32"/>
      <c r="AG208" s="32"/>
      <c r="AH208" s="34"/>
      <c r="AI208" s="33"/>
      <c r="AJ208" s="33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28"/>
      <c r="AV208" s="28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28"/>
      <c r="BH208" s="28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28"/>
      <c r="BT208" s="28"/>
      <c r="BU208" s="35"/>
      <c r="BV208" s="36"/>
      <c r="BW208" s="35"/>
      <c r="BX208" s="36"/>
      <c r="BY208" s="35"/>
      <c r="BZ208" s="36"/>
      <c r="CA208" s="34"/>
      <c r="CB208" s="34"/>
      <c r="CC208" s="34"/>
      <c r="CD208" s="37"/>
      <c r="CE208" s="37"/>
      <c r="CF208" s="38"/>
      <c r="CG208" s="40"/>
      <c r="CH208" s="39"/>
      <c r="CI208" s="40"/>
      <c r="CJ208" s="39"/>
      <c r="CK208" s="41"/>
      <c r="CL208" s="41"/>
      <c r="CM208" s="46"/>
      <c r="CN208" s="46"/>
      <c r="CO208" s="114"/>
      <c r="CP208" s="46"/>
      <c r="CQ208" s="114"/>
      <c r="CR208" s="47"/>
      <c r="CS208" s="48"/>
      <c r="CT208" s="41"/>
      <c r="CU208" s="41"/>
      <c r="CV208" s="41"/>
      <c r="CW208" s="42"/>
      <c r="CX208" s="42"/>
      <c r="CY208" s="43"/>
      <c r="CZ208" s="44"/>
      <c r="DA208" s="45"/>
    </row>
    <row r="209" spans="1:105" s="2" customFormat="1" ht="29.25" customHeight="1" x14ac:dyDescent="0.3">
      <c r="A209" s="28"/>
      <c r="B209" s="29"/>
      <c r="C209" s="29"/>
      <c r="D209" s="29"/>
      <c r="E209" s="29"/>
      <c r="F209" s="29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0"/>
      <c r="AB209" s="30"/>
      <c r="AC209" s="30"/>
      <c r="AD209" s="30"/>
      <c r="AE209" s="32"/>
      <c r="AF209" s="32"/>
      <c r="AG209" s="32"/>
      <c r="AH209" s="34"/>
      <c r="AI209" s="33"/>
      <c r="AJ209" s="33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28"/>
      <c r="AV209" s="28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28"/>
      <c r="BH209" s="28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28"/>
      <c r="BT209" s="28"/>
      <c r="BU209" s="35"/>
      <c r="BV209" s="36"/>
      <c r="BW209" s="35"/>
      <c r="BX209" s="36"/>
      <c r="BY209" s="35"/>
      <c r="BZ209" s="36"/>
      <c r="CA209" s="34"/>
      <c r="CB209" s="34"/>
      <c r="CC209" s="34"/>
      <c r="CD209" s="37"/>
      <c r="CE209" s="37"/>
      <c r="CF209" s="38"/>
      <c r="CG209" s="40"/>
      <c r="CH209" s="39"/>
      <c r="CI209" s="40"/>
      <c r="CJ209" s="39"/>
      <c r="CK209" s="41"/>
      <c r="CL209" s="41"/>
      <c r="CM209" s="46"/>
      <c r="CN209" s="46"/>
      <c r="CO209" s="114"/>
      <c r="CP209" s="46"/>
      <c r="CQ209" s="114"/>
      <c r="CR209" s="47"/>
      <c r="CS209" s="48"/>
      <c r="CT209" s="41"/>
      <c r="CU209" s="41"/>
      <c r="CV209" s="41"/>
      <c r="CW209" s="42"/>
      <c r="CX209" s="42"/>
      <c r="CY209" s="43"/>
      <c r="CZ209" s="44"/>
      <c r="DA209" s="45"/>
    </row>
    <row r="210" spans="1:105" s="2" customFormat="1" ht="29.25" customHeight="1" x14ac:dyDescent="0.3">
      <c r="A210" s="28"/>
      <c r="B210" s="29"/>
      <c r="C210" s="29"/>
      <c r="D210" s="29"/>
      <c r="E210" s="29"/>
      <c r="F210" s="29"/>
      <c r="G210" s="2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0"/>
      <c r="AB210" s="30"/>
      <c r="AC210" s="30"/>
      <c r="AD210" s="30"/>
      <c r="AE210" s="32"/>
      <c r="AF210" s="32"/>
      <c r="AG210" s="32"/>
      <c r="AH210" s="34"/>
      <c r="AI210" s="33"/>
      <c r="AJ210" s="33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28"/>
      <c r="AV210" s="28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28"/>
      <c r="BH210" s="28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28"/>
      <c r="BT210" s="28"/>
      <c r="BU210" s="35"/>
      <c r="BV210" s="36"/>
      <c r="BW210" s="35"/>
      <c r="BX210" s="36"/>
      <c r="BY210" s="35"/>
      <c r="BZ210" s="36"/>
      <c r="CA210" s="34"/>
      <c r="CB210" s="34"/>
      <c r="CC210" s="34"/>
      <c r="CD210" s="37"/>
      <c r="CE210" s="37"/>
      <c r="CF210" s="38"/>
      <c r="CG210" s="40"/>
      <c r="CH210" s="39"/>
      <c r="CI210" s="40"/>
      <c r="CJ210" s="39"/>
      <c r="CK210" s="41"/>
      <c r="CL210" s="41"/>
      <c r="CM210" s="46"/>
      <c r="CN210" s="46"/>
      <c r="CO210" s="114"/>
      <c r="CP210" s="46"/>
      <c r="CQ210" s="114"/>
      <c r="CR210" s="47"/>
      <c r="CS210" s="48"/>
      <c r="CT210" s="41"/>
      <c r="CU210" s="41"/>
      <c r="CV210" s="41"/>
      <c r="CW210" s="42"/>
      <c r="CX210" s="42"/>
      <c r="CY210" s="43"/>
      <c r="CZ210" s="44"/>
      <c r="DA210" s="45"/>
    </row>
    <row r="211" spans="1:105" s="2" customFormat="1" ht="29.25" customHeight="1" x14ac:dyDescent="0.3">
      <c r="A211" s="28"/>
      <c r="B211" s="29"/>
      <c r="C211" s="29"/>
      <c r="D211" s="29"/>
      <c r="E211" s="29"/>
      <c r="F211" s="29"/>
      <c r="G211" s="2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0"/>
      <c r="AB211" s="30"/>
      <c r="AC211" s="30"/>
      <c r="AD211" s="30"/>
      <c r="AE211" s="32"/>
      <c r="AF211" s="32"/>
      <c r="AG211" s="32"/>
      <c r="AH211" s="34"/>
      <c r="AI211" s="33"/>
      <c r="AJ211" s="33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28"/>
      <c r="AV211" s="28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28"/>
      <c r="BH211" s="28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28"/>
      <c r="BT211" s="28"/>
      <c r="BU211" s="35"/>
      <c r="BV211" s="36"/>
      <c r="BW211" s="35"/>
      <c r="BX211" s="36"/>
      <c r="BY211" s="35"/>
      <c r="BZ211" s="36"/>
      <c r="CA211" s="34"/>
      <c r="CB211" s="34"/>
      <c r="CC211" s="34"/>
      <c r="CD211" s="37"/>
      <c r="CE211" s="37"/>
      <c r="CF211" s="38"/>
      <c r="CG211" s="40"/>
      <c r="CH211" s="39"/>
      <c r="CI211" s="40"/>
      <c r="CJ211" s="39"/>
      <c r="CK211" s="41"/>
      <c r="CL211" s="41"/>
      <c r="CM211" s="46"/>
      <c r="CN211" s="46"/>
      <c r="CO211" s="114"/>
      <c r="CP211" s="46"/>
      <c r="CQ211" s="114"/>
      <c r="CR211" s="47"/>
      <c r="CS211" s="48"/>
      <c r="CT211" s="41"/>
      <c r="CU211" s="41"/>
      <c r="CV211" s="41"/>
      <c r="CW211" s="42"/>
      <c r="CX211" s="42"/>
      <c r="CY211" s="43"/>
      <c r="CZ211" s="44"/>
      <c r="DA211" s="45"/>
    </row>
    <row r="212" spans="1:105" s="2" customFormat="1" ht="29.25" customHeight="1" x14ac:dyDescent="0.3">
      <c r="A212" s="28"/>
      <c r="B212" s="29"/>
      <c r="C212" s="29"/>
      <c r="D212" s="29"/>
      <c r="E212" s="29"/>
      <c r="F212" s="29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0"/>
      <c r="AB212" s="30"/>
      <c r="AC212" s="30"/>
      <c r="AD212" s="30"/>
      <c r="AE212" s="32"/>
      <c r="AF212" s="32"/>
      <c r="AG212" s="32"/>
      <c r="AH212" s="34"/>
      <c r="AI212" s="33"/>
      <c r="AJ212" s="33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28"/>
      <c r="AV212" s="28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28"/>
      <c r="BH212" s="28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28"/>
      <c r="BT212" s="28"/>
      <c r="BU212" s="35"/>
      <c r="BV212" s="36"/>
      <c r="BW212" s="35"/>
      <c r="BX212" s="36"/>
      <c r="BY212" s="35"/>
      <c r="BZ212" s="36"/>
      <c r="CA212" s="34"/>
      <c r="CB212" s="34"/>
      <c r="CC212" s="34"/>
      <c r="CD212" s="37"/>
      <c r="CE212" s="37"/>
      <c r="CF212" s="38"/>
      <c r="CG212" s="40"/>
      <c r="CH212" s="39"/>
      <c r="CI212" s="40"/>
      <c r="CJ212" s="39"/>
      <c r="CK212" s="41"/>
      <c r="CL212" s="41"/>
      <c r="CM212" s="46"/>
      <c r="CN212" s="46"/>
      <c r="CO212" s="114"/>
      <c r="CP212" s="46"/>
      <c r="CQ212" s="114"/>
      <c r="CR212" s="47"/>
      <c r="CS212" s="48"/>
      <c r="CT212" s="41"/>
      <c r="CU212" s="41"/>
      <c r="CV212" s="41"/>
      <c r="CW212" s="42"/>
      <c r="CX212" s="42"/>
      <c r="CY212" s="43"/>
      <c r="CZ212" s="44"/>
      <c r="DA212" s="45"/>
    </row>
    <row r="213" spans="1:105" s="2" customFormat="1" ht="29.25" customHeight="1" x14ac:dyDescent="0.3">
      <c r="A213" s="28"/>
      <c r="B213" s="29"/>
      <c r="C213" s="29"/>
      <c r="D213" s="29"/>
      <c r="E213" s="29"/>
      <c r="F213" s="29"/>
      <c r="G213" s="2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0"/>
      <c r="AB213" s="30"/>
      <c r="AC213" s="30"/>
      <c r="AD213" s="30"/>
      <c r="AE213" s="32"/>
      <c r="AF213" s="32"/>
      <c r="AG213" s="32"/>
      <c r="AH213" s="34"/>
      <c r="AI213" s="33"/>
      <c r="AJ213" s="33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28"/>
      <c r="AV213" s="28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28"/>
      <c r="BH213" s="28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28"/>
      <c r="BT213" s="28"/>
      <c r="BU213" s="35"/>
      <c r="BV213" s="36"/>
      <c r="BW213" s="35"/>
      <c r="BX213" s="36"/>
      <c r="BY213" s="35"/>
      <c r="BZ213" s="36"/>
      <c r="CA213" s="34"/>
      <c r="CB213" s="34"/>
      <c r="CC213" s="34"/>
      <c r="CD213" s="37"/>
      <c r="CE213" s="37"/>
      <c r="CF213" s="38"/>
      <c r="CG213" s="40"/>
      <c r="CH213" s="39"/>
      <c r="CI213" s="40"/>
      <c r="CJ213" s="39"/>
      <c r="CK213" s="41"/>
      <c r="CL213" s="41"/>
      <c r="CM213" s="46"/>
      <c r="CN213" s="46"/>
      <c r="CO213" s="114"/>
      <c r="CP213" s="46"/>
      <c r="CQ213" s="114"/>
      <c r="CR213" s="47"/>
      <c r="CS213" s="48"/>
      <c r="CT213" s="41"/>
      <c r="CU213" s="41"/>
      <c r="CV213" s="41"/>
      <c r="CW213" s="42"/>
      <c r="CX213" s="42"/>
      <c r="CY213" s="43"/>
      <c r="CZ213" s="44"/>
      <c r="DA213" s="45"/>
    </row>
    <row r="214" spans="1:105" s="2" customFormat="1" ht="29.25" customHeight="1" x14ac:dyDescent="0.3">
      <c r="A214" s="28"/>
      <c r="B214" s="29"/>
      <c r="C214" s="29"/>
      <c r="D214" s="29"/>
      <c r="E214" s="29"/>
      <c r="F214" s="29"/>
      <c r="G214" s="2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0"/>
      <c r="AB214" s="30"/>
      <c r="AC214" s="30"/>
      <c r="AD214" s="30"/>
      <c r="AE214" s="32"/>
      <c r="AF214" s="32"/>
      <c r="AG214" s="32"/>
      <c r="AH214" s="34"/>
      <c r="AI214" s="33"/>
      <c r="AJ214" s="33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28"/>
      <c r="AV214" s="28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28"/>
      <c r="BH214" s="28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28"/>
      <c r="BT214" s="28"/>
      <c r="BU214" s="35"/>
      <c r="BV214" s="36"/>
      <c r="BW214" s="35"/>
      <c r="BX214" s="36"/>
      <c r="BY214" s="35"/>
      <c r="BZ214" s="36"/>
      <c r="CA214" s="34"/>
      <c r="CB214" s="34"/>
      <c r="CC214" s="34"/>
      <c r="CD214" s="37"/>
      <c r="CE214" s="37"/>
      <c r="CF214" s="38"/>
      <c r="CG214" s="40"/>
      <c r="CH214" s="39"/>
      <c r="CI214" s="40"/>
      <c r="CJ214" s="39"/>
      <c r="CK214" s="41"/>
      <c r="CL214" s="41"/>
      <c r="CM214" s="46"/>
      <c r="CN214" s="46"/>
      <c r="CO214" s="114"/>
      <c r="CP214" s="46"/>
      <c r="CQ214" s="114"/>
      <c r="CR214" s="47"/>
      <c r="CS214" s="48"/>
      <c r="CT214" s="41"/>
      <c r="CU214" s="41"/>
      <c r="CV214" s="41"/>
      <c r="CW214" s="42"/>
      <c r="CX214" s="42"/>
      <c r="CY214" s="43"/>
      <c r="CZ214" s="44"/>
      <c r="DA214" s="45"/>
    </row>
    <row r="215" spans="1:105" s="2" customFormat="1" ht="29.25" customHeight="1" x14ac:dyDescent="0.3">
      <c r="A215" s="28"/>
      <c r="B215" s="29"/>
      <c r="C215" s="29"/>
      <c r="D215" s="29"/>
      <c r="E215" s="29"/>
      <c r="F215" s="29"/>
      <c r="G215" s="2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0"/>
      <c r="AB215" s="30"/>
      <c r="AC215" s="30"/>
      <c r="AD215" s="30"/>
      <c r="AE215" s="32"/>
      <c r="AF215" s="32"/>
      <c r="AG215" s="32"/>
      <c r="AH215" s="34"/>
      <c r="AI215" s="33"/>
      <c r="AJ215" s="33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28"/>
      <c r="AV215" s="28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28"/>
      <c r="BH215" s="28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28"/>
      <c r="BT215" s="28"/>
      <c r="BU215" s="35"/>
      <c r="BV215" s="36"/>
      <c r="BW215" s="35"/>
      <c r="BX215" s="36"/>
      <c r="BY215" s="35"/>
      <c r="BZ215" s="36"/>
      <c r="CA215" s="34"/>
      <c r="CB215" s="34"/>
      <c r="CC215" s="34"/>
      <c r="CD215" s="37"/>
      <c r="CE215" s="37"/>
      <c r="CF215" s="38"/>
      <c r="CG215" s="40"/>
      <c r="CH215" s="39"/>
      <c r="CI215" s="40"/>
      <c r="CJ215" s="39"/>
      <c r="CK215" s="41"/>
      <c r="CL215" s="41"/>
      <c r="CM215" s="46"/>
      <c r="CN215" s="46"/>
      <c r="CO215" s="114"/>
      <c r="CP215" s="46"/>
      <c r="CQ215" s="114"/>
      <c r="CR215" s="47"/>
      <c r="CS215" s="48"/>
      <c r="CT215" s="41"/>
      <c r="CU215" s="41"/>
      <c r="CV215" s="41"/>
      <c r="CW215" s="42"/>
      <c r="CX215" s="42"/>
      <c r="CY215" s="43"/>
      <c r="CZ215" s="44"/>
      <c r="DA215" s="45"/>
    </row>
    <row r="216" spans="1:105" s="2" customFormat="1" ht="29.25" customHeight="1" x14ac:dyDescent="0.3">
      <c r="A216" s="28"/>
      <c r="B216" s="29"/>
      <c r="C216" s="29"/>
      <c r="D216" s="29"/>
      <c r="E216" s="29"/>
      <c r="F216" s="29"/>
      <c r="G216" s="2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0"/>
      <c r="AB216" s="30"/>
      <c r="AC216" s="30"/>
      <c r="AD216" s="30"/>
      <c r="AE216" s="32"/>
      <c r="AF216" s="32"/>
      <c r="AG216" s="32"/>
      <c r="AH216" s="34"/>
      <c r="AI216" s="33"/>
      <c r="AJ216" s="33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28"/>
      <c r="AV216" s="28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28"/>
      <c r="BH216" s="28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28"/>
      <c r="BT216" s="28"/>
      <c r="BU216" s="35"/>
      <c r="BV216" s="36"/>
      <c r="BW216" s="35"/>
      <c r="BX216" s="36"/>
      <c r="BY216" s="35"/>
      <c r="BZ216" s="36"/>
      <c r="CA216" s="34"/>
      <c r="CB216" s="34"/>
      <c r="CC216" s="34"/>
      <c r="CD216" s="37"/>
      <c r="CE216" s="37"/>
      <c r="CF216" s="38"/>
      <c r="CG216" s="40"/>
      <c r="CH216" s="39"/>
      <c r="CI216" s="40"/>
      <c r="CJ216" s="39"/>
      <c r="CK216" s="41"/>
      <c r="CL216" s="41"/>
      <c r="CM216" s="46"/>
      <c r="CN216" s="46"/>
      <c r="CO216" s="114"/>
      <c r="CP216" s="46"/>
      <c r="CQ216" s="114"/>
      <c r="CR216" s="47"/>
      <c r="CS216" s="48"/>
      <c r="CT216" s="41"/>
      <c r="CU216" s="41"/>
      <c r="CV216" s="41"/>
      <c r="CW216" s="42"/>
      <c r="CX216" s="42"/>
      <c r="CY216" s="43"/>
      <c r="CZ216" s="44"/>
      <c r="DA216" s="45"/>
    </row>
    <row r="217" spans="1:105" s="2" customFormat="1" ht="29.25" customHeight="1" x14ac:dyDescent="0.3">
      <c r="A217" s="28"/>
      <c r="B217" s="29"/>
      <c r="C217" s="29"/>
      <c r="D217" s="29"/>
      <c r="E217" s="29"/>
      <c r="F217" s="29"/>
      <c r="G217" s="2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30"/>
      <c r="AB217" s="30"/>
      <c r="AC217" s="30"/>
      <c r="AD217" s="30"/>
      <c r="AE217" s="32"/>
      <c r="AF217" s="32"/>
      <c r="AG217" s="32"/>
      <c r="AH217" s="34"/>
      <c r="AI217" s="33"/>
      <c r="AJ217" s="33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28"/>
      <c r="AV217" s="28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28"/>
      <c r="BH217" s="28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28"/>
      <c r="BT217" s="28"/>
      <c r="BU217" s="35"/>
      <c r="BV217" s="36"/>
      <c r="BW217" s="35"/>
      <c r="BX217" s="36"/>
      <c r="BY217" s="35"/>
      <c r="BZ217" s="36"/>
      <c r="CA217" s="34"/>
      <c r="CB217" s="34"/>
      <c r="CC217" s="34"/>
      <c r="CD217" s="37"/>
      <c r="CE217" s="37"/>
      <c r="CF217" s="38"/>
      <c r="CG217" s="40"/>
      <c r="CH217" s="39"/>
      <c r="CI217" s="40"/>
      <c r="CJ217" s="39"/>
      <c r="CK217" s="41"/>
      <c r="CL217" s="41"/>
      <c r="CM217" s="46"/>
      <c r="CN217" s="46"/>
      <c r="CO217" s="114"/>
      <c r="CP217" s="46"/>
      <c r="CQ217" s="114"/>
      <c r="CR217" s="47"/>
      <c r="CS217" s="48"/>
      <c r="CT217" s="41"/>
      <c r="CU217" s="41"/>
      <c r="CV217" s="41"/>
      <c r="CW217" s="42"/>
      <c r="CX217" s="42"/>
      <c r="CY217" s="43"/>
      <c r="CZ217" s="44"/>
      <c r="DA217" s="45"/>
    </row>
    <row r="218" spans="1:105" s="2" customFormat="1" ht="29.25" customHeight="1" x14ac:dyDescent="0.3">
      <c r="A218" s="28"/>
      <c r="B218" s="29"/>
      <c r="C218" s="29"/>
      <c r="D218" s="29"/>
      <c r="E218" s="29"/>
      <c r="F218" s="29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30"/>
      <c r="AB218" s="30"/>
      <c r="AC218" s="30"/>
      <c r="AD218" s="30"/>
      <c r="AE218" s="32"/>
      <c r="AF218" s="32"/>
      <c r="AG218" s="32"/>
      <c r="AH218" s="34"/>
      <c r="AI218" s="33"/>
      <c r="AJ218" s="33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28"/>
      <c r="AV218" s="28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28"/>
      <c r="BH218" s="28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28"/>
      <c r="BT218" s="28"/>
      <c r="BU218" s="35"/>
      <c r="BV218" s="36"/>
      <c r="BW218" s="35"/>
      <c r="BX218" s="36"/>
      <c r="BY218" s="35"/>
      <c r="BZ218" s="36"/>
      <c r="CA218" s="34"/>
      <c r="CB218" s="34"/>
      <c r="CC218" s="34"/>
      <c r="CD218" s="37"/>
      <c r="CE218" s="37"/>
      <c r="CF218" s="38"/>
      <c r="CG218" s="40"/>
      <c r="CH218" s="39"/>
      <c r="CI218" s="40"/>
      <c r="CJ218" s="39"/>
      <c r="CK218" s="41"/>
      <c r="CL218" s="41"/>
      <c r="CM218" s="46"/>
      <c r="CN218" s="46"/>
      <c r="CO218" s="114"/>
      <c r="CP218" s="46"/>
      <c r="CQ218" s="114"/>
      <c r="CR218" s="47"/>
      <c r="CS218" s="48"/>
      <c r="CT218" s="41"/>
      <c r="CU218" s="41"/>
      <c r="CV218" s="41"/>
      <c r="CW218" s="42"/>
      <c r="CX218" s="42"/>
      <c r="CY218" s="43"/>
      <c r="CZ218" s="44"/>
      <c r="DA218" s="45"/>
    </row>
    <row r="219" spans="1:105" s="2" customFormat="1" ht="29.25" customHeight="1" x14ac:dyDescent="0.3">
      <c r="A219" s="28"/>
      <c r="B219" s="29"/>
      <c r="C219" s="29"/>
      <c r="D219" s="29"/>
      <c r="E219" s="29"/>
      <c r="F219" s="29"/>
      <c r="G219" s="2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30"/>
      <c r="AB219" s="30"/>
      <c r="AC219" s="30"/>
      <c r="AD219" s="30"/>
      <c r="AE219" s="32"/>
      <c r="AF219" s="32"/>
      <c r="AG219" s="32"/>
      <c r="AH219" s="34"/>
      <c r="AI219" s="33"/>
      <c r="AJ219" s="33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28"/>
      <c r="AV219" s="28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28"/>
      <c r="BH219" s="28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28"/>
      <c r="BT219" s="28"/>
      <c r="BU219" s="35"/>
      <c r="BV219" s="36"/>
      <c r="BW219" s="35"/>
      <c r="BX219" s="36"/>
      <c r="BY219" s="35"/>
      <c r="BZ219" s="36"/>
      <c r="CA219" s="34"/>
      <c r="CB219" s="34"/>
      <c r="CC219" s="34"/>
      <c r="CD219" s="37"/>
      <c r="CE219" s="37"/>
      <c r="CF219" s="38"/>
      <c r="CG219" s="40"/>
      <c r="CH219" s="39"/>
      <c r="CI219" s="40"/>
      <c r="CJ219" s="39"/>
      <c r="CK219" s="41"/>
      <c r="CL219" s="41"/>
      <c r="CM219" s="46"/>
      <c r="CN219" s="46"/>
      <c r="CO219" s="114"/>
      <c r="CP219" s="46"/>
      <c r="CQ219" s="114"/>
      <c r="CR219" s="47"/>
      <c r="CS219" s="48"/>
      <c r="CT219" s="41"/>
      <c r="CU219" s="41"/>
      <c r="CV219" s="41"/>
      <c r="CW219" s="42"/>
      <c r="CX219" s="42"/>
      <c r="CY219" s="43"/>
      <c r="CZ219" s="44"/>
      <c r="DA219" s="45"/>
    </row>
    <row r="220" spans="1:105" s="2" customFormat="1" ht="29.25" customHeight="1" x14ac:dyDescent="0.3">
      <c r="A220" s="28"/>
      <c r="B220" s="29"/>
      <c r="C220" s="29"/>
      <c r="D220" s="29"/>
      <c r="E220" s="29"/>
      <c r="F220" s="29"/>
      <c r="G220" s="2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30"/>
      <c r="AB220" s="30"/>
      <c r="AC220" s="30"/>
      <c r="AD220" s="30"/>
      <c r="AE220" s="32"/>
      <c r="AF220" s="32"/>
      <c r="AG220" s="32"/>
      <c r="AH220" s="34"/>
      <c r="AI220" s="33"/>
      <c r="AJ220" s="33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28"/>
      <c r="AV220" s="28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28"/>
      <c r="BH220" s="28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28"/>
      <c r="BT220" s="28"/>
      <c r="BU220" s="35"/>
      <c r="BV220" s="36"/>
      <c r="BW220" s="35"/>
      <c r="BX220" s="36"/>
      <c r="BY220" s="35"/>
      <c r="BZ220" s="36"/>
      <c r="CA220" s="34"/>
      <c r="CB220" s="34"/>
      <c r="CC220" s="34"/>
      <c r="CD220" s="37"/>
      <c r="CE220" s="37"/>
      <c r="CF220" s="38"/>
      <c r="CG220" s="40"/>
      <c r="CH220" s="39"/>
      <c r="CI220" s="40"/>
      <c r="CJ220" s="39"/>
      <c r="CK220" s="41"/>
      <c r="CL220" s="41"/>
      <c r="CM220" s="46"/>
      <c r="CN220" s="46"/>
      <c r="CO220" s="114"/>
      <c r="CP220" s="46"/>
      <c r="CQ220" s="114"/>
      <c r="CR220" s="47"/>
      <c r="CS220" s="48"/>
      <c r="CT220" s="41"/>
      <c r="CU220" s="41"/>
      <c r="CV220" s="41"/>
      <c r="CW220" s="42"/>
      <c r="CX220" s="42"/>
      <c r="CY220" s="43"/>
      <c r="CZ220" s="44"/>
      <c r="DA220" s="45"/>
    </row>
    <row r="221" spans="1:105" s="2" customFormat="1" ht="29.25" customHeight="1" x14ac:dyDescent="0.3">
      <c r="A221" s="28"/>
      <c r="B221" s="29"/>
      <c r="C221" s="29"/>
      <c r="D221" s="29"/>
      <c r="E221" s="29"/>
      <c r="F221" s="29"/>
      <c r="G221" s="29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30"/>
      <c r="AB221" s="30"/>
      <c r="AC221" s="30"/>
      <c r="AD221" s="30"/>
      <c r="AE221" s="32"/>
      <c r="AF221" s="32"/>
      <c r="AG221" s="32"/>
      <c r="AH221" s="34"/>
      <c r="AI221" s="33"/>
      <c r="AJ221" s="33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28"/>
      <c r="AV221" s="28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28"/>
      <c r="BH221" s="28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28"/>
      <c r="BT221" s="28"/>
      <c r="BU221" s="35"/>
      <c r="BV221" s="36"/>
      <c r="BW221" s="35"/>
      <c r="BX221" s="36"/>
      <c r="BY221" s="35"/>
      <c r="BZ221" s="36"/>
      <c r="CA221" s="34"/>
      <c r="CB221" s="34"/>
      <c r="CC221" s="34"/>
      <c r="CD221" s="37"/>
      <c r="CE221" s="37"/>
      <c r="CF221" s="38"/>
      <c r="CG221" s="40"/>
      <c r="CH221" s="39"/>
      <c r="CI221" s="40"/>
      <c r="CJ221" s="39"/>
      <c r="CK221" s="41"/>
      <c r="CL221" s="41"/>
      <c r="CM221" s="46"/>
      <c r="CN221" s="46"/>
      <c r="CO221" s="114"/>
      <c r="CP221" s="46"/>
      <c r="CQ221" s="114"/>
      <c r="CR221" s="47"/>
      <c r="CS221" s="48"/>
      <c r="CT221" s="41"/>
      <c r="CU221" s="41"/>
      <c r="CV221" s="41"/>
      <c r="CW221" s="42"/>
      <c r="CX221" s="42"/>
      <c r="CY221" s="43"/>
      <c r="CZ221" s="44"/>
      <c r="DA221" s="45"/>
    </row>
    <row r="222" spans="1:105" s="2" customFormat="1" ht="29.25" customHeight="1" x14ac:dyDescent="0.3">
      <c r="A222" s="28"/>
      <c r="B222" s="29"/>
      <c r="C222" s="29"/>
      <c r="D222" s="29"/>
      <c r="E222" s="29"/>
      <c r="F222" s="29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30"/>
      <c r="AB222" s="30"/>
      <c r="AC222" s="30"/>
      <c r="AD222" s="30"/>
      <c r="AE222" s="32"/>
      <c r="AF222" s="32"/>
      <c r="AG222" s="32"/>
      <c r="AH222" s="34"/>
      <c r="AI222" s="33"/>
      <c r="AJ222" s="33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28"/>
      <c r="AV222" s="28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28"/>
      <c r="BH222" s="28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28"/>
      <c r="BT222" s="28"/>
      <c r="BU222" s="35"/>
      <c r="BV222" s="36"/>
      <c r="BW222" s="35"/>
      <c r="BX222" s="36"/>
      <c r="BY222" s="35"/>
      <c r="BZ222" s="36"/>
      <c r="CA222" s="34"/>
      <c r="CB222" s="34"/>
      <c r="CC222" s="34"/>
      <c r="CD222" s="37"/>
      <c r="CE222" s="37"/>
      <c r="CF222" s="38"/>
      <c r="CG222" s="40"/>
      <c r="CH222" s="39"/>
      <c r="CI222" s="40"/>
      <c r="CJ222" s="39"/>
      <c r="CK222" s="41"/>
      <c r="CL222" s="41"/>
      <c r="CM222" s="46"/>
      <c r="CN222" s="46"/>
      <c r="CO222" s="114"/>
      <c r="CP222" s="46"/>
      <c r="CQ222" s="114"/>
      <c r="CR222" s="47"/>
      <c r="CS222" s="48"/>
      <c r="CT222" s="41"/>
      <c r="CU222" s="41"/>
      <c r="CV222" s="41"/>
      <c r="CW222" s="42"/>
      <c r="CX222" s="42"/>
      <c r="CY222" s="43"/>
      <c r="CZ222" s="44"/>
      <c r="DA222" s="45"/>
    </row>
    <row r="223" spans="1:105" s="2" customFormat="1" ht="29.25" customHeight="1" x14ac:dyDescent="0.3">
      <c r="A223" s="28"/>
      <c r="B223" s="29"/>
      <c r="C223" s="29"/>
      <c r="D223" s="29"/>
      <c r="E223" s="29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30"/>
      <c r="AB223" s="30"/>
      <c r="AC223" s="30"/>
      <c r="AD223" s="30"/>
      <c r="AE223" s="32"/>
      <c r="AF223" s="32"/>
      <c r="AG223" s="32"/>
      <c r="AH223" s="34"/>
      <c r="AI223" s="33"/>
      <c r="AJ223" s="33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28"/>
      <c r="AV223" s="28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28"/>
      <c r="BH223" s="28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28"/>
      <c r="BT223" s="28"/>
      <c r="BU223" s="35"/>
      <c r="BV223" s="36"/>
      <c r="BW223" s="35"/>
      <c r="BX223" s="36"/>
      <c r="BY223" s="35"/>
      <c r="BZ223" s="36"/>
      <c r="CA223" s="34"/>
      <c r="CB223" s="34"/>
      <c r="CC223" s="34"/>
      <c r="CD223" s="37"/>
      <c r="CE223" s="37"/>
      <c r="CF223" s="38"/>
      <c r="CG223" s="40"/>
      <c r="CH223" s="39"/>
      <c r="CI223" s="40"/>
      <c r="CJ223" s="39"/>
      <c r="CK223" s="41"/>
      <c r="CL223" s="41"/>
      <c r="CM223" s="46"/>
      <c r="CN223" s="46"/>
      <c r="CO223" s="114"/>
      <c r="CP223" s="46"/>
      <c r="CQ223" s="114"/>
      <c r="CR223" s="47"/>
      <c r="CS223" s="48"/>
      <c r="CT223" s="41"/>
      <c r="CU223" s="41"/>
      <c r="CV223" s="41"/>
      <c r="CW223" s="42"/>
      <c r="CX223" s="42"/>
      <c r="CY223" s="43"/>
      <c r="CZ223" s="44"/>
      <c r="DA223" s="45"/>
    </row>
    <row r="224" spans="1:105" s="2" customFormat="1" ht="29.25" customHeight="1" x14ac:dyDescent="0.3">
      <c r="A224" s="28"/>
      <c r="B224" s="29"/>
      <c r="C224" s="29"/>
      <c r="D224" s="29"/>
      <c r="E224" s="29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30"/>
      <c r="AB224" s="30"/>
      <c r="AC224" s="30"/>
      <c r="AD224" s="30"/>
      <c r="AE224" s="32"/>
      <c r="AF224" s="32"/>
      <c r="AG224" s="32"/>
      <c r="AH224" s="34"/>
      <c r="AI224" s="33"/>
      <c r="AJ224" s="33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28"/>
      <c r="AV224" s="28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28"/>
      <c r="BH224" s="28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28"/>
      <c r="BT224" s="28"/>
      <c r="BU224" s="35"/>
      <c r="BV224" s="36"/>
      <c r="BW224" s="35"/>
      <c r="BX224" s="36"/>
      <c r="BY224" s="35"/>
      <c r="BZ224" s="36"/>
      <c r="CA224" s="34"/>
      <c r="CB224" s="34"/>
      <c r="CC224" s="34"/>
      <c r="CD224" s="37"/>
      <c r="CE224" s="37"/>
      <c r="CF224" s="38"/>
      <c r="CG224" s="40"/>
      <c r="CH224" s="39"/>
      <c r="CI224" s="40"/>
      <c r="CJ224" s="39"/>
      <c r="CK224" s="41"/>
      <c r="CL224" s="41"/>
      <c r="CM224" s="46"/>
      <c r="CN224" s="46"/>
      <c r="CO224" s="114"/>
      <c r="CP224" s="46"/>
      <c r="CQ224" s="114"/>
      <c r="CR224" s="47"/>
      <c r="CS224" s="48"/>
      <c r="CT224" s="41"/>
      <c r="CU224" s="41"/>
      <c r="CV224" s="41"/>
      <c r="CW224" s="42"/>
      <c r="CX224" s="42"/>
      <c r="CY224" s="43"/>
      <c r="CZ224" s="44"/>
      <c r="DA224" s="45"/>
    </row>
    <row r="225" spans="1:105" s="2" customFormat="1" ht="29.25" customHeight="1" x14ac:dyDescent="0.3">
      <c r="A225" s="28"/>
      <c r="B225" s="29"/>
      <c r="C225" s="29"/>
      <c r="D225" s="29"/>
      <c r="E225" s="29"/>
      <c r="F225" s="29"/>
      <c r="G225" s="29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30"/>
      <c r="AB225" s="30"/>
      <c r="AC225" s="30"/>
      <c r="AD225" s="30"/>
      <c r="AE225" s="32"/>
      <c r="AF225" s="32"/>
      <c r="AG225" s="32"/>
      <c r="AH225" s="34"/>
      <c r="AI225" s="33"/>
      <c r="AJ225" s="33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28"/>
      <c r="AV225" s="28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28"/>
      <c r="BH225" s="28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28"/>
      <c r="BT225" s="28"/>
      <c r="BU225" s="35"/>
      <c r="BV225" s="36"/>
      <c r="BW225" s="35"/>
      <c r="BX225" s="36"/>
      <c r="BY225" s="35"/>
      <c r="BZ225" s="36"/>
      <c r="CA225" s="34"/>
      <c r="CB225" s="34"/>
      <c r="CC225" s="34"/>
      <c r="CD225" s="37"/>
      <c r="CE225" s="37"/>
      <c r="CF225" s="38"/>
      <c r="CG225" s="40"/>
      <c r="CH225" s="39"/>
      <c r="CI225" s="40"/>
      <c r="CJ225" s="39"/>
      <c r="CK225" s="41"/>
      <c r="CL225" s="41"/>
      <c r="CM225" s="46"/>
      <c r="CN225" s="46"/>
      <c r="CO225" s="114"/>
      <c r="CP225" s="46"/>
      <c r="CQ225" s="114"/>
      <c r="CR225" s="47"/>
      <c r="CS225" s="48"/>
      <c r="CT225" s="41"/>
      <c r="CU225" s="41"/>
      <c r="CV225" s="41"/>
      <c r="CW225" s="42"/>
      <c r="CX225" s="42"/>
      <c r="CY225" s="43"/>
      <c r="CZ225" s="44"/>
      <c r="DA225" s="45"/>
    </row>
    <row r="226" spans="1:105" s="2" customFormat="1" ht="29.25" customHeight="1" x14ac:dyDescent="0.3">
      <c r="A226" s="28"/>
      <c r="B226" s="29"/>
      <c r="C226" s="29"/>
      <c r="D226" s="29"/>
      <c r="E226" s="29"/>
      <c r="F226" s="29"/>
      <c r="G226" s="29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30"/>
      <c r="AB226" s="30"/>
      <c r="AC226" s="30"/>
      <c r="AD226" s="30"/>
      <c r="AE226" s="32"/>
      <c r="AF226" s="32"/>
      <c r="AG226" s="32"/>
      <c r="AH226" s="34"/>
      <c r="AI226" s="33"/>
      <c r="AJ226" s="33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28"/>
      <c r="AV226" s="28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28"/>
      <c r="BH226" s="28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28"/>
      <c r="BT226" s="28"/>
      <c r="BU226" s="35"/>
      <c r="BV226" s="36"/>
      <c r="BW226" s="35"/>
      <c r="BX226" s="36"/>
      <c r="BY226" s="35"/>
      <c r="BZ226" s="36"/>
      <c r="CA226" s="34"/>
      <c r="CB226" s="34"/>
      <c r="CC226" s="34"/>
      <c r="CD226" s="37"/>
      <c r="CE226" s="37"/>
      <c r="CF226" s="38"/>
      <c r="CG226" s="40"/>
      <c r="CH226" s="39"/>
      <c r="CI226" s="40"/>
      <c r="CJ226" s="39"/>
      <c r="CK226" s="41"/>
      <c r="CL226" s="41"/>
      <c r="CM226" s="46"/>
      <c r="CN226" s="46"/>
      <c r="CO226" s="114"/>
      <c r="CP226" s="46"/>
      <c r="CQ226" s="114"/>
      <c r="CR226" s="47"/>
      <c r="CS226" s="48"/>
      <c r="CT226" s="41"/>
      <c r="CU226" s="41"/>
      <c r="CV226" s="41"/>
      <c r="CW226" s="42"/>
      <c r="CX226" s="42"/>
      <c r="CY226" s="43"/>
      <c r="CZ226" s="44"/>
      <c r="DA226" s="45"/>
    </row>
    <row r="227" spans="1:105" s="2" customFormat="1" ht="29.25" customHeight="1" x14ac:dyDescent="0.3">
      <c r="A227" s="28"/>
      <c r="B227" s="29"/>
      <c r="C227" s="29"/>
      <c r="D227" s="29"/>
      <c r="E227" s="29"/>
      <c r="F227" s="29"/>
      <c r="G227" s="29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0"/>
      <c r="AB227" s="30"/>
      <c r="AC227" s="30"/>
      <c r="AD227" s="30"/>
      <c r="AE227" s="32"/>
      <c r="AF227" s="32"/>
      <c r="AG227" s="32"/>
      <c r="AH227" s="34"/>
      <c r="AI227" s="33"/>
      <c r="AJ227" s="33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28"/>
      <c r="AV227" s="28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28"/>
      <c r="BH227" s="28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28"/>
      <c r="BT227" s="28"/>
      <c r="BU227" s="35"/>
      <c r="BV227" s="36"/>
      <c r="BW227" s="35"/>
      <c r="BX227" s="36"/>
      <c r="BY227" s="35"/>
      <c r="BZ227" s="36"/>
      <c r="CA227" s="34"/>
      <c r="CB227" s="34"/>
      <c r="CC227" s="34"/>
      <c r="CD227" s="37"/>
      <c r="CE227" s="37"/>
      <c r="CF227" s="38"/>
      <c r="CG227" s="40"/>
      <c r="CH227" s="39"/>
      <c r="CI227" s="40"/>
      <c r="CJ227" s="39"/>
      <c r="CK227" s="41"/>
      <c r="CL227" s="41"/>
      <c r="CM227" s="46"/>
      <c r="CN227" s="46"/>
      <c r="CO227" s="114"/>
      <c r="CP227" s="46"/>
      <c r="CQ227" s="114"/>
      <c r="CR227" s="47"/>
      <c r="CS227" s="48"/>
      <c r="CT227" s="41"/>
      <c r="CU227" s="41"/>
      <c r="CV227" s="41"/>
      <c r="CW227" s="42"/>
      <c r="CX227" s="42"/>
      <c r="CY227" s="43"/>
      <c r="CZ227" s="44"/>
      <c r="DA227" s="45"/>
    </row>
    <row r="228" spans="1:105" s="2" customFormat="1" ht="29.25" customHeight="1" x14ac:dyDescent="0.3">
      <c r="A228" s="28"/>
      <c r="B228" s="29"/>
      <c r="C228" s="29"/>
      <c r="D228" s="29"/>
      <c r="E228" s="29"/>
      <c r="F228" s="29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30"/>
      <c r="AB228" s="30"/>
      <c r="AC228" s="30"/>
      <c r="AD228" s="30"/>
      <c r="AE228" s="32"/>
      <c r="AF228" s="32"/>
      <c r="AG228" s="32"/>
      <c r="AH228" s="34"/>
      <c r="AI228" s="33"/>
      <c r="AJ228" s="33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28"/>
      <c r="AV228" s="28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28"/>
      <c r="BH228" s="28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28"/>
      <c r="BT228" s="28"/>
      <c r="BU228" s="35"/>
      <c r="BV228" s="36"/>
      <c r="BW228" s="35"/>
      <c r="BX228" s="36"/>
      <c r="BY228" s="35"/>
      <c r="BZ228" s="36"/>
      <c r="CA228" s="34"/>
      <c r="CB228" s="34"/>
      <c r="CC228" s="34"/>
      <c r="CD228" s="37"/>
      <c r="CE228" s="37"/>
      <c r="CF228" s="38"/>
      <c r="CG228" s="40"/>
      <c r="CH228" s="39"/>
      <c r="CI228" s="40"/>
      <c r="CJ228" s="39"/>
      <c r="CK228" s="41"/>
      <c r="CL228" s="41"/>
      <c r="CM228" s="46"/>
      <c r="CN228" s="46"/>
      <c r="CO228" s="114"/>
      <c r="CP228" s="46"/>
      <c r="CQ228" s="114"/>
      <c r="CR228" s="47"/>
      <c r="CS228" s="48"/>
      <c r="CT228" s="41"/>
      <c r="CU228" s="41"/>
      <c r="CV228" s="41"/>
      <c r="CW228" s="42"/>
      <c r="CX228" s="42"/>
      <c r="CY228" s="43"/>
      <c r="CZ228" s="44"/>
      <c r="DA228" s="45"/>
    </row>
    <row r="229" spans="1:105" s="2" customFormat="1" ht="29.25" customHeight="1" x14ac:dyDescent="0.3">
      <c r="A229" s="28"/>
      <c r="B229" s="29"/>
      <c r="C229" s="29"/>
      <c r="D229" s="29"/>
      <c r="E229" s="29"/>
      <c r="F229" s="29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30"/>
      <c r="AB229" s="30"/>
      <c r="AC229" s="30"/>
      <c r="AD229" s="30"/>
      <c r="AE229" s="32"/>
      <c r="AF229" s="32"/>
      <c r="AG229" s="32"/>
      <c r="AH229" s="34"/>
      <c r="AI229" s="33"/>
      <c r="AJ229" s="33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28"/>
      <c r="AV229" s="28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28"/>
      <c r="BH229" s="28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28"/>
      <c r="BT229" s="28"/>
      <c r="BU229" s="35"/>
      <c r="BV229" s="36"/>
      <c r="BW229" s="35"/>
      <c r="BX229" s="36"/>
      <c r="BY229" s="35"/>
      <c r="BZ229" s="36"/>
      <c r="CA229" s="34"/>
      <c r="CB229" s="34"/>
      <c r="CC229" s="34"/>
      <c r="CD229" s="37"/>
      <c r="CE229" s="37"/>
      <c r="CF229" s="38"/>
      <c r="CG229" s="40"/>
      <c r="CH229" s="39"/>
      <c r="CI229" s="40"/>
      <c r="CJ229" s="39"/>
      <c r="CK229" s="41"/>
      <c r="CL229" s="41"/>
      <c r="CM229" s="46"/>
      <c r="CN229" s="46"/>
      <c r="CO229" s="114"/>
      <c r="CP229" s="46"/>
      <c r="CQ229" s="114"/>
      <c r="CR229" s="47"/>
      <c r="CS229" s="48"/>
      <c r="CT229" s="41"/>
      <c r="CU229" s="41"/>
      <c r="CV229" s="41"/>
      <c r="CW229" s="42"/>
      <c r="CX229" s="42"/>
      <c r="CY229" s="43"/>
      <c r="CZ229" s="44"/>
      <c r="DA229" s="45"/>
    </row>
    <row r="230" spans="1:105" s="2" customFormat="1" ht="29.25" customHeight="1" x14ac:dyDescent="0.3">
      <c r="A230" s="28"/>
      <c r="B230" s="29"/>
      <c r="C230" s="29"/>
      <c r="D230" s="29"/>
      <c r="E230" s="29"/>
      <c r="F230" s="29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30"/>
      <c r="AB230" s="30"/>
      <c r="AC230" s="30"/>
      <c r="AD230" s="30"/>
      <c r="AE230" s="32"/>
      <c r="AF230" s="32"/>
      <c r="AG230" s="32"/>
      <c r="AH230" s="34"/>
      <c r="AI230" s="33"/>
      <c r="AJ230" s="33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28"/>
      <c r="AV230" s="28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28"/>
      <c r="BH230" s="28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28"/>
      <c r="BT230" s="28"/>
      <c r="BU230" s="35"/>
      <c r="BV230" s="36"/>
      <c r="BW230" s="35"/>
      <c r="BX230" s="36"/>
      <c r="BY230" s="35"/>
      <c r="BZ230" s="36"/>
      <c r="CA230" s="34"/>
      <c r="CB230" s="34"/>
      <c r="CC230" s="34"/>
      <c r="CD230" s="37"/>
      <c r="CE230" s="37"/>
      <c r="CF230" s="38"/>
      <c r="CG230" s="40"/>
      <c r="CH230" s="39"/>
      <c r="CI230" s="40"/>
      <c r="CJ230" s="39"/>
      <c r="CK230" s="41"/>
      <c r="CL230" s="41"/>
      <c r="CM230" s="46"/>
      <c r="CN230" s="46"/>
      <c r="CO230" s="114"/>
      <c r="CP230" s="46"/>
      <c r="CQ230" s="114"/>
      <c r="CR230" s="47"/>
      <c r="CS230" s="48"/>
      <c r="CT230" s="41"/>
      <c r="CU230" s="41"/>
      <c r="CV230" s="41"/>
      <c r="CW230" s="42"/>
      <c r="CX230" s="42"/>
      <c r="CY230" s="43"/>
      <c r="CZ230" s="44"/>
      <c r="DA230" s="45"/>
    </row>
    <row r="231" spans="1:105" s="2" customFormat="1" ht="29.25" customHeight="1" x14ac:dyDescent="0.3">
      <c r="A231" s="28"/>
      <c r="B231" s="29"/>
      <c r="C231" s="29"/>
      <c r="D231" s="29"/>
      <c r="E231" s="29"/>
      <c r="F231" s="29"/>
      <c r="G231" s="2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30"/>
      <c r="AB231" s="30"/>
      <c r="AC231" s="30"/>
      <c r="AD231" s="30"/>
      <c r="AE231" s="32"/>
      <c r="AF231" s="32"/>
      <c r="AG231" s="32"/>
      <c r="AH231" s="34"/>
      <c r="AI231" s="33"/>
      <c r="AJ231" s="33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28"/>
      <c r="AV231" s="28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28"/>
      <c r="BH231" s="28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28"/>
      <c r="BT231" s="28"/>
      <c r="BU231" s="35"/>
      <c r="BV231" s="36"/>
      <c r="BW231" s="35"/>
      <c r="BX231" s="36"/>
      <c r="BY231" s="35"/>
      <c r="BZ231" s="36"/>
      <c r="CA231" s="34"/>
      <c r="CB231" s="34"/>
      <c r="CC231" s="34"/>
      <c r="CD231" s="37"/>
      <c r="CE231" s="37"/>
      <c r="CF231" s="38"/>
      <c r="CG231" s="40"/>
      <c r="CH231" s="39"/>
      <c r="CI231" s="40"/>
      <c r="CJ231" s="39"/>
      <c r="CK231" s="41"/>
      <c r="CL231" s="41"/>
      <c r="CM231" s="46"/>
      <c r="CN231" s="46"/>
      <c r="CO231" s="114"/>
      <c r="CP231" s="46"/>
      <c r="CQ231" s="114"/>
      <c r="CR231" s="47"/>
      <c r="CS231" s="48"/>
      <c r="CT231" s="41"/>
      <c r="CU231" s="41"/>
      <c r="CV231" s="41"/>
      <c r="CW231" s="42"/>
      <c r="CX231" s="42"/>
      <c r="CY231" s="43"/>
      <c r="CZ231" s="44"/>
      <c r="DA231" s="45"/>
    </row>
    <row r="232" spans="1:105" s="2" customFormat="1" ht="29.25" customHeight="1" x14ac:dyDescent="0.3">
      <c r="A232" s="28"/>
      <c r="B232" s="29"/>
      <c r="C232" s="29"/>
      <c r="D232" s="29"/>
      <c r="E232" s="29"/>
      <c r="F232" s="29"/>
      <c r="G232" s="2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30"/>
      <c r="AB232" s="30"/>
      <c r="AC232" s="30"/>
      <c r="AD232" s="30"/>
      <c r="AE232" s="32"/>
      <c r="AF232" s="32"/>
      <c r="AG232" s="32"/>
      <c r="AH232" s="34"/>
      <c r="AI232" s="33"/>
      <c r="AJ232" s="33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28"/>
      <c r="AV232" s="28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28"/>
      <c r="BH232" s="28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28"/>
      <c r="BT232" s="28"/>
      <c r="BU232" s="35"/>
      <c r="BV232" s="36"/>
      <c r="BW232" s="35"/>
      <c r="BX232" s="36"/>
      <c r="BY232" s="35"/>
      <c r="BZ232" s="36"/>
      <c r="CA232" s="34"/>
      <c r="CB232" s="34"/>
      <c r="CC232" s="34"/>
      <c r="CD232" s="37"/>
      <c r="CE232" s="37"/>
      <c r="CF232" s="38"/>
      <c r="CG232" s="40"/>
      <c r="CH232" s="39"/>
      <c r="CI232" s="40"/>
      <c r="CJ232" s="39"/>
      <c r="CK232" s="41"/>
      <c r="CL232" s="41"/>
      <c r="CM232" s="46"/>
      <c r="CN232" s="46"/>
      <c r="CO232" s="114"/>
      <c r="CP232" s="46"/>
      <c r="CQ232" s="114"/>
      <c r="CR232" s="47"/>
      <c r="CS232" s="48"/>
      <c r="CT232" s="41"/>
      <c r="CU232" s="41"/>
      <c r="CV232" s="41"/>
      <c r="CW232" s="42"/>
      <c r="CX232" s="42"/>
      <c r="CY232" s="43"/>
      <c r="CZ232" s="44"/>
      <c r="DA232" s="45"/>
    </row>
    <row r="233" spans="1:105" s="2" customFormat="1" ht="29.25" customHeight="1" x14ac:dyDescent="0.3">
      <c r="A233" s="28"/>
      <c r="B233" s="29"/>
      <c r="C233" s="29"/>
      <c r="D233" s="29"/>
      <c r="E233" s="29"/>
      <c r="F233" s="29"/>
      <c r="G233" s="29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30"/>
      <c r="AB233" s="30"/>
      <c r="AC233" s="30"/>
      <c r="AD233" s="30"/>
      <c r="AE233" s="32"/>
      <c r="AF233" s="32"/>
      <c r="AG233" s="32"/>
      <c r="AH233" s="34"/>
      <c r="AI233" s="33"/>
      <c r="AJ233" s="33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28"/>
      <c r="AV233" s="28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28"/>
      <c r="BH233" s="28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28"/>
      <c r="BT233" s="28"/>
      <c r="BU233" s="35"/>
      <c r="BV233" s="36"/>
      <c r="BW233" s="35"/>
      <c r="BX233" s="36"/>
      <c r="BY233" s="35"/>
      <c r="BZ233" s="36"/>
      <c r="CA233" s="34"/>
      <c r="CB233" s="34"/>
      <c r="CC233" s="34"/>
      <c r="CD233" s="37"/>
      <c r="CE233" s="37"/>
      <c r="CF233" s="38"/>
      <c r="CG233" s="40"/>
      <c r="CH233" s="39"/>
      <c r="CI233" s="40"/>
      <c r="CJ233" s="39"/>
      <c r="CK233" s="41"/>
      <c r="CL233" s="41"/>
      <c r="CM233" s="46"/>
      <c r="CN233" s="46"/>
      <c r="CO233" s="114"/>
      <c r="CP233" s="46"/>
      <c r="CQ233" s="114"/>
      <c r="CR233" s="47"/>
      <c r="CS233" s="48"/>
      <c r="CT233" s="41"/>
      <c r="CU233" s="41"/>
      <c r="CV233" s="41"/>
      <c r="CW233" s="42"/>
      <c r="CX233" s="42"/>
      <c r="CY233" s="43"/>
      <c r="CZ233" s="44"/>
      <c r="DA233" s="45"/>
    </row>
    <row r="234" spans="1:105" s="2" customFormat="1" ht="29.25" customHeight="1" x14ac:dyDescent="0.3">
      <c r="A234" s="28"/>
      <c r="B234" s="29"/>
      <c r="C234" s="29"/>
      <c r="D234" s="29"/>
      <c r="E234" s="29"/>
      <c r="F234" s="29"/>
      <c r="G234" s="29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30"/>
      <c r="AB234" s="30"/>
      <c r="AC234" s="30"/>
      <c r="AD234" s="30"/>
      <c r="AE234" s="32"/>
      <c r="AF234" s="32"/>
      <c r="AG234" s="32"/>
      <c r="AH234" s="34"/>
      <c r="AI234" s="33"/>
      <c r="AJ234" s="33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28"/>
      <c r="AV234" s="28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28"/>
      <c r="BH234" s="28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28"/>
      <c r="BT234" s="28"/>
      <c r="BU234" s="35"/>
      <c r="BV234" s="36"/>
      <c r="BW234" s="35"/>
      <c r="BX234" s="36"/>
      <c r="BY234" s="35"/>
      <c r="BZ234" s="36"/>
      <c r="CA234" s="34"/>
      <c r="CB234" s="34"/>
      <c r="CC234" s="34"/>
      <c r="CD234" s="37"/>
      <c r="CE234" s="37"/>
      <c r="CF234" s="38"/>
      <c r="CG234" s="40"/>
      <c r="CH234" s="39"/>
      <c r="CI234" s="40"/>
      <c r="CJ234" s="39"/>
      <c r="CK234" s="41"/>
      <c r="CL234" s="41"/>
      <c r="CM234" s="46"/>
      <c r="CN234" s="46"/>
      <c r="CO234" s="114"/>
      <c r="CP234" s="46"/>
      <c r="CQ234" s="114"/>
      <c r="CR234" s="47"/>
      <c r="CS234" s="48"/>
      <c r="CT234" s="41"/>
      <c r="CU234" s="41"/>
      <c r="CV234" s="41"/>
      <c r="CW234" s="42"/>
      <c r="CX234" s="42"/>
      <c r="CY234" s="43"/>
      <c r="CZ234" s="44"/>
      <c r="DA234" s="45"/>
    </row>
    <row r="235" spans="1:105" s="2" customFormat="1" ht="29.25" customHeight="1" x14ac:dyDescent="0.3">
      <c r="A235" s="28"/>
      <c r="B235" s="29"/>
      <c r="C235" s="29"/>
      <c r="D235" s="29"/>
      <c r="E235" s="29"/>
      <c r="F235" s="29"/>
      <c r="G235" s="29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30"/>
      <c r="AB235" s="30"/>
      <c r="AC235" s="30"/>
      <c r="AD235" s="30"/>
      <c r="AE235" s="32"/>
      <c r="AF235" s="32"/>
      <c r="AG235" s="32"/>
      <c r="AH235" s="34"/>
      <c r="AI235" s="33"/>
      <c r="AJ235" s="33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28"/>
      <c r="AV235" s="28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28"/>
      <c r="BH235" s="28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28"/>
      <c r="BT235" s="28"/>
      <c r="BU235" s="35"/>
      <c r="BV235" s="36"/>
      <c r="BW235" s="35"/>
      <c r="BX235" s="36"/>
      <c r="BY235" s="35"/>
      <c r="BZ235" s="36"/>
      <c r="CA235" s="34"/>
      <c r="CB235" s="34"/>
      <c r="CC235" s="34"/>
      <c r="CD235" s="37"/>
      <c r="CE235" s="37"/>
      <c r="CF235" s="38"/>
      <c r="CG235" s="40"/>
      <c r="CH235" s="39"/>
      <c r="CI235" s="40"/>
      <c r="CJ235" s="39"/>
      <c r="CK235" s="41"/>
      <c r="CL235" s="41"/>
      <c r="CM235" s="46"/>
      <c r="CN235" s="46"/>
      <c r="CO235" s="114"/>
      <c r="CP235" s="46"/>
      <c r="CQ235" s="114"/>
      <c r="CR235" s="47"/>
      <c r="CS235" s="48"/>
      <c r="CT235" s="41"/>
      <c r="CU235" s="41"/>
      <c r="CV235" s="41"/>
      <c r="CW235" s="42"/>
      <c r="CX235" s="42"/>
      <c r="CY235" s="43"/>
      <c r="CZ235" s="44"/>
      <c r="DA235" s="45"/>
    </row>
    <row r="236" spans="1:105" s="2" customFormat="1" ht="29.25" customHeight="1" x14ac:dyDescent="0.3">
      <c r="A236" s="28"/>
      <c r="B236" s="29"/>
      <c r="C236" s="29"/>
      <c r="D236" s="29"/>
      <c r="E236" s="29"/>
      <c r="F236" s="29"/>
      <c r="G236" s="29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30"/>
      <c r="AB236" s="30"/>
      <c r="AC236" s="30"/>
      <c r="AD236" s="30"/>
      <c r="AE236" s="32"/>
      <c r="AF236" s="32"/>
      <c r="AG236" s="32"/>
      <c r="AH236" s="34"/>
      <c r="AI236" s="33"/>
      <c r="AJ236" s="33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28"/>
      <c r="AV236" s="28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28"/>
      <c r="BH236" s="28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28"/>
      <c r="BT236" s="28"/>
      <c r="BU236" s="35"/>
      <c r="BV236" s="36"/>
      <c r="BW236" s="35"/>
      <c r="BX236" s="36"/>
      <c r="BY236" s="35"/>
      <c r="BZ236" s="36"/>
      <c r="CA236" s="34"/>
      <c r="CB236" s="34"/>
      <c r="CC236" s="34"/>
      <c r="CD236" s="37"/>
      <c r="CE236" s="37"/>
      <c r="CF236" s="38"/>
      <c r="CG236" s="40"/>
      <c r="CH236" s="39"/>
      <c r="CI236" s="40"/>
      <c r="CJ236" s="39"/>
      <c r="CK236" s="41"/>
      <c r="CL236" s="41"/>
      <c r="CM236" s="46"/>
      <c r="CN236" s="46"/>
      <c r="CO236" s="114"/>
      <c r="CP236" s="46"/>
      <c r="CQ236" s="114"/>
      <c r="CR236" s="47"/>
      <c r="CS236" s="48"/>
      <c r="CT236" s="41"/>
      <c r="CU236" s="41"/>
      <c r="CV236" s="41"/>
      <c r="CW236" s="42"/>
      <c r="CX236" s="42"/>
      <c r="CY236" s="43"/>
      <c r="CZ236" s="44"/>
      <c r="DA236" s="45"/>
    </row>
    <row r="237" spans="1:105" s="2" customFormat="1" ht="29.25" customHeight="1" x14ac:dyDescent="0.3">
      <c r="A237" s="28"/>
      <c r="B237" s="29"/>
      <c r="C237" s="29"/>
      <c r="D237" s="29"/>
      <c r="E237" s="29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0"/>
      <c r="AB237" s="30"/>
      <c r="AC237" s="30"/>
      <c r="AD237" s="30"/>
      <c r="AE237" s="32"/>
      <c r="AF237" s="32"/>
      <c r="AG237" s="32"/>
      <c r="AH237" s="34"/>
      <c r="AI237" s="33"/>
      <c r="AJ237" s="33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28"/>
      <c r="AV237" s="28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28"/>
      <c r="BH237" s="28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28"/>
      <c r="BT237" s="28"/>
      <c r="BU237" s="35"/>
      <c r="BV237" s="36"/>
      <c r="BW237" s="35"/>
      <c r="BX237" s="36"/>
      <c r="BY237" s="35"/>
      <c r="BZ237" s="36"/>
      <c r="CA237" s="34"/>
      <c r="CB237" s="34"/>
      <c r="CC237" s="34"/>
      <c r="CD237" s="37"/>
      <c r="CE237" s="37"/>
      <c r="CF237" s="38"/>
      <c r="CG237" s="40"/>
      <c r="CH237" s="39"/>
      <c r="CI237" s="40"/>
      <c r="CJ237" s="39"/>
      <c r="CK237" s="41"/>
      <c r="CL237" s="41"/>
      <c r="CM237" s="46"/>
      <c r="CN237" s="46"/>
      <c r="CO237" s="114"/>
      <c r="CP237" s="46"/>
      <c r="CQ237" s="114"/>
      <c r="CR237" s="47"/>
      <c r="CS237" s="48"/>
      <c r="CT237" s="41"/>
      <c r="CU237" s="41"/>
      <c r="CV237" s="41"/>
      <c r="CW237" s="42"/>
      <c r="CX237" s="42"/>
      <c r="CY237" s="43"/>
      <c r="CZ237" s="44"/>
      <c r="DA237" s="45"/>
    </row>
    <row r="238" spans="1:105" s="2" customFormat="1" ht="29.25" customHeight="1" x14ac:dyDescent="0.3">
      <c r="A238" s="28"/>
      <c r="B238" s="29"/>
      <c r="C238" s="29"/>
      <c r="D238" s="29"/>
      <c r="E238" s="29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0"/>
      <c r="AB238" s="30"/>
      <c r="AC238" s="30"/>
      <c r="AD238" s="30"/>
      <c r="AE238" s="32"/>
      <c r="AF238" s="32"/>
      <c r="AG238" s="32"/>
      <c r="AH238" s="34"/>
      <c r="AI238" s="33"/>
      <c r="AJ238" s="33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28"/>
      <c r="AV238" s="28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28"/>
      <c r="BH238" s="28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28"/>
      <c r="BT238" s="28"/>
      <c r="BU238" s="35"/>
      <c r="BV238" s="36"/>
      <c r="BW238" s="35"/>
      <c r="BX238" s="36"/>
      <c r="BY238" s="35"/>
      <c r="BZ238" s="36"/>
      <c r="CA238" s="34"/>
      <c r="CB238" s="34"/>
      <c r="CC238" s="34"/>
      <c r="CD238" s="37"/>
      <c r="CE238" s="37"/>
      <c r="CF238" s="38"/>
      <c r="CG238" s="40"/>
      <c r="CH238" s="39"/>
      <c r="CI238" s="40"/>
      <c r="CJ238" s="39"/>
      <c r="CK238" s="41"/>
      <c r="CL238" s="41"/>
      <c r="CM238" s="46"/>
      <c r="CN238" s="46"/>
      <c r="CO238" s="114"/>
      <c r="CP238" s="46"/>
      <c r="CQ238" s="114"/>
      <c r="CR238" s="47"/>
      <c r="CS238" s="48"/>
      <c r="CT238" s="41"/>
      <c r="CU238" s="41"/>
      <c r="CV238" s="41"/>
      <c r="CW238" s="42"/>
      <c r="CX238" s="42"/>
      <c r="CY238" s="43"/>
      <c r="CZ238" s="44"/>
      <c r="DA238" s="45"/>
    </row>
    <row r="239" spans="1:105" s="2" customFormat="1" ht="29.25" customHeight="1" x14ac:dyDescent="0.3">
      <c r="A239" s="28"/>
      <c r="B239" s="29"/>
      <c r="C239" s="29"/>
      <c r="D239" s="29"/>
      <c r="E239" s="29"/>
      <c r="F239" s="29"/>
      <c r="G239" s="2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0"/>
      <c r="AB239" s="30"/>
      <c r="AC239" s="30"/>
      <c r="AD239" s="30"/>
      <c r="AE239" s="32"/>
      <c r="AF239" s="32"/>
      <c r="AG239" s="32"/>
      <c r="AH239" s="34"/>
      <c r="AI239" s="33"/>
      <c r="AJ239" s="33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28"/>
      <c r="AV239" s="28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28"/>
      <c r="BH239" s="28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28"/>
      <c r="BT239" s="28"/>
      <c r="BU239" s="35"/>
      <c r="BV239" s="36"/>
      <c r="BW239" s="35"/>
      <c r="BX239" s="36"/>
      <c r="BY239" s="35"/>
      <c r="BZ239" s="36"/>
      <c r="CA239" s="34"/>
      <c r="CB239" s="34"/>
      <c r="CC239" s="34"/>
      <c r="CD239" s="37"/>
      <c r="CE239" s="37"/>
      <c r="CF239" s="38"/>
      <c r="CG239" s="40"/>
      <c r="CH239" s="39"/>
      <c r="CI239" s="40"/>
      <c r="CJ239" s="39"/>
      <c r="CK239" s="41"/>
      <c r="CL239" s="41"/>
      <c r="CM239" s="46"/>
      <c r="CN239" s="46"/>
      <c r="CO239" s="114"/>
      <c r="CP239" s="46"/>
      <c r="CQ239" s="114"/>
      <c r="CR239" s="47"/>
      <c r="CS239" s="48"/>
      <c r="CT239" s="41"/>
      <c r="CU239" s="41"/>
      <c r="CV239" s="41"/>
      <c r="CW239" s="42"/>
      <c r="CX239" s="42"/>
      <c r="CY239" s="43"/>
      <c r="CZ239" s="44"/>
      <c r="DA239" s="45"/>
    </row>
    <row r="240" spans="1:105" s="2" customFormat="1" ht="29.25" customHeight="1" x14ac:dyDescent="0.3">
      <c r="A240" s="28"/>
      <c r="B240" s="29"/>
      <c r="C240" s="29"/>
      <c r="D240" s="29"/>
      <c r="E240" s="29"/>
      <c r="F240" s="29"/>
      <c r="G240" s="2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0"/>
      <c r="AB240" s="30"/>
      <c r="AC240" s="30"/>
      <c r="AD240" s="30"/>
      <c r="AE240" s="32"/>
      <c r="AF240" s="32"/>
      <c r="AG240" s="32"/>
      <c r="AH240" s="34"/>
      <c r="AI240" s="33"/>
      <c r="AJ240" s="33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28"/>
      <c r="AV240" s="28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28"/>
      <c r="BH240" s="28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28"/>
      <c r="BT240" s="28"/>
      <c r="BU240" s="35"/>
      <c r="BV240" s="36"/>
      <c r="BW240" s="35"/>
      <c r="BX240" s="36"/>
      <c r="BY240" s="35"/>
      <c r="BZ240" s="36"/>
      <c r="CA240" s="34"/>
      <c r="CB240" s="34"/>
      <c r="CC240" s="34"/>
      <c r="CD240" s="37"/>
      <c r="CE240" s="37"/>
      <c r="CF240" s="38"/>
      <c r="CG240" s="40"/>
      <c r="CH240" s="39"/>
      <c r="CI240" s="40"/>
      <c r="CJ240" s="39"/>
      <c r="CK240" s="41"/>
      <c r="CL240" s="41"/>
      <c r="CM240" s="46"/>
      <c r="CN240" s="46"/>
      <c r="CO240" s="114"/>
      <c r="CP240" s="46"/>
      <c r="CQ240" s="114"/>
      <c r="CR240" s="47"/>
      <c r="CS240" s="48"/>
      <c r="CT240" s="41"/>
      <c r="CU240" s="41"/>
      <c r="CV240" s="41"/>
      <c r="CW240" s="42"/>
      <c r="CX240" s="42"/>
      <c r="CY240" s="43"/>
      <c r="CZ240" s="44"/>
      <c r="DA240" s="45"/>
    </row>
    <row r="241" spans="1:105" s="2" customFormat="1" ht="29.25" customHeight="1" x14ac:dyDescent="0.3">
      <c r="A241" s="28"/>
      <c r="B241" s="29"/>
      <c r="C241" s="29"/>
      <c r="D241" s="29"/>
      <c r="E241" s="29"/>
      <c r="F241" s="29"/>
      <c r="G241" s="29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30"/>
      <c r="AB241" s="30"/>
      <c r="AC241" s="30"/>
      <c r="AD241" s="30"/>
      <c r="AE241" s="32"/>
      <c r="AF241" s="32"/>
      <c r="AG241" s="32"/>
      <c r="AH241" s="34"/>
      <c r="AI241" s="33"/>
      <c r="AJ241" s="33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28"/>
      <c r="AV241" s="28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28"/>
      <c r="BH241" s="28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28"/>
      <c r="BT241" s="28"/>
      <c r="BU241" s="35"/>
      <c r="BV241" s="36"/>
      <c r="BW241" s="35"/>
      <c r="BX241" s="36"/>
      <c r="BY241" s="35"/>
      <c r="BZ241" s="36"/>
      <c r="CA241" s="34"/>
      <c r="CB241" s="34"/>
      <c r="CC241" s="34"/>
      <c r="CD241" s="37"/>
      <c r="CE241" s="37"/>
      <c r="CF241" s="38"/>
      <c r="CG241" s="40"/>
      <c r="CH241" s="39"/>
      <c r="CI241" s="40"/>
      <c r="CJ241" s="39"/>
      <c r="CK241" s="41"/>
      <c r="CL241" s="41"/>
      <c r="CM241" s="46"/>
      <c r="CN241" s="46"/>
      <c r="CO241" s="114"/>
      <c r="CP241" s="46"/>
      <c r="CQ241" s="114"/>
      <c r="CR241" s="47"/>
      <c r="CS241" s="48"/>
      <c r="CT241" s="41"/>
      <c r="CU241" s="41"/>
      <c r="CV241" s="41"/>
      <c r="CW241" s="42"/>
      <c r="CX241" s="42"/>
      <c r="CY241" s="43"/>
      <c r="CZ241" s="44"/>
      <c r="DA241" s="45"/>
    </row>
    <row r="242" spans="1:105" s="2" customFormat="1" ht="29.25" customHeight="1" x14ac:dyDescent="0.3">
      <c r="A242" s="28"/>
      <c r="B242" s="29"/>
      <c r="C242" s="29"/>
      <c r="D242" s="29"/>
      <c r="E242" s="29"/>
      <c r="F242" s="29"/>
      <c r="G242" s="29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30"/>
      <c r="AB242" s="30"/>
      <c r="AC242" s="30"/>
      <c r="AD242" s="30"/>
      <c r="AE242" s="32"/>
      <c r="AF242" s="32"/>
      <c r="AG242" s="32"/>
      <c r="AH242" s="34"/>
      <c r="AI242" s="33"/>
      <c r="AJ242" s="33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28"/>
      <c r="AV242" s="28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28"/>
      <c r="BH242" s="28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28"/>
      <c r="BT242" s="28"/>
      <c r="BU242" s="35"/>
      <c r="BV242" s="36"/>
      <c r="BW242" s="35"/>
      <c r="BX242" s="36"/>
      <c r="BY242" s="35"/>
      <c r="BZ242" s="36"/>
      <c r="CA242" s="34"/>
      <c r="CB242" s="34"/>
      <c r="CC242" s="34"/>
      <c r="CD242" s="37"/>
      <c r="CE242" s="37"/>
      <c r="CF242" s="38"/>
      <c r="CG242" s="40"/>
      <c r="CH242" s="39"/>
      <c r="CI242" s="40"/>
      <c r="CJ242" s="39"/>
      <c r="CK242" s="41"/>
      <c r="CL242" s="41"/>
      <c r="CM242" s="46"/>
      <c r="CN242" s="46"/>
      <c r="CO242" s="114"/>
      <c r="CP242" s="46"/>
      <c r="CQ242" s="114"/>
      <c r="CR242" s="47"/>
      <c r="CS242" s="48"/>
      <c r="CT242" s="41"/>
      <c r="CU242" s="41"/>
      <c r="CV242" s="41"/>
      <c r="CW242" s="42"/>
      <c r="CX242" s="42"/>
      <c r="CY242" s="43"/>
      <c r="CZ242" s="44"/>
      <c r="DA242" s="45"/>
    </row>
    <row r="243" spans="1:105" s="2" customFormat="1" ht="29.25" customHeight="1" x14ac:dyDescent="0.3">
      <c r="A243" s="28"/>
      <c r="B243" s="29"/>
      <c r="C243" s="29"/>
      <c r="D243" s="29"/>
      <c r="E243" s="29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30"/>
      <c r="AB243" s="30"/>
      <c r="AC243" s="30"/>
      <c r="AD243" s="30"/>
      <c r="AE243" s="32"/>
      <c r="AF243" s="32"/>
      <c r="AG243" s="32"/>
      <c r="AH243" s="34"/>
      <c r="AI243" s="33"/>
      <c r="AJ243" s="33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28"/>
      <c r="AV243" s="28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28"/>
      <c r="BH243" s="28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28"/>
      <c r="BT243" s="28"/>
      <c r="BU243" s="35"/>
      <c r="BV243" s="36"/>
      <c r="BW243" s="35"/>
      <c r="BX243" s="36"/>
      <c r="BY243" s="35"/>
      <c r="BZ243" s="36"/>
      <c r="CA243" s="34"/>
      <c r="CB243" s="34"/>
      <c r="CC243" s="34"/>
      <c r="CD243" s="37"/>
      <c r="CE243" s="37"/>
      <c r="CF243" s="38"/>
      <c r="CG243" s="40"/>
      <c r="CH243" s="39"/>
      <c r="CI243" s="40"/>
      <c r="CJ243" s="39"/>
      <c r="CK243" s="41"/>
      <c r="CL243" s="41"/>
      <c r="CM243" s="46"/>
      <c r="CN243" s="46"/>
      <c r="CO243" s="114"/>
      <c r="CP243" s="46"/>
      <c r="CQ243" s="114"/>
      <c r="CR243" s="47"/>
      <c r="CS243" s="48"/>
      <c r="CT243" s="41"/>
      <c r="CU243" s="41"/>
      <c r="CV243" s="41"/>
      <c r="CW243" s="42"/>
      <c r="CX243" s="42"/>
      <c r="CY243" s="43"/>
      <c r="CZ243" s="44"/>
      <c r="DA243" s="45"/>
    </row>
    <row r="244" spans="1:105" s="2" customFormat="1" ht="29.25" customHeight="1" x14ac:dyDescent="0.3">
      <c r="A244" s="28"/>
      <c r="B244" s="29"/>
      <c r="C244" s="29"/>
      <c r="D244" s="29"/>
      <c r="E244" s="29"/>
      <c r="F244" s="29"/>
      <c r="G244" s="29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30"/>
      <c r="AB244" s="30"/>
      <c r="AC244" s="30"/>
      <c r="AD244" s="30"/>
      <c r="AE244" s="32"/>
      <c r="AF244" s="32"/>
      <c r="AG244" s="32"/>
      <c r="AH244" s="34"/>
      <c r="AI244" s="33"/>
      <c r="AJ244" s="33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28"/>
      <c r="AV244" s="28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28"/>
      <c r="BH244" s="28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28"/>
      <c r="BT244" s="28"/>
      <c r="BU244" s="35"/>
      <c r="BV244" s="36"/>
      <c r="BW244" s="35"/>
      <c r="BX244" s="36"/>
      <c r="BY244" s="35"/>
      <c r="BZ244" s="36"/>
      <c r="CA244" s="34"/>
      <c r="CB244" s="34"/>
      <c r="CC244" s="34"/>
      <c r="CD244" s="37"/>
      <c r="CE244" s="37"/>
      <c r="CF244" s="38"/>
      <c r="CG244" s="40"/>
      <c r="CH244" s="39"/>
      <c r="CI244" s="40"/>
      <c r="CJ244" s="39"/>
      <c r="CK244" s="41"/>
      <c r="CL244" s="41"/>
      <c r="CM244" s="46"/>
      <c r="CN244" s="46"/>
      <c r="CO244" s="114"/>
      <c r="CP244" s="46"/>
      <c r="CQ244" s="114"/>
      <c r="CR244" s="47"/>
      <c r="CS244" s="48"/>
      <c r="CT244" s="41"/>
      <c r="CU244" s="41"/>
      <c r="CV244" s="41"/>
      <c r="CW244" s="42"/>
      <c r="CX244" s="42"/>
      <c r="CY244" s="43"/>
      <c r="CZ244" s="44"/>
      <c r="DA244" s="45"/>
    </row>
    <row r="245" spans="1:105" s="2" customFormat="1" ht="29.25" customHeight="1" x14ac:dyDescent="0.3">
      <c r="A245" s="28"/>
      <c r="B245" s="29"/>
      <c r="C245" s="29"/>
      <c r="D245" s="29"/>
      <c r="E245" s="29"/>
      <c r="F245" s="29"/>
      <c r="G245" s="29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30"/>
      <c r="AB245" s="30"/>
      <c r="AC245" s="30"/>
      <c r="AD245" s="30"/>
      <c r="AE245" s="32"/>
      <c r="AF245" s="32"/>
      <c r="AG245" s="32"/>
      <c r="AH245" s="34"/>
      <c r="AI245" s="33"/>
      <c r="AJ245" s="33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28"/>
      <c r="AV245" s="28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28"/>
      <c r="BH245" s="28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28"/>
      <c r="BT245" s="28"/>
      <c r="BU245" s="35"/>
      <c r="BV245" s="36"/>
      <c r="BW245" s="35"/>
      <c r="BX245" s="36"/>
      <c r="BY245" s="35"/>
      <c r="BZ245" s="36"/>
      <c r="CA245" s="34"/>
      <c r="CB245" s="34"/>
      <c r="CC245" s="34"/>
      <c r="CD245" s="37"/>
      <c r="CE245" s="37"/>
      <c r="CF245" s="38"/>
      <c r="CG245" s="40"/>
      <c r="CH245" s="39"/>
      <c r="CI245" s="40"/>
      <c r="CJ245" s="39"/>
      <c r="CK245" s="41"/>
      <c r="CL245" s="41"/>
      <c r="CM245" s="46"/>
      <c r="CN245" s="46"/>
      <c r="CO245" s="114"/>
      <c r="CP245" s="46"/>
      <c r="CQ245" s="114"/>
      <c r="CR245" s="47"/>
      <c r="CS245" s="48"/>
      <c r="CT245" s="41"/>
      <c r="CU245" s="41"/>
      <c r="CV245" s="41"/>
      <c r="CW245" s="42"/>
      <c r="CX245" s="42"/>
      <c r="CY245" s="43"/>
      <c r="CZ245" s="44"/>
      <c r="DA245" s="45"/>
    </row>
    <row r="246" spans="1:105" s="2" customFormat="1" ht="29.25" customHeight="1" x14ac:dyDescent="0.3">
      <c r="A246" s="28"/>
      <c r="B246" s="29"/>
      <c r="C246" s="29"/>
      <c r="D246" s="29"/>
      <c r="E246" s="29"/>
      <c r="F246" s="29"/>
      <c r="G246" s="29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30"/>
      <c r="AB246" s="30"/>
      <c r="AC246" s="30"/>
      <c r="AD246" s="30"/>
      <c r="AE246" s="32"/>
      <c r="AF246" s="32"/>
      <c r="AG246" s="32"/>
      <c r="AH246" s="34"/>
      <c r="AI246" s="33"/>
      <c r="AJ246" s="33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28"/>
      <c r="AV246" s="28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28"/>
      <c r="BH246" s="28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28"/>
      <c r="BT246" s="28"/>
      <c r="BU246" s="35"/>
      <c r="BV246" s="36"/>
      <c r="BW246" s="35"/>
      <c r="BX246" s="36"/>
      <c r="BY246" s="35"/>
      <c r="BZ246" s="36"/>
      <c r="CA246" s="34"/>
      <c r="CB246" s="34"/>
      <c r="CC246" s="34"/>
      <c r="CD246" s="37"/>
      <c r="CE246" s="37"/>
      <c r="CF246" s="38"/>
      <c r="CG246" s="40"/>
      <c r="CH246" s="39"/>
      <c r="CI246" s="40"/>
      <c r="CJ246" s="39"/>
      <c r="CK246" s="41"/>
      <c r="CL246" s="41"/>
      <c r="CM246" s="46"/>
      <c r="CN246" s="46"/>
      <c r="CO246" s="114"/>
      <c r="CP246" s="46"/>
      <c r="CQ246" s="114"/>
      <c r="CR246" s="47"/>
      <c r="CS246" s="48"/>
      <c r="CT246" s="41"/>
      <c r="CU246" s="41"/>
      <c r="CV246" s="41"/>
      <c r="CW246" s="42"/>
      <c r="CX246" s="42"/>
      <c r="CY246" s="43"/>
      <c r="CZ246" s="44"/>
      <c r="DA246" s="45"/>
    </row>
    <row r="247" spans="1:105" s="2" customFormat="1" ht="29.25" customHeight="1" x14ac:dyDescent="0.3">
      <c r="A247" s="28"/>
      <c r="B247" s="29"/>
      <c r="C247" s="29"/>
      <c r="D247" s="29"/>
      <c r="E247" s="29"/>
      <c r="F247" s="29"/>
      <c r="G247" s="29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30"/>
      <c r="AB247" s="30"/>
      <c r="AC247" s="30"/>
      <c r="AD247" s="30"/>
      <c r="AE247" s="32"/>
      <c r="AF247" s="32"/>
      <c r="AG247" s="32"/>
      <c r="AH247" s="34"/>
      <c r="AI247" s="33"/>
      <c r="AJ247" s="33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28"/>
      <c r="AV247" s="28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28"/>
      <c r="BH247" s="28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28"/>
      <c r="BT247" s="28"/>
      <c r="BU247" s="35"/>
      <c r="BV247" s="36"/>
      <c r="BW247" s="35"/>
      <c r="BX247" s="36"/>
      <c r="BY247" s="35"/>
      <c r="BZ247" s="36"/>
      <c r="CA247" s="34"/>
      <c r="CB247" s="34"/>
      <c r="CC247" s="34"/>
      <c r="CD247" s="37"/>
      <c r="CE247" s="37"/>
      <c r="CF247" s="38"/>
      <c r="CG247" s="40"/>
      <c r="CH247" s="39"/>
      <c r="CI247" s="40"/>
      <c r="CJ247" s="39"/>
      <c r="CK247" s="41"/>
      <c r="CL247" s="41"/>
      <c r="CM247" s="46"/>
      <c r="CN247" s="46"/>
      <c r="CO247" s="114"/>
      <c r="CP247" s="46"/>
      <c r="CQ247" s="114"/>
      <c r="CR247" s="47"/>
      <c r="CS247" s="48"/>
      <c r="CT247" s="41"/>
      <c r="CU247" s="41"/>
      <c r="CV247" s="41"/>
      <c r="CW247" s="42"/>
      <c r="CX247" s="42"/>
      <c r="CY247" s="43"/>
      <c r="CZ247" s="44"/>
      <c r="DA247" s="45"/>
    </row>
    <row r="248" spans="1:105" s="2" customFormat="1" ht="29.25" customHeight="1" x14ac:dyDescent="0.3">
      <c r="A248" s="28"/>
      <c r="B248" s="29"/>
      <c r="C248" s="29"/>
      <c r="D248" s="29"/>
      <c r="E248" s="29"/>
      <c r="F248" s="29"/>
      <c r="G248" s="29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30"/>
      <c r="AB248" s="30"/>
      <c r="AC248" s="30"/>
      <c r="AD248" s="30"/>
      <c r="AE248" s="32"/>
      <c r="AF248" s="32"/>
      <c r="AG248" s="32"/>
      <c r="AH248" s="34"/>
      <c r="AI248" s="33"/>
      <c r="AJ248" s="33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28"/>
      <c r="AV248" s="28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28"/>
      <c r="BH248" s="28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28"/>
      <c r="BT248" s="28"/>
      <c r="BU248" s="35"/>
      <c r="BV248" s="36"/>
      <c r="BW248" s="35"/>
      <c r="BX248" s="36"/>
      <c r="BY248" s="35"/>
      <c r="BZ248" s="36"/>
      <c r="CA248" s="34"/>
      <c r="CB248" s="34"/>
      <c r="CC248" s="34"/>
      <c r="CD248" s="37"/>
      <c r="CE248" s="37"/>
      <c r="CF248" s="38"/>
      <c r="CG248" s="40"/>
      <c r="CH248" s="39"/>
      <c r="CI248" s="40"/>
      <c r="CJ248" s="39"/>
      <c r="CK248" s="41"/>
      <c r="CL248" s="41"/>
      <c r="CM248" s="46"/>
      <c r="CN248" s="46"/>
      <c r="CO248" s="114"/>
      <c r="CP248" s="46"/>
      <c r="CQ248" s="114"/>
      <c r="CR248" s="47"/>
      <c r="CS248" s="48"/>
      <c r="CT248" s="41"/>
      <c r="CU248" s="41"/>
      <c r="CV248" s="41"/>
      <c r="CW248" s="42"/>
      <c r="CX248" s="42"/>
      <c r="CY248" s="43"/>
      <c r="CZ248" s="44"/>
      <c r="DA248" s="45"/>
    </row>
    <row r="249" spans="1:105" s="2" customFormat="1" ht="29.25" customHeight="1" x14ac:dyDescent="0.3">
      <c r="A249" s="28"/>
      <c r="B249" s="29"/>
      <c r="C249" s="29"/>
      <c r="D249" s="29"/>
      <c r="E249" s="29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30"/>
      <c r="AB249" s="30"/>
      <c r="AC249" s="30"/>
      <c r="AD249" s="30"/>
      <c r="AE249" s="32"/>
      <c r="AF249" s="32"/>
      <c r="AG249" s="32"/>
      <c r="AH249" s="34"/>
      <c r="AI249" s="33"/>
      <c r="AJ249" s="33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28"/>
      <c r="AV249" s="28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28"/>
      <c r="BH249" s="28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28"/>
      <c r="BT249" s="28"/>
      <c r="BU249" s="35"/>
      <c r="BV249" s="36"/>
      <c r="BW249" s="35"/>
      <c r="BX249" s="36"/>
      <c r="BY249" s="35"/>
      <c r="BZ249" s="36"/>
      <c r="CA249" s="34"/>
      <c r="CB249" s="34"/>
      <c r="CC249" s="34"/>
      <c r="CD249" s="37"/>
      <c r="CE249" s="37"/>
      <c r="CF249" s="38"/>
      <c r="CG249" s="40"/>
      <c r="CH249" s="39"/>
      <c r="CI249" s="40"/>
      <c r="CJ249" s="39"/>
      <c r="CK249" s="41"/>
      <c r="CL249" s="41"/>
      <c r="CM249" s="46"/>
      <c r="CN249" s="46"/>
      <c r="CO249" s="114"/>
      <c r="CP249" s="46"/>
      <c r="CQ249" s="114"/>
      <c r="CR249" s="47"/>
      <c r="CS249" s="48"/>
      <c r="CT249" s="41"/>
      <c r="CU249" s="41"/>
      <c r="CV249" s="41"/>
      <c r="CW249" s="42"/>
      <c r="CX249" s="42"/>
      <c r="CY249" s="43"/>
      <c r="CZ249" s="44"/>
      <c r="DA249" s="45"/>
    </row>
    <row r="250" spans="1:105" s="2" customFormat="1" ht="29.25" customHeight="1" x14ac:dyDescent="0.3">
      <c r="A250" s="28"/>
      <c r="B250" s="29"/>
      <c r="C250" s="29"/>
      <c r="D250" s="29"/>
      <c r="E250" s="29"/>
      <c r="F250" s="29"/>
      <c r="G250" s="29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30"/>
      <c r="AB250" s="30"/>
      <c r="AC250" s="30"/>
      <c r="AD250" s="30"/>
      <c r="AE250" s="32"/>
      <c r="AF250" s="32"/>
      <c r="AG250" s="32"/>
      <c r="AH250" s="34"/>
      <c r="AI250" s="33"/>
      <c r="AJ250" s="33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28"/>
      <c r="AV250" s="28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28"/>
      <c r="BH250" s="28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28"/>
      <c r="BT250" s="28"/>
      <c r="BU250" s="35"/>
      <c r="BV250" s="36"/>
      <c r="BW250" s="35"/>
      <c r="BX250" s="36"/>
      <c r="BY250" s="35"/>
      <c r="BZ250" s="36"/>
      <c r="CA250" s="34"/>
      <c r="CB250" s="34"/>
      <c r="CC250" s="34"/>
      <c r="CD250" s="37"/>
      <c r="CE250" s="37"/>
      <c r="CF250" s="38"/>
      <c r="CG250" s="40"/>
      <c r="CH250" s="39"/>
      <c r="CI250" s="40"/>
      <c r="CJ250" s="39"/>
      <c r="CK250" s="41"/>
      <c r="CL250" s="41"/>
      <c r="CM250" s="46"/>
      <c r="CN250" s="46"/>
      <c r="CO250" s="114"/>
      <c r="CP250" s="46"/>
      <c r="CQ250" s="114"/>
      <c r="CR250" s="47"/>
      <c r="CS250" s="48"/>
      <c r="CT250" s="41"/>
      <c r="CU250" s="41"/>
      <c r="CV250" s="41"/>
      <c r="CW250" s="42"/>
      <c r="CX250" s="42"/>
      <c r="CY250" s="43"/>
      <c r="CZ250" s="44"/>
      <c r="DA250" s="45"/>
    </row>
    <row r="251" spans="1:105" s="2" customFormat="1" ht="29.25" customHeight="1" x14ac:dyDescent="0.3">
      <c r="A251" s="28"/>
      <c r="B251" s="29"/>
      <c r="C251" s="29"/>
      <c r="D251" s="29"/>
      <c r="E251" s="29"/>
      <c r="F251" s="29"/>
      <c r="G251" s="29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30"/>
      <c r="AB251" s="30"/>
      <c r="AC251" s="30"/>
      <c r="AD251" s="30"/>
      <c r="AE251" s="32"/>
      <c r="AF251" s="32"/>
      <c r="AG251" s="32"/>
      <c r="AH251" s="34"/>
      <c r="AI251" s="33"/>
      <c r="AJ251" s="33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28"/>
      <c r="AV251" s="28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28"/>
      <c r="BH251" s="28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28"/>
      <c r="BT251" s="28"/>
      <c r="BU251" s="35"/>
      <c r="BV251" s="36"/>
      <c r="BW251" s="35"/>
      <c r="BX251" s="36"/>
      <c r="BY251" s="35"/>
      <c r="BZ251" s="36"/>
      <c r="CA251" s="34"/>
      <c r="CB251" s="34"/>
      <c r="CC251" s="34"/>
      <c r="CD251" s="37"/>
      <c r="CE251" s="37"/>
      <c r="CF251" s="38"/>
      <c r="CG251" s="40"/>
      <c r="CH251" s="39"/>
      <c r="CI251" s="40"/>
      <c r="CJ251" s="39"/>
      <c r="CK251" s="41"/>
      <c r="CL251" s="41"/>
      <c r="CM251" s="46"/>
      <c r="CN251" s="46"/>
      <c r="CO251" s="114"/>
      <c r="CP251" s="46"/>
      <c r="CQ251" s="114"/>
      <c r="CR251" s="47"/>
      <c r="CS251" s="48"/>
      <c r="CT251" s="41"/>
      <c r="CU251" s="41"/>
      <c r="CV251" s="41"/>
      <c r="CW251" s="42"/>
      <c r="CX251" s="42"/>
      <c r="CY251" s="43"/>
      <c r="CZ251" s="44"/>
      <c r="DA251" s="45"/>
    </row>
    <row r="252" spans="1:105" s="2" customFormat="1" ht="29.25" customHeight="1" x14ac:dyDescent="0.3">
      <c r="A252" s="28"/>
      <c r="B252" s="29"/>
      <c r="C252" s="29"/>
      <c r="D252" s="29"/>
      <c r="E252" s="29"/>
      <c r="F252" s="29"/>
      <c r="G252" s="29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30"/>
      <c r="AB252" s="30"/>
      <c r="AC252" s="30"/>
      <c r="AD252" s="30"/>
      <c r="AE252" s="32"/>
      <c r="AF252" s="32"/>
      <c r="AG252" s="32"/>
      <c r="AH252" s="34"/>
      <c r="AI252" s="33"/>
      <c r="AJ252" s="33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28"/>
      <c r="AV252" s="28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28"/>
      <c r="BH252" s="28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28"/>
      <c r="BT252" s="28"/>
      <c r="BU252" s="35"/>
      <c r="BV252" s="36"/>
      <c r="BW252" s="35"/>
      <c r="BX252" s="36"/>
      <c r="BY252" s="35"/>
      <c r="BZ252" s="36"/>
      <c r="CA252" s="34"/>
      <c r="CB252" s="34"/>
      <c r="CC252" s="34"/>
      <c r="CD252" s="37"/>
      <c r="CE252" s="37"/>
      <c r="CF252" s="38"/>
      <c r="CG252" s="40"/>
      <c r="CH252" s="39"/>
      <c r="CI252" s="40"/>
      <c r="CJ252" s="39"/>
      <c r="CK252" s="41"/>
      <c r="CL252" s="41"/>
      <c r="CM252" s="46"/>
      <c r="CN252" s="46"/>
      <c r="CO252" s="114"/>
      <c r="CP252" s="46"/>
      <c r="CQ252" s="114"/>
      <c r="CR252" s="47"/>
      <c r="CS252" s="48"/>
      <c r="CT252" s="41"/>
      <c r="CU252" s="41"/>
      <c r="CV252" s="41"/>
      <c r="CW252" s="42"/>
      <c r="CX252" s="42"/>
      <c r="CY252" s="43"/>
      <c r="CZ252" s="44"/>
      <c r="DA252" s="45"/>
    </row>
    <row r="253" spans="1:105" s="2" customFormat="1" ht="29.25" customHeight="1" x14ac:dyDescent="0.3">
      <c r="A253" s="28"/>
      <c r="B253" s="29"/>
      <c r="C253" s="29"/>
      <c r="D253" s="29"/>
      <c r="E253" s="29"/>
      <c r="F253" s="29"/>
      <c r="G253" s="29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30"/>
      <c r="AB253" s="30"/>
      <c r="AC253" s="30"/>
      <c r="AD253" s="30"/>
      <c r="AE253" s="32"/>
      <c r="AF253" s="32"/>
      <c r="AG253" s="32"/>
      <c r="AH253" s="34"/>
      <c r="AI253" s="33"/>
      <c r="AJ253" s="33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28"/>
      <c r="AV253" s="28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28"/>
      <c r="BH253" s="28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28"/>
      <c r="BT253" s="28"/>
      <c r="BU253" s="35"/>
      <c r="BV253" s="36"/>
      <c r="BW253" s="35"/>
      <c r="BX253" s="36"/>
      <c r="BY253" s="35"/>
      <c r="BZ253" s="36"/>
      <c r="CA253" s="34"/>
      <c r="CB253" s="34"/>
      <c r="CC253" s="34"/>
      <c r="CD253" s="37"/>
      <c r="CE253" s="37"/>
      <c r="CF253" s="38"/>
      <c r="CG253" s="40"/>
      <c r="CH253" s="39"/>
      <c r="CI253" s="40"/>
      <c r="CJ253" s="39"/>
      <c r="CK253" s="41"/>
      <c r="CL253" s="41"/>
      <c r="CM253" s="46"/>
      <c r="CN253" s="46"/>
      <c r="CO253" s="114"/>
      <c r="CP253" s="46"/>
      <c r="CQ253" s="114"/>
      <c r="CR253" s="47"/>
      <c r="CS253" s="48"/>
      <c r="CT253" s="41"/>
      <c r="CU253" s="41"/>
      <c r="CV253" s="41"/>
      <c r="CW253" s="42"/>
      <c r="CX253" s="42"/>
      <c r="CY253" s="43"/>
      <c r="CZ253" s="44"/>
      <c r="DA253" s="45"/>
    </row>
    <row r="254" spans="1:105" s="2" customFormat="1" ht="29.25" customHeight="1" x14ac:dyDescent="0.3">
      <c r="A254" s="28"/>
      <c r="B254" s="29"/>
      <c r="C254" s="29"/>
      <c r="D254" s="29"/>
      <c r="E254" s="29"/>
      <c r="F254" s="29"/>
      <c r="G254" s="29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30"/>
      <c r="AB254" s="30"/>
      <c r="AC254" s="30"/>
      <c r="AD254" s="30"/>
      <c r="AE254" s="32"/>
      <c r="AF254" s="32"/>
      <c r="AG254" s="32"/>
      <c r="AH254" s="34"/>
      <c r="AI254" s="33"/>
      <c r="AJ254" s="33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28"/>
      <c r="AV254" s="28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28"/>
      <c r="BH254" s="28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28"/>
      <c r="BT254" s="28"/>
      <c r="BU254" s="35"/>
      <c r="BV254" s="36"/>
      <c r="BW254" s="35"/>
      <c r="BX254" s="36"/>
      <c r="BY254" s="35"/>
      <c r="BZ254" s="36"/>
      <c r="CA254" s="34"/>
      <c r="CB254" s="34"/>
      <c r="CC254" s="34"/>
      <c r="CD254" s="37"/>
      <c r="CE254" s="37"/>
      <c r="CF254" s="38"/>
      <c r="CG254" s="40"/>
      <c r="CH254" s="39"/>
      <c r="CI254" s="40"/>
      <c r="CJ254" s="39"/>
      <c r="CK254" s="41"/>
      <c r="CL254" s="41"/>
      <c r="CM254" s="46"/>
      <c r="CN254" s="46"/>
      <c r="CO254" s="114"/>
      <c r="CP254" s="46"/>
      <c r="CQ254" s="114"/>
      <c r="CR254" s="47"/>
      <c r="CS254" s="48"/>
      <c r="CT254" s="41"/>
      <c r="CU254" s="41"/>
      <c r="CV254" s="41"/>
      <c r="CW254" s="42"/>
      <c r="CX254" s="42"/>
      <c r="CY254" s="43"/>
      <c r="CZ254" s="44"/>
      <c r="DA254" s="45"/>
    </row>
    <row r="255" spans="1:105" s="2" customFormat="1" ht="29.25" customHeight="1" x14ac:dyDescent="0.3">
      <c r="A255" s="28"/>
      <c r="B255" s="29"/>
      <c r="C255" s="29"/>
      <c r="D255" s="29"/>
      <c r="E255" s="29"/>
      <c r="F255" s="29"/>
      <c r="G255" s="29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30"/>
      <c r="AB255" s="30"/>
      <c r="AC255" s="30"/>
      <c r="AD255" s="30"/>
      <c r="AE255" s="32"/>
      <c r="AF255" s="32"/>
      <c r="AG255" s="32"/>
      <c r="AH255" s="34"/>
      <c r="AI255" s="33"/>
      <c r="AJ255" s="33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28"/>
      <c r="AV255" s="28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28"/>
      <c r="BH255" s="28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28"/>
      <c r="BT255" s="28"/>
      <c r="BU255" s="35"/>
      <c r="BV255" s="36"/>
      <c r="BW255" s="35"/>
      <c r="BX255" s="36"/>
      <c r="BY255" s="35"/>
      <c r="BZ255" s="36"/>
      <c r="CA255" s="34"/>
      <c r="CB255" s="34"/>
      <c r="CC255" s="34"/>
      <c r="CD255" s="37"/>
      <c r="CE255" s="37"/>
      <c r="CF255" s="38"/>
      <c r="CG255" s="40"/>
      <c r="CH255" s="39"/>
      <c r="CI255" s="40"/>
      <c r="CJ255" s="39"/>
      <c r="CK255" s="41"/>
      <c r="CL255" s="41"/>
      <c r="CM255" s="46"/>
      <c r="CN255" s="46"/>
      <c r="CO255" s="114"/>
      <c r="CP255" s="46"/>
      <c r="CQ255" s="114"/>
      <c r="CR255" s="47"/>
      <c r="CS255" s="48"/>
      <c r="CT255" s="41"/>
      <c r="CU255" s="41"/>
      <c r="CV255" s="41"/>
      <c r="CW255" s="42"/>
      <c r="CX255" s="42"/>
      <c r="CY255" s="43"/>
      <c r="CZ255" s="44"/>
      <c r="DA255" s="45"/>
    </row>
    <row r="256" spans="1:105" s="2" customFormat="1" ht="29.25" customHeight="1" x14ac:dyDescent="0.3">
      <c r="A256" s="28"/>
      <c r="B256" s="29"/>
      <c r="C256" s="29"/>
      <c r="D256" s="29"/>
      <c r="E256" s="29"/>
      <c r="F256" s="29"/>
      <c r="G256" s="29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30"/>
      <c r="AB256" s="30"/>
      <c r="AC256" s="30"/>
      <c r="AD256" s="30"/>
      <c r="AE256" s="32"/>
      <c r="AF256" s="32"/>
      <c r="AG256" s="32"/>
      <c r="AH256" s="34"/>
      <c r="AI256" s="33"/>
      <c r="AJ256" s="33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28"/>
      <c r="AV256" s="28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28"/>
      <c r="BH256" s="28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28"/>
      <c r="BT256" s="28"/>
      <c r="BU256" s="35"/>
      <c r="BV256" s="36"/>
      <c r="BW256" s="35"/>
      <c r="BX256" s="36"/>
      <c r="BY256" s="35"/>
      <c r="BZ256" s="36"/>
      <c r="CA256" s="34"/>
      <c r="CB256" s="34"/>
      <c r="CC256" s="34"/>
      <c r="CD256" s="37"/>
      <c r="CE256" s="37"/>
      <c r="CF256" s="38"/>
      <c r="CG256" s="40"/>
      <c r="CH256" s="39"/>
      <c r="CI256" s="40"/>
      <c r="CJ256" s="39"/>
      <c r="CK256" s="41"/>
      <c r="CL256" s="41"/>
      <c r="CM256" s="46"/>
      <c r="CN256" s="46"/>
      <c r="CO256" s="114"/>
      <c r="CP256" s="46"/>
      <c r="CQ256" s="114"/>
      <c r="CR256" s="47"/>
      <c r="CS256" s="48"/>
      <c r="CT256" s="41"/>
      <c r="CU256" s="41"/>
      <c r="CV256" s="41"/>
      <c r="CW256" s="42"/>
      <c r="CX256" s="42"/>
      <c r="CY256" s="43"/>
      <c r="CZ256" s="44"/>
      <c r="DA256" s="45"/>
    </row>
    <row r="257" spans="1:105" s="2" customFormat="1" ht="29.25" customHeight="1" x14ac:dyDescent="0.3">
      <c r="A257" s="28"/>
      <c r="B257" s="29"/>
      <c r="C257" s="29"/>
      <c r="D257" s="29"/>
      <c r="E257" s="29"/>
      <c r="F257" s="29"/>
      <c r="G257" s="29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30"/>
      <c r="AB257" s="30"/>
      <c r="AC257" s="30"/>
      <c r="AD257" s="30"/>
      <c r="AE257" s="32"/>
      <c r="AF257" s="32"/>
      <c r="AG257" s="32"/>
      <c r="AH257" s="34"/>
      <c r="AI257" s="33"/>
      <c r="AJ257" s="33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28"/>
      <c r="AV257" s="28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28"/>
      <c r="BH257" s="28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28"/>
      <c r="BT257" s="28"/>
      <c r="BU257" s="35"/>
      <c r="BV257" s="36"/>
      <c r="BW257" s="35"/>
      <c r="BX257" s="36"/>
      <c r="BY257" s="35"/>
      <c r="BZ257" s="36"/>
      <c r="CA257" s="34"/>
      <c r="CB257" s="34"/>
      <c r="CC257" s="34"/>
      <c r="CD257" s="37"/>
      <c r="CE257" s="37"/>
      <c r="CF257" s="38"/>
      <c r="CG257" s="40"/>
      <c r="CH257" s="39"/>
      <c r="CI257" s="40"/>
      <c r="CJ257" s="39"/>
      <c r="CK257" s="41"/>
      <c r="CL257" s="41"/>
      <c r="CM257" s="46"/>
      <c r="CN257" s="46"/>
      <c r="CO257" s="114"/>
      <c r="CP257" s="46"/>
      <c r="CQ257" s="114"/>
      <c r="CR257" s="47"/>
      <c r="CS257" s="48"/>
      <c r="CT257" s="41"/>
      <c r="CU257" s="41"/>
      <c r="CV257" s="41"/>
      <c r="CW257" s="42"/>
      <c r="CX257" s="42"/>
      <c r="CY257" s="43"/>
      <c r="CZ257" s="44"/>
      <c r="DA257" s="45"/>
    </row>
    <row r="258" spans="1:105" s="2" customFormat="1" ht="29.25" customHeight="1" x14ac:dyDescent="0.3">
      <c r="A258" s="28"/>
      <c r="B258" s="29"/>
      <c r="C258" s="29"/>
      <c r="D258" s="29"/>
      <c r="E258" s="29"/>
      <c r="F258" s="29"/>
      <c r="G258" s="29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30"/>
      <c r="AB258" s="30"/>
      <c r="AC258" s="30"/>
      <c r="AD258" s="30"/>
      <c r="AE258" s="32"/>
      <c r="AF258" s="32"/>
      <c r="AG258" s="32"/>
      <c r="AH258" s="34"/>
      <c r="AI258" s="33"/>
      <c r="AJ258" s="33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28"/>
      <c r="AV258" s="28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28"/>
      <c r="BH258" s="28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28"/>
      <c r="BT258" s="28"/>
      <c r="BU258" s="35"/>
      <c r="BV258" s="36"/>
      <c r="BW258" s="35"/>
      <c r="BX258" s="36"/>
      <c r="BY258" s="35"/>
      <c r="BZ258" s="36"/>
      <c r="CA258" s="34"/>
      <c r="CB258" s="34"/>
      <c r="CC258" s="34"/>
      <c r="CD258" s="37"/>
      <c r="CE258" s="37"/>
      <c r="CF258" s="38"/>
      <c r="CG258" s="40"/>
      <c r="CH258" s="39"/>
      <c r="CI258" s="40"/>
      <c r="CJ258" s="39"/>
      <c r="CK258" s="41"/>
      <c r="CL258" s="41"/>
      <c r="CM258" s="46"/>
      <c r="CN258" s="46"/>
      <c r="CO258" s="114"/>
      <c r="CP258" s="46"/>
      <c r="CQ258" s="114"/>
      <c r="CR258" s="47"/>
      <c r="CS258" s="48"/>
      <c r="CT258" s="41"/>
      <c r="CU258" s="41"/>
      <c r="CV258" s="41"/>
      <c r="CW258" s="42"/>
      <c r="CX258" s="42"/>
      <c r="CY258" s="43"/>
      <c r="CZ258" s="44"/>
      <c r="DA258" s="45"/>
    </row>
    <row r="259" spans="1:105" s="2" customFormat="1" ht="29.25" customHeight="1" x14ac:dyDescent="0.3">
      <c r="A259" s="28"/>
      <c r="B259" s="29"/>
      <c r="C259" s="29"/>
      <c r="D259" s="29"/>
      <c r="E259" s="29"/>
      <c r="F259" s="29"/>
      <c r="G259" s="29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30"/>
      <c r="AB259" s="30"/>
      <c r="AC259" s="30"/>
      <c r="AD259" s="30"/>
      <c r="AE259" s="32"/>
      <c r="AF259" s="32"/>
      <c r="AG259" s="32"/>
      <c r="AH259" s="34"/>
      <c r="AI259" s="33"/>
      <c r="AJ259" s="33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28"/>
      <c r="AV259" s="28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28"/>
      <c r="BH259" s="28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28"/>
      <c r="BT259" s="28"/>
      <c r="BU259" s="35"/>
      <c r="BV259" s="36"/>
      <c r="BW259" s="35"/>
      <c r="BX259" s="36"/>
      <c r="BY259" s="35"/>
      <c r="BZ259" s="36"/>
      <c r="CA259" s="34"/>
      <c r="CB259" s="34"/>
      <c r="CC259" s="34"/>
      <c r="CD259" s="37"/>
      <c r="CE259" s="37"/>
      <c r="CF259" s="38"/>
      <c r="CG259" s="40"/>
      <c r="CH259" s="39"/>
      <c r="CI259" s="40"/>
      <c r="CJ259" s="39"/>
      <c r="CK259" s="41"/>
      <c r="CL259" s="41"/>
      <c r="CM259" s="46"/>
      <c r="CN259" s="46"/>
      <c r="CO259" s="114"/>
      <c r="CP259" s="46"/>
      <c r="CQ259" s="114"/>
      <c r="CR259" s="47"/>
      <c r="CS259" s="48"/>
      <c r="CT259" s="41"/>
      <c r="CU259" s="41"/>
      <c r="CV259" s="41"/>
      <c r="CW259" s="42"/>
      <c r="CX259" s="42"/>
      <c r="CY259" s="43"/>
      <c r="CZ259" s="44"/>
      <c r="DA259" s="45"/>
    </row>
    <row r="260" spans="1:105" s="2" customFormat="1" ht="29.25" customHeight="1" x14ac:dyDescent="0.3">
      <c r="A260" s="28"/>
      <c r="B260" s="29"/>
      <c r="C260" s="29"/>
      <c r="D260" s="29"/>
      <c r="E260" s="29"/>
      <c r="F260" s="29"/>
      <c r="G260" s="29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30"/>
      <c r="AB260" s="30"/>
      <c r="AC260" s="30"/>
      <c r="AD260" s="30"/>
      <c r="AE260" s="32"/>
      <c r="AF260" s="32"/>
      <c r="AG260" s="32"/>
      <c r="AH260" s="34"/>
      <c r="AI260" s="33"/>
      <c r="AJ260" s="33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28"/>
      <c r="AV260" s="28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28"/>
      <c r="BH260" s="28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28"/>
      <c r="BT260" s="28"/>
      <c r="BU260" s="35"/>
      <c r="BV260" s="36"/>
      <c r="BW260" s="35"/>
      <c r="BX260" s="36"/>
      <c r="BY260" s="35"/>
      <c r="BZ260" s="36"/>
      <c r="CA260" s="34"/>
      <c r="CB260" s="34"/>
      <c r="CC260" s="34"/>
      <c r="CD260" s="37"/>
      <c r="CE260" s="37"/>
      <c r="CF260" s="38"/>
      <c r="CG260" s="40"/>
      <c r="CH260" s="39"/>
      <c r="CI260" s="40"/>
      <c r="CJ260" s="39"/>
      <c r="CK260" s="41"/>
      <c r="CL260" s="41"/>
      <c r="CM260" s="46"/>
      <c r="CN260" s="46"/>
      <c r="CO260" s="114"/>
      <c r="CP260" s="46"/>
      <c r="CQ260" s="114"/>
      <c r="CR260" s="47"/>
      <c r="CS260" s="48"/>
      <c r="CT260" s="41"/>
      <c r="CU260" s="41"/>
      <c r="CV260" s="41"/>
      <c r="CW260" s="42"/>
      <c r="CX260" s="42"/>
      <c r="CY260" s="43"/>
      <c r="CZ260" s="44"/>
      <c r="DA260" s="45"/>
    </row>
    <row r="261" spans="1:105" s="2" customFormat="1" ht="29.25" customHeight="1" x14ac:dyDescent="0.3">
      <c r="A261" s="28"/>
      <c r="B261" s="29"/>
      <c r="C261" s="29"/>
      <c r="D261" s="29"/>
      <c r="E261" s="29"/>
      <c r="F261" s="29"/>
      <c r="G261" s="29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30"/>
      <c r="AB261" s="30"/>
      <c r="AC261" s="30"/>
      <c r="AD261" s="30"/>
      <c r="AE261" s="32"/>
      <c r="AF261" s="32"/>
      <c r="AG261" s="32"/>
      <c r="AH261" s="34"/>
      <c r="AI261" s="33"/>
      <c r="AJ261" s="33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28"/>
      <c r="AV261" s="28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28"/>
      <c r="BH261" s="28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28"/>
      <c r="BT261" s="28"/>
      <c r="BU261" s="35"/>
      <c r="BV261" s="36"/>
      <c r="BW261" s="35"/>
      <c r="BX261" s="36"/>
      <c r="BY261" s="35"/>
      <c r="BZ261" s="36"/>
      <c r="CA261" s="34"/>
      <c r="CB261" s="34"/>
      <c r="CC261" s="34"/>
      <c r="CD261" s="37"/>
      <c r="CE261" s="37"/>
      <c r="CF261" s="38"/>
      <c r="CG261" s="40"/>
      <c r="CH261" s="39"/>
      <c r="CI261" s="40"/>
      <c r="CJ261" s="39"/>
      <c r="CK261" s="41"/>
      <c r="CL261" s="41"/>
      <c r="CM261" s="46"/>
      <c r="CN261" s="46"/>
      <c r="CO261" s="114"/>
      <c r="CP261" s="46"/>
      <c r="CQ261" s="114"/>
      <c r="CR261" s="47"/>
      <c r="CS261" s="48"/>
      <c r="CT261" s="41"/>
      <c r="CU261" s="41"/>
      <c r="CV261" s="41"/>
      <c r="CW261" s="42"/>
      <c r="CX261" s="42"/>
      <c r="CY261" s="43"/>
      <c r="CZ261" s="44"/>
      <c r="DA261" s="45"/>
    </row>
    <row r="262" spans="1:105" s="2" customFormat="1" ht="29.25" customHeight="1" x14ac:dyDescent="0.3">
      <c r="A262" s="28"/>
      <c r="B262" s="29"/>
      <c r="C262" s="29"/>
      <c r="D262" s="29"/>
      <c r="E262" s="29"/>
      <c r="F262" s="29"/>
      <c r="G262" s="29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30"/>
      <c r="AB262" s="30"/>
      <c r="AC262" s="30"/>
      <c r="AD262" s="30"/>
      <c r="AE262" s="32"/>
      <c r="AF262" s="32"/>
      <c r="AG262" s="32"/>
      <c r="AH262" s="34"/>
      <c r="AI262" s="33"/>
      <c r="AJ262" s="33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28"/>
      <c r="AV262" s="28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28"/>
      <c r="BH262" s="28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28"/>
      <c r="BT262" s="28"/>
      <c r="BU262" s="35"/>
      <c r="BV262" s="36"/>
      <c r="BW262" s="35"/>
      <c r="BX262" s="36"/>
      <c r="BY262" s="35"/>
      <c r="BZ262" s="36"/>
      <c r="CA262" s="34"/>
      <c r="CB262" s="34"/>
      <c r="CC262" s="34"/>
      <c r="CD262" s="37"/>
      <c r="CE262" s="37"/>
      <c r="CF262" s="38"/>
      <c r="CG262" s="40"/>
      <c r="CH262" s="39"/>
      <c r="CI262" s="40"/>
      <c r="CJ262" s="39"/>
      <c r="CK262" s="41"/>
      <c r="CL262" s="41"/>
      <c r="CM262" s="46"/>
      <c r="CN262" s="46"/>
      <c r="CO262" s="114"/>
      <c r="CP262" s="46"/>
      <c r="CQ262" s="114"/>
      <c r="CR262" s="47"/>
      <c r="CS262" s="48"/>
      <c r="CT262" s="41"/>
      <c r="CU262" s="41"/>
      <c r="CV262" s="41"/>
      <c r="CW262" s="42"/>
      <c r="CX262" s="42"/>
      <c r="CY262" s="43"/>
      <c r="CZ262" s="44"/>
      <c r="DA262" s="45"/>
    </row>
    <row r="263" spans="1:105" s="2" customFormat="1" ht="29.25" customHeight="1" x14ac:dyDescent="0.3">
      <c r="A263" s="28"/>
      <c r="B263" s="29"/>
      <c r="C263" s="29"/>
      <c r="D263" s="29"/>
      <c r="E263" s="29"/>
      <c r="F263" s="29"/>
      <c r="G263" s="29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30"/>
      <c r="AB263" s="30"/>
      <c r="AC263" s="30"/>
      <c r="AD263" s="30"/>
      <c r="AE263" s="32"/>
      <c r="AF263" s="32"/>
      <c r="AG263" s="32"/>
      <c r="AH263" s="34"/>
      <c r="AI263" s="33"/>
      <c r="AJ263" s="33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28"/>
      <c r="AV263" s="28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28"/>
      <c r="BH263" s="28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28"/>
      <c r="BT263" s="28"/>
      <c r="BU263" s="35"/>
      <c r="BV263" s="36"/>
      <c r="BW263" s="35"/>
      <c r="BX263" s="36"/>
      <c r="BY263" s="35"/>
      <c r="BZ263" s="36"/>
      <c r="CA263" s="34"/>
      <c r="CB263" s="34"/>
      <c r="CC263" s="34"/>
      <c r="CD263" s="37"/>
      <c r="CE263" s="37"/>
      <c r="CF263" s="38"/>
      <c r="CG263" s="40"/>
      <c r="CH263" s="39"/>
      <c r="CI263" s="40"/>
      <c r="CJ263" s="39"/>
      <c r="CK263" s="41"/>
      <c r="CL263" s="41"/>
      <c r="CM263" s="46"/>
      <c r="CN263" s="46"/>
      <c r="CO263" s="114"/>
      <c r="CP263" s="46"/>
      <c r="CQ263" s="114"/>
      <c r="CR263" s="47"/>
      <c r="CS263" s="48"/>
      <c r="CT263" s="41"/>
      <c r="CU263" s="41"/>
      <c r="CV263" s="41"/>
      <c r="CW263" s="42"/>
      <c r="CX263" s="42"/>
      <c r="CY263" s="43"/>
      <c r="CZ263" s="44"/>
      <c r="DA263" s="45"/>
    </row>
    <row r="264" spans="1:105" s="2" customFormat="1" ht="29.25" customHeight="1" x14ac:dyDescent="0.3">
      <c r="A264" s="28"/>
      <c r="B264" s="29"/>
      <c r="C264" s="29"/>
      <c r="D264" s="29"/>
      <c r="E264" s="29"/>
      <c r="F264" s="29"/>
      <c r="G264" s="29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30"/>
      <c r="AB264" s="30"/>
      <c r="AC264" s="30"/>
      <c r="AD264" s="30"/>
      <c r="AE264" s="32"/>
      <c r="AF264" s="32"/>
      <c r="AG264" s="32"/>
      <c r="AH264" s="34"/>
      <c r="AI264" s="33"/>
      <c r="AJ264" s="33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28"/>
      <c r="AV264" s="28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28"/>
      <c r="BH264" s="28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28"/>
      <c r="BT264" s="28"/>
      <c r="BU264" s="35"/>
      <c r="BV264" s="36"/>
      <c r="BW264" s="35"/>
      <c r="BX264" s="36"/>
      <c r="BY264" s="35"/>
      <c r="BZ264" s="36"/>
      <c r="CA264" s="34"/>
      <c r="CB264" s="34"/>
      <c r="CC264" s="34"/>
      <c r="CD264" s="37"/>
      <c r="CE264" s="37"/>
      <c r="CF264" s="38"/>
      <c r="CG264" s="40"/>
      <c r="CH264" s="39"/>
      <c r="CI264" s="40"/>
      <c r="CJ264" s="39"/>
      <c r="CK264" s="41"/>
      <c r="CL264" s="41"/>
      <c r="CM264" s="46"/>
      <c r="CN264" s="46"/>
      <c r="CO264" s="114"/>
      <c r="CP264" s="46"/>
      <c r="CQ264" s="114"/>
      <c r="CR264" s="47"/>
      <c r="CS264" s="48"/>
      <c r="CT264" s="41"/>
      <c r="CU264" s="41"/>
      <c r="CV264" s="41"/>
      <c r="CW264" s="42"/>
      <c r="CX264" s="42"/>
      <c r="CY264" s="43"/>
      <c r="CZ264" s="44"/>
      <c r="DA264" s="45"/>
    </row>
    <row r="265" spans="1:105" s="2" customFormat="1" ht="29.25" customHeight="1" x14ac:dyDescent="0.3">
      <c r="A265" s="28"/>
      <c r="B265" s="29"/>
      <c r="C265" s="29"/>
      <c r="D265" s="29"/>
      <c r="E265" s="29"/>
      <c r="F265" s="29"/>
      <c r="G265" s="29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30"/>
      <c r="AB265" s="30"/>
      <c r="AC265" s="30"/>
      <c r="AD265" s="30"/>
      <c r="AE265" s="32"/>
      <c r="AF265" s="32"/>
      <c r="AG265" s="32"/>
      <c r="AH265" s="34"/>
      <c r="AI265" s="33"/>
      <c r="AJ265" s="33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28"/>
      <c r="AV265" s="28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28"/>
      <c r="BH265" s="28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28"/>
      <c r="BT265" s="28"/>
      <c r="BU265" s="35"/>
      <c r="BV265" s="36"/>
      <c r="BW265" s="35"/>
      <c r="BX265" s="36"/>
      <c r="BY265" s="35"/>
      <c r="BZ265" s="36"/>
      <c r="CA265" s="34"/>
      <c r="CB265" s="34"/>
      <c r="CC265" s="34"/>
      <c r="CD265" s="37"/>
      <c r="CE265" s="37"/>
      <c r="CF265" s="38"/>
      <c r="CG265" s="40"/>
      <c r="CH265" s="39"/>
      <c r="CI265" s="40"/>
      <c r="CJ265" s="39"/>
      <c r="CK265" s="41"/>
      <c r="CL265" s="41"/>
      <c r="CM265" s="46"/>
      <c r="CN265" s="46"/>
      <c r="CO265" s="114"/>
      <c r="CP265" s="46"/>
      <c r="CQ265" s="114"/>
      <c r="CR265" s="47"/>
      <c r="CS265" s="48"/>
      <c r="CT265" s="41"/>
      <c r="CU265" s="41"/>
      <c r="CV265" s="41"/>
      <c r="CW265" s="42"/>
      <c r="CX265" s="42"/>
      <c r="CY265" s="43"/>
      <c r="CZ265" s="44"/>
      <c r="DA265" s="45"/>
    </row>
    <row r="266" spans="1:105" s="2" customFormat="1" ht="29.25" customHeight="1" x14ac:dyDescent="0.3">
      <c r="A266" s="28"/>
      <c r="B266" s="29"/>
      <c r="C266" s="29"/>
      <c r="D266" s="29"/>
      <c r="E266" s="29"/>
      <c r="F266" s="29"/>
      <c r="G266" s="29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30"/>
      <c r="AB266" s="30"/>
      <c r="AC266" s="30"/>
      <c r="AD266" s="30"/>
      <c r="AE266" s="32"/>
      <c r="AF266" s="32"/>
      <c r="AG266" s="32"/>
      <c r="AH266" s="34"/>
      <c r="AI266" s="33"/>
      <c r="AJ266" s="33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28"/>
      <c r="AV266" s="28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28"/>
      <c r="BH266" s="28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28"/>
      <c r="BT266" s="28"/>
      <c r="BU266" s="35"/>
      <c r="BV266" s="36"/>
      <c r="BW266" s="35"/>
      <c r="BX266" s="36"/>
      <c r="BY266" s="35"/>
      <c r="BZ266" s="36"/>
      <c r="CA266" s="34"/>
      <c r="CB266" s="34"/>
      <c r="CC266" s="34"/>
      <c r="CD266" s="37"/>
      <c r="CE266" s="37"/>
      <c r="CF266" s="38"/>
      <c r="CG266" s="40"/>
      <c r="CH266" s="39"/>
      <c r="CI266" s="40"/>
      <c r="CJ266" s="39"/>
      <c r="CK266" s="41"/>
      <c r="CL266" s="41"/>
      <c r="CM266" s="46"/>
      <c r="CN266" s="46"/>
      <c r="CO266" s="114"/>
      <c r="CP266" s="46"/>
      <c r="CQ266" s="114"/>
      <c r="CR266" s="47"/>
      <c r="CS266" s="48"/>
      <c r="CT266" s="41"/>
      <c r="CU266" s="41"/>
      <c r="CV266" s="41"/>
      <c r="CW266" s="42"/>
      <c r="CX266" s="42"/>
      <c r="CY266" s="43"/>
      <c r="CZ266" s="44"/>
      <c r="DA266" s="45"/>
    </row>
    <row r="267" spans="1:105" s="2" customFormat="1" ht="29.25" customHeight="1" x14ac:dyDescent="0.3">
      <c r="A267" s="28"/>
      <c r="B267" s="29"/>
      <c r="C267" s="29"/>
      <c r="D267" s="29"/>
      <c r="E267" s="29"/>
      <c r="F267" s="29"/>
      <c r="G267" s="29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30"/>
      <c r="AB267" s="30"/>
      <c r="AC267" s="30"/>
      <c r="AD267" s="30"/>
      <c r="AE267" s="32"/>
      <c r="AF267" s="32"/>
      <c r="AG267" s="32"/>
      <c r="AH267" s="34"/>
      <c r="AI267" s="33"/>
      <c r="AJ267" s="33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28"/>
      <c r="AV267" s="28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28"/>
      <c r="BH267" s="28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28"/>
      <c r="BT267" s="28"/>
      <c r="BU267" s="35"/>
      <c r="BV267" s="36"/>
      <c r="BW267" s="35"/>
      <c r="BX267" s="36"/>
      <c r="BY267" s="35"/>
      <c r="BZ267" s="36"/>
      <c r="CA267" s="34"/>
      <c r="CB267" s="34"/>
      <c r="CC267" s="34"/>
      <c r="CD267" s="37"/>
      <c r="CE267" s="37"/>
      <c r="CF267" s="38"/>
      <c r="CG267" s="40"/>
      <c r="CH267" s="39"/>
      <c r="CI267" s="40"/>
      <c r="CJ267" s="39"/>
      <c r="CK267" s="41"/>
      <c r="CL267" s="41"/>
      <c r="CM267" s="46"/>
      <c r="CN267" s="46"/>
      <c r="CO267" s="114"/>
      <c r="CP267" s="46"/>
      <c r="CQ267" s="114"/>
      <c r="CR267" s="47"/>
      <c r="CS267" s="48"/>
      <c r="CT267" s="41"/>
      <c r="CU267" s="41"/>
      <c r="CV267" s="41"/>
      <c r="CW267" s="42"/>
      <c r="CX267" s="42"/>
      <c r="CY267" s="43"/>
      <c r="CZ267" s="44"/>
      <c r="DA267" s="45"/>
    </row>
    <row r="268" spans="1:105" s="2" customFormat="1" ht="29.25" customHeight="1" x14ac:dyDescent="0.3">
      <c r="A268" s="28"/>
      <c r="B268" s="29"/>
      <c r="C268" s="29"/>
      <c r="D268" s="29"/>
      <c r="E268" s="29"/>
      <c r="F268" s="29"/>
      <c r="G268" s="29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30"/>
      <c r="AB268" s="30"/>
      <c r="AC268" s="30"/>
      <c r="AD268" s="30"/>
      <c r="AE268" s="32"/>
      <c r="AF268" s="32"/>
      <c r="AG268" s="32"/>
      <c r="AH268" s="34"/>
      <c r="AI268" s="33"/>
      <c r="AJ268" s="33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28"/>
      <c r="AV268" s="28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28"/>
      <c r="BH268" s="28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28"/>
      <c r="BT268" s="28"/>
      <c r="BU268" s="35"/>
      <c r="BV268" s="36"/>
      <c r="BW268" s="35"/>
      <c r="BX268" s="36"/>
      <c r="BY268" s="35"/>
      <c r="BZ268" s="36"/>
      <c r="CA268" s="34"/>
      <c r="CB268" s="34"/>
      <c r="CC268" s="34"/>
      <c r="CD268" s="37"/>
      <c r="CE268" s="37"/>
      <c r="CF268" s="38"/>
      <c r="CG268" s="40"/>
      <c r="CH268" s="39"/>
      <c r="CI268" s="40"/>
      <c r="CJ268" s="39"/>
      <c r="CK268" s="41"/>
      <c r="CL268" s="41"/>
      <c r="CM268" s="46"/>
      <c r="CN268" s="46"/>
      <c r="CO268" s="114"/>
      <c r="CP268" s="46"/>
      <c r="CQ268" s="114"/>
      <c r="CR268" s="47"/>
      <c r="CS268" s="48"/>
      <c r="CT268" s="41"/>
      <c r="CU268" s="41"/>
      <c r="CV268" s="41"/>
      <c r="CW268" s="42"/>
      <c r="CX268" s="42"/>
      <c r="CY268" s="43"/>
      <c r="CZ268" s="44"/>
      <c r="DA268" s="45"/>
    </row>
    <row r="269" spans="1:105" s="2" customFormat="1" ht="29.25" customHeight="1" x14ac:dyDescent="0.3">
      <c r="A269" s="28"/>
      <c r="B269" s="29"/>
      <c r="C269" s="29"/>
      <c r="D269" s="29"/>
      <c r="E269" s="29"/>
      <c r="F269" s="29"/>
      <c r="G269" s="29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30"/>
      <c r="AB269" s="30"/>
      <c r="AC269" s="30"/>
      <c r="AD269" s="30"/>
      <c r="AE269" s="32"/>
      <c r="AF269" s="32"/>
      <c r="AG269" s="32"/>
      <c r="AH269" s="34"/>
      <c r="AI269" s="33"/>
      <c r="AJ269" s="33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28"/>
      <c r="AV269" s="28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28"/>
      <c r="BH269" s="28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28"/>
      <c r="BT269" s="28"/>
      <c r="BU269" s="35"/>
      <c r="BV269" s="36"/>
      <c r="BW269" s="35"/>
      <c r="BX269" s="36"/>
      <c r="BY269" s="35"/>
      <c r="BZ269" s="36"/>
      <c r="CA269" s="34"/>
      <c r="CB269" s="34"/>
      <c r="CC269" s="34"/>
      <c r="CD269" s="37"/>
      <c r="CE269" s="37"/>
      <c r="CF269" s="38"/>
      <c r="CG269" s="40"/>
      <c r="CH269" s="39"/>
      <c r="CI269" s="40"/>
      <c r="CJ269" s="39"/>
      <c r="CK269" s="41"/>
      <c r="CL269" s="41"/>
      <c r="CM269" s="46"/>
      <c r="CN269" s="46"/>
      <c r="CO269" s="114"/>
      <c r="CP269" s="46"/>
      <c r="CQ269" s="114"/>
      <c r="CR269" s="47"/>
      <c r="CS269" s="48"/>
      <c r="CT269" s="41"/>
      <c r="CU269" s="41"/>
      <c r="CV269" s="41"/>
      <c r="CW269" s="42"/>
      <c r="CX269" s="42"/>
      <c r="CY269" s="43"/>
      <c r="CZ269" s="44"/>
      <c r="DA269" s="45"/>
    </row>
    <row r="270" spans="1:105" s="2" customFormat="1" ht="29.25" customHeight="1" x14ac:dyDescent="0.3">
      <c r="A270" s="28"/>
      <c r="B270" s="29"/>
      <c r="C270" s="29"/>
      <c r="D270" s="29"/>
      <c r="E270" s="29"/>
      <c r="F270" s="29"/>
      <c r="G270" s="29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30"/>
      <c r="AB270" s="30"/>
      <c r="AC270" s="30"/>
      <c r="AD270" s="30"/>
      <c r="AE270" s="32"/>
      <c r="AF270" s="32"/>
      <c r="AG270" s="32"/>
      <c r="AH270" s="34"/>
      <c r="AI270" s="33"/>
      <c r="AJ270" s="33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28"/>
      <c r="AV270" s="28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28"/>
      <c r="BH270" s="28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28"/>
      <c r="BT270" s="28"/>
      <c r="BU270" s="35"/>
      <c r="BV270" s="36"/>
      <c r="BW270" s="35"/>
      <c r="BX270" s="36"/>
      <c r="BY270" s="35"/>
      <c r="BZ270" s="36"/>
      <c r="CA270" s="34"/>
      <c r="CB270" s="34"/>
      <c r="CC270" s="34"/>
      <c r="CD270" s="37"/>
      <c r="CE270" s="37"/>
      <c r="CF270" s="38"/>
      <c r="CG270" s="40"/>
      <c r="CH270" s="39"/>
      <c r="CI270" s="40"/>
      <c r="CJ270" s="39"/>
      <c r="CK270" s="41"/>
      <c r="CL270" s="41"/>
      <c r="CM270" s="46"/>
      <c r="CN270" s="46"/>
      <c r="CO270" s="114"/>
      <c r="CP270" s="46"/>
      <c r="CQ270" s="114"/>
      <c r="CR270" s="47"/>
      <c r="CS270" s="48"/>
      <c r="CT270" s="41"/>
      <c r="CU270" s="41"/>
      <c r="CV270" s="41"/>
      <c r="CW270" s="42"/>
      <c r="CX270" s="42"/>
      <c r="CY270" s="43"/>
      <c r="CZ270" s="44"/>
      <c r="DA270" s="45"/>
    </row>
    <row r="271" spans="1:105" s="2" customFormat="1" ht="29.25" customHeight="1" x14ac:dyDescent="0.3">
      <c r="A271" s="28"/>
      <c r="B271" s="29"/>
      <c r="C271" s="29"/>
      <c r="D271" s="29"/>
      <c r="E271" s="29"/>
      <c r="F271" s="29"/>
      <c r="G271" s="29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30"/>
      <c r="AB271" s="30"/>
      <c r="AC271" s="30"/>
      <c r="AD271" s="30"/>
      <c r="AE271" s="32"/>
      <c r="AF271" s="32"/>
      <c r="AG271" s="32"/>
      <c r="AH271" s="34"/>
      <c r="AI271" s="33"/>
      <c r="AJ271" s="33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28"/>
      <c r="AV271" s="28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28"/>
      <c r="BH271" s="28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28"/>
      <c r="BT271" s="28"/>
      <c r="BU271" s="35"/>
      <c r="BV271" s="36"/>
      <c r="BW271" s="35"/>
      <c r="BX271" s="36"/>
      <c r="BY271" s="35"/>
      <c r="BZ271" s="36"/>
      <c r="CA271" s="34"/>
      <c r="CB271" s="34"/>
      <c r="CC271" s="34"/>
      <c r="CD271" s="37"/>
      <c r="CE271" s="37"/>
      <c r="CF271" s="38"/>
      <c r="CG271" s="40"/>
      <c r="CH271" s="39"/>
      <c r="CI271" s="40"/>
      <c r="CJ271" s="39"/>
      <c r="CK271" s="41"/>
      <c r="CL271" s="41"/>
      <c r="CM271" s="46"/>
      <c r="CN271" s="46"/>
      <c r="CO271" s="114"/>
      <c r="CP271" s="46"/>
      <c r="CQ271" s="114"/>
      <c r="CR271" s="47"/>
      <c r="CS271" s="48"/>
      <c r="CT271" s="41"/>
      <c r="CU271" s="41"/>
      <c r="CV271" s="41"/>
      <c r="CW271" s="42"/>
      <c r="CX271" s="42"/>
      <c r="CY271" s="43"/>
      <c r="CZ271" s="44"/>
      <c r="DA271" s="45"/>
    </row>
    <row r="272" spans="1:105" s="2" customFormat="1" ht="29.25" customHeight="1" x14ac:dyDescent="0.3">
      <c r="A272" s="28"/>
      <c r="B272" s="29"/>
      <c r="C272" s="29"/>
      <c r="D272" s="29"/>
      <c r="E272" s="29"/>
      <c r="F272" s="29"/>
      <c r="G272" s="29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30"/>
      <c r="AB272" s="30"/>
      <c r="AC272" s="30"/>
      <c r="AD272" s="30"/>
      <c r="AE272" s="32"/>
      <c r="AF272" s="32"/>
      <c r="AG272" s="32"/>
      <c r="AH272" s="34"/>
      <c r="AI272" s="33"/>
      <c r="AJ272" s="33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28"/>
      <c r="AV272" s="28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28"/>
      <c r="BH272" s="28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28"/>
      <c r="BT272" s="28"/>
      <c r="BU272" s="35"/>
      <c r="BV272" s="36"/>
      <c r="BW272" s="35"/>
      <c r="BX272" s="36"/>
      <c r="BY272" s="35"/>
      <c r="BZ272" s="36"/>
      <c r="CA272" s="34"/>
      <c r="CB272" s="34"/>
      <c r="CC272" s="34"/>
      <c r="CD272" s="37"/>
      <c r="CE272" s="37"/>
      <c r="CF272" s="38"/>
      <c r="CG272" s="40"/>
      <c r="CH272" s="39"/>
      <c r="CI272" s="40"/>
      <c r="CJ272" s="39"/>
      <c r="CK272" s="41"/>
      <c r="CL272" s="41"/>
      <c r="CM272" s="46"/>
      <c r="CN272" s="46"/>
      <c r="CO272" s="114"/>
      <c r="CP272" s="46"/>
      <c r="CQ272" s="114"/>
      <c r="CR272" s="47"/>
      <c r="CS272" s="48"/>
      <c r="CT272" s="41"/>
      <c r="CU272" s="41"/>
      <c r="CV272" s="41"/>
      <c r="CW272" s="42"/>
      <c r="CX272" s="42"/>
      <c r="CY272" s="43"/>
      <c r="CZ272" s="44"/>
      <c r="DA272" s="45"/>
    </row>
    <row r="273" spans="1:105" s="2" customFormat="1" ht="29.25" customHeight="1" x14ac:dyDescent="0.3">
      <c r="A273" s="28"/>
      <c r="B273" s="29"/>
      <c r="C273" s="29"/>
      <c r="D273" s="29"/>
      <c r="E273" s="29"/>
      <c r="F273" s="29"/>
      <c r="G273" s="29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30"/>
      <c r="AB273" s="30"/>
      <c r="AC273" s="30"/>
      <c r="AD273" s="30"/>
      <c r="AE273" s="32"/>
      <c r="AF273" s="32"/>
      <c r="AG273" s="32"/>
      <c r="AH273" s="34"/>
      <c r="AI273" s="33"/>
      <c r="AJ273" s="33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28"/>
      <c r="AV273" s="28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28"/>
      <c r="BH273" s="28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28"/>
      <c r="BT273" s="28"/>
      <c r="BU273" s="35"/>
      <c r="BV273" s="36"/>
      <c r="BW273" s="35"/>
      <c r="BX273" s="36"/>
      <c r="BY273" s="35"/>
      <c r="BZ273" s="36"/>
      <c r="CA273" s="34"/>
      <c r="CB273" s="34"/>
      <c r="CC273" s="34"/>
      <c r="CD273" s="37"/>
      <c r="CE273" s="37"/>
      <c r="CF273" s="38"/>
      <c r="CG273" s="40"/>
      <c r="CH273" s="39"/>
      <c r="CI273" s="40"/>
      <c r="CJ273" s="39"/>
      <c r="CK273" s="41"/>
      <c r="CL273" s="41"/>
      <c r="CM273" s="46"/>
      <c r="CN273" s="46"/>
      <c r="CO273" s="114"/>
      <c r="CP273" s="46"/>
      <c r="CQ273" s="114"/>
      <c r="CR273" s="47"/>
      <c r="CS273" s="48"/>
      <c r="CT273" s="41"/>
      <c r="CU273" s="41"/>
      <c r="CV273" s="41"/>
      <c r="CW273" s="42"/>
      <c r="CX273" s="42"/>
      <c r="CY273" s="43"/>
      <c r="CZ273" s="44"/>
      <c r="DA273" s="45"/>
    </row>
    <row r="274" spans="1:105" s="2" customFormat="1" ht="29.25" customHeight="1" x14ac:dyDescent="0.3">
      <c r="A274" s="28"/>
      <c r="B274" s="29"/>
      <c r="C274" s="29"/>
      <c r="D274" s="29"/>
      <c r="E274" s="29"/>
      <c r="F274" s="29"/>
      <c r="G274" s="29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30"/>
      <c r="AB274" s="30"/>
      <c r="AC274" s="30"/>
      <c r="AD274" s="30"/>
      <c r="AE274" s="32"/>
      <c r="AF274" s="32"/>
      <c r="AG274" s="32"/>
      <c r="AH274" s="34"/>
      <c r="AI274" s="33"/>
      <c r="AJ274" s="33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28"/>
      <c r="AV274" s="28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28"/>
      <c r="BH274" s="28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28"/>
      <c r="BT274" s="28"/>
      <c r="BU274" s="35"/>
      <c r="BV274" s="36"/>
      <c r="BW274" s="35"/>
      <c r="BX274" s="36"/>
      <c r="BY274" s="35"/>
      <c r="BZ274" s="36"/>
      <c r="CA274" s="34"/>
      <c r="CB274" s="34"/>
      <c r="CC274" s="34"/>
      <c r="CD274" s="37"/>
      <c r="CE274" s="37"/>
      <c r="CF274" s="38"/>
      <c r="CG274" s="40"/>
      <c r="CH274" s="39"/>
      <c r="CI274" s="40"/>
      <c r="CJ274" s="39"/>
      <c r="CK274" s="41"/>
      <c r="CL274" s="41"/>
      <c r="CM274" s="46"/>
      <c r="CN274" s="46"/>
      <c r="CO274" s="114"/>
      <c r="CP274" s="46"/>
      <c r="CQ274" s="114"/>
      <c r="CR274" s="47"/>
      <c r="CS274" s="48"/>
      <c r="CT274" s="41"/>
      <c r="CU274" s="41"/>
      <c r="CV274" s="41"/>
      <c r="CW274" s="42"/>
      <c r="CX274" s="42"/>
      <c r="CY274" s="43"/>
      <c r="CZ274" s="44"/>
      <c r="DA274" s="45"/>
    </row>
    <row r="275" spans="1:105" s="2" customFormat="1" ht="29.25" customHeight="1" x14ac:dyDescent="0.3">
      <c r="A275" s="28"/>
      <c r="B275" s="29"/>
      <c r="C275" s="29"/>
      <c r="D275" s="29"/>
      <c r="E275" s="29"/>
      <c r="F275" s="29"/>
      <c r="G275" s="29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0"/>
      <c r="AB275" s="30"/>
      <c r="AC275" s="30"/>
      <c r="AD275" s="30"/>
      <c r="AE275" s="32"/>
      <c r="AF275" s="32"/>
      <c r="AG275" s="32"/>
      <c r="AH275" s="34"/>
      <c r="AI275" s="33"/>
      <c r="AJ275" s="33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28"/>
      <c r="AV275" s="28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28"/>
      <c r="BH275" s="28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28"/>
      <c r="BT275" s="28"/>
      <c r="BU275" s="35"/>
      <c r="BV275" s="36"/>
      <c r="BW275" s="35"/>
      <c r="BX275" s="36"/>
      <c r="BY275" s="35"/>
      <c r="BZ275" s="36"/>
      <c r="CA275" s="34"/>
      <c r="CB275" s="34"/>
      <c r="CC275" s="34"/>
      <c r="CD275" s="37"/>
      <c r="CE275" s="37"/>
      <c r="CF275" s="38"/>
      <c r="CG275" s="40"/>
      <c r="CH275" s="39"/>
      <c r="CI275" s="40"/>
      <c r="CJ275" s="39"/>
      <c r="CK275" s="41"/>
      <c r="CL275" s="41"/>
      <c r="CM275" s="46"/>
      <c r="CN275" s="46"/>
      <c r="CO275" s="114"/>
      <c r="CP275" s="46"/>
      <c r="CQ275" s="114"/>
      <c r="CR275" s="47"/>
      <c r="CS275" s="48"/>
      <c r="CT275" s="41"/>
      <c r="CU275" s="41"/>
      <c r="CV275" s="41"/>
      <c r="CW275" s="42"/>
      <c r="CX275" s="42"/>
      <c r="CY275" s="43"/>
      <c r="CZ275" s="44"/>
      <c r="DA275" s="45"/>
    </row>
    <row r="276" spans="1:105" s="2" customFormat="1" ht="29.25" customHeight="1" x14ac:dyDescent="0.3">
      <c r="A276" s="28"/>
      <c r="B276" s="29"/>
      <c r="C276" s="29"/>
      <c r="D276" s="29"/>
      <c r="E276" s="29"/>
      <c r="F276" s="29"/>
      <c r="G276" s="29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0"/>
      <c r="AB276" s="30"/>
      <c r="AC276" s="30"/>
      <c r="AD276" s="30"/>
      <c r="AE276" s="32"/>
      <c r="AF276" s="32"/>
      <c r="AG276" s="32"/>
      <c r="AH276" s="34"/>
      <c r="AI276" s="33"/>
      <c r="AJ276" s="33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28"/>
      <c r="AV276" s="28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28"/>
      <c r="BH276" s="28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28"/>
      <c r="BT276" s="28"/>
      <c r="BU276" s="35"/>
      <c r="BV276" s="36"/>
      <c r="BW276" s="35"/>
      <c r="BX276" s="36"/>
      <c r="BY276" s="35"/>
      <c r="BZ276" s="36"/>
      <c r="CA276" s="34"/>
      <c r="CB276" s="34"/>
      <c r="CC276" s="34"/>
      <c r="CD276" s="37"/>
      <c r="CE276" s="37"/>
      <c r="CF276" s="38"/>
      <c r="CG276" s="40"/>
      <c r="CH276" s="39"/>
      <c r="CI276" s="40"/>
      <c r="CJ276" s="39"/>
      <c r="CK276" s="41"/>
      <c r="CL276" s="41"/>
      <c r="CM276" s="46"/>
      <c r="CN276" s="46"/>
      <c r="CO276" s="114"/>
      <c r="CP276" s="46"/>
      <c r="CQ276" s="114"/>
      <c r="CR276" s="47"/>
      <c r="CS276" s="48"/>
      <c r="CT276" s="41"/>
      <c r="CU276" s="41"/>
      <c r="CV276" s="41"/>
      <c r="CW276" s="42"/>
      <c r="CX276" s="42"/>
      <c r="CY276" s="43"/>
      <c r="CZ276" s="44"/>
      <c r="DA276" s="45"/>
    </row>
    <row r="277" spans="1:105" s="2" customFormat="1" ht="29.25" customHeight="1" x14ac:dyDescent="0.3">
      <c r="A277" s="28"/>
      <c r="B277" s="29"/>
      <c r="C277" s="29"/>
      <c r="D277" s="29"/>
      <c r="E277" s="29"/>
      <c r="F277" s="29"/>
      <c r="G277" s="29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0"/>
      <c r="AB277" s="30"/>
      <c r="AC277" s="30"/>
      <c r="AD277" s="30"/>
      <c r="AE277" s="32"/>
      <c r="AF277" s="32"/>
      <c r="AG277" s="32"/>
      <c r="AH277" s="34"/>
      <c r="AI277" s="33"/>
      <c r="AJ277" s="33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28"/>
      <c r="AV277" s="28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28"/>
      <c r="BH277" s="28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28"/>
      <c r="BT277" s="28"/>
      <c r="BU277" s="35"/>
      <c r="BV277" s="36"/>
      <c r="BW277" s="35"/>
      <c r="BX277" s="36"/>
      <c r="BY277" s="35"/>
      <c r="BZ277" s="36"/>
      <c r="CA277" s="34"/>
      <c r="CB277" s="34"/>
      <c r="CC277" s="34"/>
      <c r="CD277" s="37"/>
      <c r="CE277" s="37"/>
      <c r="CF277" s="38"/>
      <c r="CG277" s="40"/>
      <c r="CH277" s="39"/>
      <c r="CI277" s="40"/>
      <c r="CJ277" s="39"/>
      <c r="CK277" s="41"/>
      <c r="CL277" s="41"/>
      <c r="CM277" s="46"/>
      <c r="CN277" s="46"/>
      <c r="CO277" s="114"/>
      <c r="CP277" s="46"/>
      <c r="CQ277" s="114"/>
      <c r="CR277" s="47"/>
      <c r="CS277" s="48"/>
      <c r="CT277" s="41"/>
      <c r="CU277" s="41"/>
      <c r="CV277" s="41"/>
      <c r="CW277" s="42"/>
      <c r="CX277" s="42"/>
      <c r="CY277" s="43"/>
      <c r="CZ277" s="44"/>
      <c r="DA277" s="45"/>
    </row>
    <row r="278" spans="1:105" s="2" customFormat="1" ht="29.25" customHeight="1" x14ac:dyDescent="0.3">
      <c r="A278" s="28"/>
      <c r="B278" s="29"/>
      <c r="C278" s="29"/>
      <c r="D278" s="29"/>
      <c r="E278" s="29"/>
      <c r="F278" s="29"/>
      <c r="G278" s="29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0"/>
      <c r="AB278" s="30"/>
      <c r="AC278" s="30"/>
      <c r="AD278" s="30"/>
      <c r="AE278" s="32"/>
      <c r="AF278" s="32"/>
      <c r="AG278" s="32"/>
      <c r="AH278" s="34"/>
      <c r="AI278" s="33"/>
      <c r="AJ278" s="33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28"/>
      <c r="AV278" s="28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28"/>
      <c r="BH278" s="28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28"/>
      <c r="BT278" s="28"/>
      <c r="BU278" s="35"/>
      <c r="BV278" s="36"/>
      <c r="BW278" s="35"/>
      <c r="BX278" s="36"/>
      <c r="BY278" s="35"/>
      <c r="BZ278" s="36"/>
      <c r="CA278" s="34"/>
      <c r="CB278" s="34"/>
      <c r="CC278" s="34"/>
      <c r="CD278" s="37"/>
      <c r="CE278" s="37"/>
      <c r="CF278" s="38"/>
      <c r="CG278" s="40"/>
      <c r="CH278" s="39"/>
      <c r="CI278" s="40"/>
      <c r="CJ278" s="39"/>
      <c r="CK278" s="41"/>
      <c r="CL278" s="41"/>
      <c r="CM278" s="46"/>
      <c r="CN278" s="46"/>
      <c r="CO278" s="114"/>
      <c r="CP278" s="46"/>
      <c r="CQ278" s="114"/>
      <c r="CR278" s="47"/>
      <c r="CS278" s="48"/>
      <c r="CT278" s="41"/>
      <c r="CU278" s="41"/>
      <c r="CV278" s="41"/>
      <c r="CW278" s="42"/>
      <c r="CX278" s="42"/>
      <c r="CY278" s="43"/>
      <c r="CZ278" s="44"/>
      <c r="DA278" s="45"/>
    </row>
    <row r="279" spans="1:105" s="2" customFormat="1" ht="29.25" customHeight="1" x14ac:dyDescent="0.3">
      <c r="A279" s="28"/>
      <c r="B279" s="29"/>
      <c r="C279" s="29"/>
      <c r="D279" s="29"/>
      <c r="E279" s="29"/>
      <c r="F279" s="29"/>
      <c r="G279" s="29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30"/>
      <c r="AB279" s="30"/>
      <c r="AC279" s="30"/>
      <c r="AD279" s="30"/>
      <c r="AE279" s="32"/>
      <c r="AF279" s="32"/>
      <c r="AG279" s="32"/>
      <c r="AH279" s="34"/>
      <c r="AI279" s="33"/>
      <c r="AJ279" s="33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28"/>
      <c r="AV279" s="28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28"/>
      <c r="BH279" s="28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28"/>
      <c r="BT279" s="28"/>
      <c r="BU279" s="35"/>
      <c r="BV279" s="36"/>
      <c r="BW279" s="35"/>
      <c r="BX279" s="36"/>
      <c r="BY279" s="35"/>
      <c r="BZ279" s="36"/>
      <c r="CA279" s="34"/>
      <c r="CB279" s="34"/>
      <c r="CC279" s="34"/>
      <c r="CD279" s="37"/>
      <c r="CE279" s="37"/>
      <c r="CF279" s="38"/>
      <c r="CG279" s="40"/>
      <c r="CH279" s="39"/>
      <c r="CI279" s="40"/>
      <c r="CJ279" s="39"/>
      <c r="CK279" s="41"/>
      <c r="CL279" s="41"/>
      <c r="CM279" s="46"/>
      <c r="CN279" s="46"/>
      <c r="CO279" s="114"/>
      <c r="CP279" s="46"/>
      <c r="CQ279" s="114"/>
      <c r="CR279" s="47"/>
      <c r="CS279" s="48"/>
      <c r="CT279" s="41"/>
      <c r="CU279" s="41"/>
      <c r="CV279" s="41"/>
      <c r="CW279" s="42"/>
      <c r="CX279" s="42"/>
      <c r="CY279" s="43"/>
      <c r="CZ279" s="44"/>
      <c r="DA279" s="45"/>
    </row>
    <row r="280" spans="1:105" s="2" customFormat="1" ht="29.25" customHeight="1" x14ac:dyDescent="0.3">
      <c r="A280" s="28"/>
      <c r="B280" s="29"/>
      <c r="C280" s="29"/>
      <c r="D280" s="29"/>
      <c r="E280" s="29"/>
      <c r="F280" s="29"/>
      <c r="G280" s="29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30"/>
      <c r="AB280" s="30"/>
      <c r="AC280" s="30"/>
      <c r="AD280" s="30"/>
      <c r="AE280" s="32"/>
      <c r="AF280" s="32"/>
      <c r="AG280" s="32"/>
      <c r="AH280" s="34"/>
      <c r="AI280" s="33"/>
      <c r="AJ280" s="33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28"/>
      <c r="AV280" s="28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28"/>
      <c r="BH280" s="28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28"/>
      <c r="BT280" s="28"/>
      <c r="BU280" s="35"/>
      <c r="BV280" s="36"/>
      <c r="BW280" s="35"/>
      <c r="BX280" s="36"/>
      <c r="BY280" s="35"/>
      <c r="BZ280" s="36"/>
      <c r="CA280" s="34"/>
      <c r="CB280" s="34"/>
      <c r="CC280" s="34"/>
      <c r="CD280" s="37"/>
      <c r="CE280" s="37"/>
      <c r="CF280" s="38"/>
      <c r="CG280" s="40"/>
      <c r="CH280" s="39"/>
      <c r="CI280" s="40"/>
      <c r="CJ280" s="39"/>
      <c r="CK280" s="41"/>
      <c r="CL280" s="41"/>
      <c r="CM280" s="46"/>
      <c r="CN280" s="46"/>
      <c r="CO280" s="114"/>
      <c r="CP280" s="46"/>
      <c r="CQ280" s="114"/>
      <c r="CR280" s="47"/>
      <c r="CS280" s="48"/>
      <c r="CT280" s="41"/>
      <c r="CU280" s="41"/>
      <c r="CV280" s="41"/>
      <c r="CW280" s="42"/>
      <c r="CX280" s="42"/>
      <c r="CY280" s="43"/>
      <c r="CZ280" s="44"/>
      <c r="DA280" s="45"/>
    </row>
    <row r="281" spans="1:105" s="2" customFormat="1" ht="29.25" customHeight="1" x14ac:dyDescent="0.3">
      <c r="A281" s="28"/>
      <c r="B281" s="29"/>
      <c r="C281" s="29"/>
      <c r="D281" s="29"/>
      <c r="E281" s="29"/>
      <c r="F281" s="29"/>
      <c r="G281" s="29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30"/>
      <c r="AB281" s="30"/>
      <c r="AC281" s="30"/>
      <c r="AD281" s="30"/>
      <c r="AE281" s="32"/>
      <c r="AF281" s="32"/>
      <c r="AG281" s="32"/>
      <c r="AH281" s="34"/>
      <c r="AI281" s="33"/>
      <c r="AJ281" s="33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28"/>
      <c r="AV281" s="28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28"/>
      <c r="BH281" s="28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28"/>
      <c r="BT281" s="28"/>
      <c r="BU281" s="35"/>
      <c r="BV281" s="36"/>
      <c r="BW281" s="35"/>
      <c r="BX281" s="36"/>
      <c r="BY281" s="35"/>
      <c r="BZ281" s="36"/>
      <c r="CA281" s="34"/>
      <c r="CB281" s="34"/>
      <c r="CC281" s="34"/>
      <c r="CD281" s="37"/>
      <c r="CE281" s="37"/>
      <c r="CF281" s="38"/>
      <c r="CG281" s="40"/>
      <c r="CH281" s="39"/>
      <c r="CI281" s="40"/>
      <c r="CJ281" s="39"/>
      <c r="CK281" s="41"/>
      <c r="CL281" s="41"/>
      <c r="CM281" s="46"/>
      <c r="CN281" s="46"/>
      <c r="CO281" s="114"/>
      <c r="CP281" s="46"/>
      <c r="CQ281" s="114"/>
      <c r="CR281" s="47"/>
      <c r="CS281" s="48"/>
      <c r="CT281" s="41"/>
      <c r="CU281" s="41"/>
      <c r="CV281" s="41"/>
      <c r="CW281" s="42"/>
      <c r="CX281" s="42"/>
      <c r="CY281" s="43"/>
      <c r="CZ281" s="44"/>
      <c r="DA281" s="45"/>
    </row>
    <row r="282" spans="1:105" s="2" customFormat="1" ht="29.25" customHeight="1" x14ac:dyDescent="0.3">
      <c r="A282" s="28"/>
      <c r="B282" s="29"/>
      <c r="C282" s="29"/>
      <c r="D282" s="29"/>
      <c r="E282" s="29"/>
      <c r="F282" s="29"/>
      <c r="G282" s="29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30"/>
      <c r="AB282" s="30"/>
      <c r="AC282" s="30"/>
      <c r="AD282" s="30"/>
      <c r="AE282" s="32"/>
      <c r="AF282" s="32"/>
      <c r="AG282" s="32"/>
      <c r="AH282" s="34"/>
      <c r="AI282" s="33"/>
      <c r="AJ282" s="33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28"/>
      <c r="AV282" s="28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28"/>
      <c r="BH282" s="28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28"/>
      <c r="BT282" s="28"/>
      <c r="BU282" s="35"/>
      <c r="BV282" s="36"/>
      <c r="BW282" s="35"/>
      <c r="BX282" s="36"/>
      <c r="BY282" s="35"/>
      <c r="BZ282" s="36"/>
      <c r="CA282" s="34"/>
      <c r="CB282" s="34"/>
      <c r="CC282" s="34"/>
      <c r="CD282" s="37"/>
      <c r="CE282" s="37"/>
      <c r="CF282" s="38"/>
      <c r="CG282" s="40"/>
      <c r="CH282" s="39"/>
      <c r="CI282" s="40"/>
      <c r="CJ282" s="39"/>
      <c r="CK282" s="41"/>
      <c r="CL282" s="41"/>
      <c r="CM282" s="46"/>
      <c r="CN282" s="46"/>
      <c r="CO282" s="114"/>
      <c r="CP282" s="46"/>
      <c r="CQ282" s="114"/>
      <c r="CR282" s="47"/>
      <c r="CS282" s="48"/>
      <c r="CT282" s="41"/>
      <c r="CU282" s="41"/>
      <c r="CV282" s="41"/>
      <c r="CW282" s="42"/>
      <c r="CX282" s="42"/>
      <c r="CY282" s="43"/>
      <c r="CZ282" s="44"/>
      <c r="DA282" s="45"/>
    </row>
    <row r="283" spans="1:105" s="2" customFormat="1" ht="29.25" customHeight="1" x14ac:dyDescent="0.3">
      <c r="A283" s="28"/>
      <c r="B283" s="29"/>
      <c r="C283" s="29"/>
      <c r="D283" s="29"/>
      <c r="E283" s="29"/>
      <c r="F283" s="29"/>
      <c r="G283" s="29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30"/>
      <c r="AB283" s="30"/>
      <c r="AC283" s="30"/>
      <c r="AD283" s="30"/>
      <c r="AE283" s="32"/>
      <c r="AF283" s="32"/>
      <c r="AG283" s="32"/>
      <c r="AH283" s="34"/>
      <c r="AI283" s="33"/>
      <c r="AJ283" s="33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28"/>
      <c r="AV283" s="28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28"/>
      <c r="BH283" s="28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28"/>
      <c r="BT283" s="28"/>
      <c r="BU283" s="35"/>
      <c r="BV283" s="36"/>
      <c r="BW283" s="35"/>
      <c r="BX283" s="36"/>
      <c r="BY283" s="35"/>
      <c r="BZ283" s="36"/>
      <c r="CA283" s="34"/>
      <c r="CB283" s="34"/>
      <c r="CC283" s="34"/>
      <c r="CD283" s="37"/>
      <c r="CE283" s="37"/>
      <c r="CF283" s="38"/>
      <c r="CG283" s="40"/>
      <c r="CH283" s="39"/>
      <c r="CI283" s="40"/>
      <c r="CJ283" s="39"/>
      <c r="CK283" s="41"/>
      <c r="CL283" s="41"/>
      <c r="CM283" s="46"/>
      <c r="CN283" s="46"/>
      <c r="CO283" s="114"/>
      <c r="CP283" s="46"/>
      <c r="CQ283" s="114"/>
      <c r="CR283" s="47"/>
      <c r="CS283" s="48"/>
      <c r="CT283" s="41"/>
      <c r="CU283" s="41"/>
      <c r="CV283" s="41"/>
      <c r="CW283" s="42"/>
      <c r="CX283" s="42"/>
      <c r="CY283" s="43"/>
      <c r="CZ283" s="44"/>
      <c r="DA283" s="45"/>
    </row>
    <row r="284" spans="1:105" s="2" customFormat="1" ht="29.25" customHeight="1" x14ac:dyDescent="0.3">
      <c r="A284" s="28"/>
      <c r="B284" s="29"/>
      <c r="C284" s="29"/>
      <c r="D284" s="29"/>
      <c r="E284" s="29"/>
      <c r="F284" s="29"/>
      <c r="G284" s="29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30"/>
      <c r="AB284" s="30"/>
      <c r="AC284" s="30"/>
      <c r="AD284" s="30"/>
      <c r="AE284" s="32"/>
      <c r="AF284" s="32"/>
      <c r="AG284" s="32"/>
      <c r="AH284" s="34"/>
      <c r="AI284" s="33"/>
      <c r="AJ284" s="33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28"/>
      <c r="AV284" s="28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28"/>
      <c r="BH284" s="28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28"/>
      <c r="BT284" s="28"/>
      <c r="BU284" s="35"/>
      <c r="BV284" s="36"/>
      <c r="BW284" s="35"/>
      <c r="BX284" s="36"/>
      <c r="BY284" s="35"/>
      <c r="BZ284" s="36"/>
      <c r="CA284" s="34"/>
      <c r="CB284" s="34"/>
      <c r="CC284" s="34"/>
      <c r="CD284" s="37"/>
      <c r="CE284" s="37"/>
      <c r="CF284" s="38"/>
      <c r="CG284" s="40"/>
      <c r="CH284" s="39"/>
      <c r="CI284" s="40"/>
      <c r="CJ284" s="39"/>
      <c r="CK284" s="41"/>
      <c r="CL284" s="41"/>
      <c r="CM284" s="46"/>
      <c r="CN284" s="46"/>
      <c r="CO284" s="114"/>
      <c r="CP284" s="46"/>
      <c r="CQ284" s="114"/>
      <c r="CR284" s="47"/>
      <c r="CS284" s="48"/>
      <c r="CT284" s="41"/>
      <c r="CU284" s="41"/>
      <c r="CV284" s="41"/>
      <c r="CW284" s="42"/>
      <c r="CX284" s="42"/>
      <c r="CY284" s="43"/>
      <c r="CZ284" s="44"/>
      <c r="DA284" s="45"/>
    </row>
    <row r="285" spans="1:105" s="2" customFormat="1" ht="29.25" customHeight="1" x14ac:dyDescent="0.3">
      <c r="A285" s="28"/>
      <c r="B285" s="29"/>
      <c r="C285" s="29"/>
      <c r="D285" s="29"/>
      <c r="E285" s="29"/>
      <c r="F285" s="29"/>
      <c r="G285" s="29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30"/>
      <c r="AB285" s="30"/>
      <c r="AC285" s="30"/>
      <c r="AD285" s="30"/>
      <c r="AE285" s="32"/>
      <c r="AF285" s="32"/>
      <c r="AG285" s="32"/>
      <c r="AH285" s="34"/>
      <c r="AI285" s="33"/>
      <c r="AJ285" s="33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28"/>
      <c r="AV285" s="28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28"/>
      <c r="BH285" s="28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28"/>
      <c r="BT285" s="28"/>
      <c r="BU285" s="35"/>
      <c r="BV285" s="36"/>
      <c r="BW285" s="35"/>
      <c r="BX285" s="36"/>
      <c r="BY285" s="35"/>
      <c r="BZ285" s="36"/>
      <c r="CA285" s="34"/>
      <c r="CB285" s="34"/>
      <c r="CC285" s="34"/>
      <c r="CD285" s="37"/>
      <c r="CE285" s="37"/>
      <c r="CF285" s="38"/>
      <c r="CG285" s="40"/>
      <c r="CH285" s="39"/>
      <c r="CI285" s="40"/>
      <c r="CJ285" s="39"/>
      <c r="CK285" s="41"/>
      <c r="CL285" s="41"/>
      <c r="CM285" s="46"/>
      <c r="CN285" s="46"/>
      <c r="CO285" s="114"/>
      <c r="CP285" s="46"/>
      <c r="CQ285" s="114"/>
      <c r="CR285" s="47"/>
      <c r="CS285" s="48"/>
      <c r="CT285" s="41"/>
      <c r="CU285" s="41"/>
      <c r="CV285" s="41"/>
      <c r="CW285" s="42"/>
      <c r="CX285" s="42"/>
      <c r="CY285" s="43"/>
      <c r="CZ285" s="44"/>
      <c r="DA285" s="45"/>
    </row>
    <row r="286" spans="1:105" s="2" customFormat="1" ht="29.25" customHeight="1" x14ac:dyDescent="0.3">
      <c r="A286" s="28"/>
      <c r="B286" s="29"/>
      <c r="C286" s="29"/>
      <c r="D286" s="29"/>
      <c r="E286" s="29"/>
      <c r="F286" s="29"/>
      <c r="G286" s="29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30"/>
      <c r="AB286" s="30"/>
      <c r="AC286" s="30"/>
      <c r="AD286" s="30"/>
      <c r="AE286" s="32"/>
      <c r="AF286" s="32"/>
      <c r="AG286" s="32"/>
      <c r="AH286" s="34"/>
      <c r="AI286" s="33"/>
      <c r="AJ286" s="33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28"/>
      <c r="AV286" s="28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28"/>
      <c r="BH286" s="28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28"/>
      <c r="BT286" s="28"/>
      <c r="BU286" s="35"/>
      <c r="BV286" s="36"/>
      <c r="BW286" s="35"/>
      <c r="BX286" s="36"/>
      <c r="BY286" s="35"/>
      <c r="BZ286" s="36"/>
      <c r="CA286" s="34"/>
      <c r="CB286" s="34"/>
      <c r="CC286" s="34"/>
      <c r="CD286" s="37"/>
      <c r="CE286" s="37"/>
      <c r="CF286" s="38"/>
      <c r="CG286" s="40"/>
      <c r="CH286" s="39"/>
      <c r="CI286" s="40"/>
      <c r="CJ286" s="39"/>
      <c r="CK286" s="41"/>
      <c r="CL286" s="41"/>
      <c r="CM286" s="46"/>
      <c r="CN286" s="46"/>
      <c r="CO286" s="114"/>
      <c r="CP286" s="46"/>
      <c r="CQ286" s="114"/>
      <c r="CR286" s="47"/>
      <c r="CS286" s="48"/>
      <c r="CT286" s="41"/>
      <c r="CU286" s="41"/>
      <c r="CV286" s="41"/>
      <c r="CW286" s="42"/>
      <c r="CX286" s="42"/>
      <c r="CY286" s="43"/>
      <c r="CZ286" s="44"/>
      <c r="DA286" s="45"/>
    </row>
    <row r="287" spans="1:105" s="2" customFormat="1" ht="29.25" customHeight="1" x14ac:dyDescent="0.3">
      <c r="A287" s="28"/>
      <c r="B287" s="29"/>
      <c r="C287" s="29"/>
      <c r="D287" s="29"/>
      <c r="E287" s="29"/>
      <c r="F287" s="29"/>
      <c r="G287" s="29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30"/>
      <c r="AB287" s="30"/>
      <c r="AC287" s="30"/>
      <c r="AD287" s="30"/>
      <c r="AE287" s="32"/>
      <c r="AF287" s="32"/>
      <c r="AG287" s="32"/>
      <c r="AH287" s="34"/>
      <c r="AI287" s="33"/>
      <c r="AJ287" s="33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28"/>
      <c r="AV287" s="28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28"/>
      <c r="BH287" s="28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28"/>
      <c r="BT287" s="28"/>
      <c r="BU287" s="35"/>
      <c r="BV287" s="36"/>
      <c r="BW287" s="35"/>
      <c r="BX287" s="36"/>
      <c r="BY287" s="35"/>
      <c r="BZ287" s="36"/>
      <c r="CA287" s="34"/>
      <c r="CB287" s="34"/>
      <c r="CC287" s="34"/>
      <c r="CD287" s="37"/>
      <c r="CE287" s="37"/>
      <c r="CF287" s="38"/>
      <c r="CG287" s="40"/>
      <c r="CH287" s="39"/>
      <c r="CI287" s="40"/>
      <c r="CJ287" s="39"/>
      <c r="CK287" s="41"/>
      <c r="CL287" s="41"/>
      <c r="CM287" s="46"/>
      <c r="CN287" s="46"/>
      <c r="CO287" s="114"/>
      <c r="CP287" s="46"/>
      <c r="CQ287" s="114"/>
      <c r="CR287" s="47"/>
      <c r="CS287" s="48"/>
      <c r="CT287" s="41"/>
      <c r="CU287" s="41"/>
      <c r="CV287" s="41"/>
      <c r="CW287" s="42"/>
      <c r="CX287" s="42"/>
      <c r="CY287" s="43"/>
      <c r="CZ287" s="44"/>
      <c r="DA287" s="45"/>
    </row>
    <row r="288" spans="1:105" s="2" customFormat="1" ht="29.25" customHeight="1" x14ac:dyDescent="0.3">
      <c r="A288" s="28"/>
      <c r="B288" s="29"/>
      <c r="C288" s="29"/>
      <c r="D288" s="29"/>
      <c r="E288" s="29"/>
      <c r="F288" s="29"/>
      <c r="G288" s="29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30"/>
      <c r="AB288" s="30"/>
      <c r="AC288" s="30"/>
      <c r="AD288" s="30"/>
      <c r="AE288" s="32"/>
      <c r="AF288" s="32"/>
      <c r="AG288" s="32"/>
      <c r="AH288" s="34"/>
      <c r="AI288" s="33"/>
      <c r="AJ288" s="33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28"/>
      <c r="AV288" s="28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28"/>
      <c r="BH288" s="28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28"/>
      <c r="BT288" s="28"/>
      <c r="BU288" s="35"/>
      <c r="BV288" s="36"/>
      <c r="BW288" s="35"/>
      <c r="BX288" s="36"/>
      <c r="BY288" s="35"/>
      <c r="BZ288" s="36"/>
      <c r="CA288" s="34"/>
      <c r="CB288" s="34"/>
      <c r="CC288" s="34"/>
      <c r="CD288" s="37"/>
      <c r="CE288" s="37"/>
      <c r="CF288" s="38"/>
      <c r="CG288" s="40"/>
      <c r="CH288" s="39"/>
      <c r="CI288" s="40"/>
      <c r="CJ288" s="39"/>
      <c r="CK288" s="41"/>
      <c r="CL288" s="41"/>
      <c r="CM288" s="46"/>
      <c r="CN288" s="46"/>
      <c r="CO288" s="114"/>
      <c r="CP288" s="46"/>
      <c r="CQ288" s="114"/>
      <c r="CR288" s="47"/>
      <c r="CS288" s="48"/>
      <c r="CT288" s="41"/>
      <c r="CU288" s="41"/>
      <c r="CV288" s="41"/>
      <c r="CW288" s="42"/>
      <c r="CX288" s="42"/>
      <c r="CY288" s="43"/>
      <c r="CZ288" s="44"/>
      <c r="DA288" s="45"/>
    </row>
    <row r="289" spans="1:105" s="2" customFormat="1" ht="29.25" customHeight="1" x14ac:dyDescent="0.3">
      <c r="A289" s="28"/>
      <c r="B289" s="29"/>
      <c r="C289" s="29"/>
      <c r="D289" s="29"/>
      <c r="E289" s="29"/>
      <c r="F289" s="29"/>
      <c r="G289" s="29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30"/>
      <c r="AB289" s="30"/>
      <c r="AC289" s="30"/>
      <c r="AD289" s="30"/>
      <c r="AE289" s="32"/>
      <c r="AF289" s="32"/>
      <c r="AG289" s="32"/>
      <c r="AH289" s="34"/>
      <c r="AI289" s="33"/>
      <c r="AJ289" s="33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28"/>
      <c r="AV289" s="28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28"/>
      <c r="BH289" s="28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28"/>
      <c r="BT289" s="28"/>
      <c r="BU289" s="35"/>
      <c r="BV289" s="36"/>
      <c r="BW289" s="35"/>
      <c r="BX289" s="36"/>
      <c r="BY289" s="35"/>
      <c r="BZ289" s="36"/>
      <c r="CA289" s="34"/>
      <c r="CB289" s="34"/>
      <c r="CC289" s="34"/>
      <c r="CD289" s="37"/>
      <c r="CE289" s="37"/>
      <c r="CF289" s="38"/>
      <c r="CG289" s="40"/>
      <c r="CH289" s="39"/>
      <c r="CI289" s="40"/>
      <c r="CJ289" s="39"/>
      <c r="CK289" s="41"/>
      <c r="CL289" s="41"/>
      <c r="CM289" s="46"/>
      <c r="CN289" s="46"/>
      <c r="CO289" s="114"/>
      <c r="CP289" s="46"/>
      <c r="CQ289" s="114"/>
      <c r="CR289" s="47"/>
      <c r="CS289" s="48"/>
      <c r="CT289" s="41"/>
      <c r="CU289" s="41"/>
      <c r="CV289" s="41"/>
      <c r="CW289" s="42"/>
      <c r="CX289" s="42"/>
      <c r="CY289" s="43"/>
      <c r="CZ289" s="44"/>
      <c r="DA289" s="45"/>
    </row>
    <row r="290" spans="1:105" s="2" customFormat="1" ht="29.25" customHeight="1" x14ac:dyDescent="0.3">
      <c r="A290" s="28"/>
      <c r="B290" s="29"/>
      <c r="C290" s="29"/>
      <c r="D290" s="29"/>
      <c r="E290" s="29"/>
      <c r="F290" s="29"/>
      <c r="G290" s="29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30"/>
      <c r="AB290" s="30"/>
      <c r="AC290" s="30"/>
      <c r="AD290" s="30"/>
      <c r="AE290" s="32"/>
      <c r="AF290" s="32"/>
      <c r="AG290" s="32"/>
      <c r="AH290" s="34"/>
      <c r="AI290" s="33"/>
      <c r="AJ290" s="33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28"/>
      <c r="AV290" s="28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28"/>
      <c r="BH290" s="28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28"/>
      <c r="BT290" s="28"/>
      <c r="BU290" s="35"/>
      <c r="BV290" s="36"/>
      <c r="BW290" s="35"/>
      <c r="BX290" s="36"/>
      <c r="BY290" s="35"/>
      <c r="BZ290" s="36"/>
      <c r="CA290" s="34"/>
      <c r="CB290" s="34"/>
      <c r="CC290" s="34"/>
      <c r="CD290" s="37"/>
      <c r="CE290" s="37"/>
      <c r="CF290" s="38"/>
      <c r="CG290" s="40"/>
      <c r="CH290" s="39"/>
      <c r="CI290" s="40"/>
      <c r="CJ290" s="39"/>
      <c r="CK290" s="41"/>
      <c r="CL290" s="41"/>
      <c r="CM290" s="46"/>
      <c r="CN290" s="46"/>
      <c r="CO290" s="114"/>
      <c r="CP290" s="46"/>
      <c r="CQ290" s="114"/>
      <c r="CR290" s="47"/>
      <c r="CS290" s="48"/>
      <c r="CT290" s="41"/>
      <c r="CU290" s="41"/>
      <c r="CV290" s="41"/>
      <c r="CW290" s="42"/>
      <c r="CX290" s="42"/>
      <c r="CY290" s="43"/>
      <c r="CZ290" s="44"/>
      <c r="DA290" s="45"/>
    </row>
    <row r="291" spans="1:105" s="2" customFormat="1" ht="29.25" customHeight="1" x14ac:dyDescent="0.3">
      <c r="A291" s="28"/>
      <c r="B291" s="29"/>
      <c r="C291" s="29"/>
      <c r="D291" s="29"/>
      <c r="E291" s="29"/>
      <c r="F291" s="29"/>
      <c r="G291" s="29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30"/>
      <c r="AB291" s="30"/>
      <c r="AC291" s="30"/>
      <c r="AD291" s="30"/>
      <c r="AE291" s="32"/>
      <c r="AF291" s="32"/>
      <c r="AG291" s="32"/>
      <c r="AH291" s="34"/>
      <c r="AI291" s="33"/>
      <c r="AJ291" s="33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28"/>
      <c r="AV291" s="28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28"/>
      <c r="BH291" s="28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28"/>
      <c r="BT291" s="28"/>
      <c r="BU291" s="35"/>
      <c r="BV291" s="36"/>
      <c r="BW291" s="35"/>
      <c r="BX291" s="36"/>
      <c r="BY291" s="35"/>
      <c r="BZ291" s="36"/>
      <c r="CA291" s="34"/>
      <c r="CB291" s="34"/>
      <c r="CC291" s="34"/>
      <c r="CD291" s="37"/>
      <c r="CE291" s="37"/>
      <c r="CF291" s="38"/>
      <c r="CG291" s="40"/>
      <c r="CH291" s="39"/>
      <c r="CI291" s="40"/>
      <c r="CJ291" s="39"/>
      <c r="CK291" s="41"/>
      <c r="CL291" s="41"/>
      <c r="CM291" s="46"/>
      <c r="CN291" s="46"/>
      <c r="CO291" s="114"/>
      <c r="CP291" s="46"/>
      <c r="CQ291" s="114"/>
      <c r="CR291" s="47"/>
      <c r="CS291" s="48"/>
      <c r="CT291" s="41"/>
      <c r="CU291" s="41"/>
      <c r="CV291" s="41"/>
      <c r="CW291" s="42"/>
      <c r="CX291" s="42"/>
      <c r="CY291" s="43"/>
      <c r="CZ291" s="44"/>
      <c r="DA291" s="45"/>
    </row>
    <row r="292" spans="1:105" s="2" customFormat="1" ht="29.25" customHeight="1" x14ac:dyDescent="0.3">
      <c r="A292" s="28"/>
      <c r="B292" s="29"/>
      <c r="C292" s="29"/>
      <c r="D292" s="29"/>
      <c r="E292" s="29"/>
      <c r="F292" s="29"/>
      <c r="G292" s="29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30"/>
      <c r="AB292" s="30"/>
      <c r="AC292" s="30"/>
      <c r="AD292" s="30"/>
      <c r="AE292" s="32"/>
      <c r="AF292" s="32"/>
      <c r="AG292" s="32"/>
      <c r="AH292" s="34"/>
      <c r="AI292" s="33"/>
      <c r="AJ292" s="33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28"/>
      <c r="AV292" s="28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28"/>
      <c r="BH292" s="28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28"/>
      <c r="BT292" s="28"/>
      <c r="BU292" s="35"/>
      <c r="BV292" s="36"/>
      <c r="BW292" s="35"/>
      <c r="BX292" s="36"/>
      <c r="BY292" s="35"/>
      <c r="BZ292" s="36"/>
      <c r="CA292" s="34"/>
      <c r="CB292" s="34"/>
      <c r="CC292" s="34"/>
      <c r="CD292" s="37"/>
      <c r="CE292" s="37"/>
      <c r="CF292" s="38"/>
      <c r="CG292" s="40"/>
      <c r="CH292" s="39"/>
      <c r="CI292" s="40"/>
      <c r="CJ292" s="39"/>
      <c r="CK292" s="41"/>
      <c r="CL292" s="41"/>
      <c r="CM292" s="46"/>
      <c r="CN292" s="46"/>
      <c r="CO292" s="114"/>
      <c r="CP292" s="46"/>
      <c r="CQ292" s="114"/>
      <c r="CR292" s="47"/>
      <c r="CS292" s="48"/>
      <c r="CT292" s="41"/>
      <c r="CU292" s="41"/>
      <c r="CV292" s="41"/>
      <c r="CW292" s="42"/>
      <c r="CX292" s="42"/>
      <c r="CY292" s="43"/>
      <c r="CZ292" s="44"/>
      <c r="DA292" s="45"/>
    </row>
    <row r="293" spans="1:105" s="2" customFormat="1" ht="29.25" customHeight="1" x14ac:dyDescent="0.3">
      <c r="A293" s="28"/>
      <c r="B293" s="29"/>
      <c r="C293" s="29"/>
      <c r="D293" s="29"/>
      <c r="E293" s="29"/>
      <c r="F293" s="29"/>
      <c r="G293" s="29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30"/>
      <c r="AB293" s="30"/>
      <c r="AC293" s="30"/>
      <c r="AD293" s="30"/>
      <c r="AE293" s="32"/>
      <c r="AF293" s="32"/>
      <c r="AG293" s="32"/>
      <c r="AH293" s="34"/>
      <c r="AI293" s="33"/>
      <c r="AJ293" s="33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28"/>
      <c r="AV293" s="28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28"/>
      <c r="BH293" s="28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28"/>
      <c r="BT293" s="28"/>
      <c r="BU293" s="35"/>
      <c r="BV293" s="36"/>
      <c r="BW293" s="35"/>
      <c r="BX293" s="36"/>
      <c r="BY293" s="35"/>
      <c r="BZ293" s="36"/>
      <c r="CA293" s="34"/>
      <c r="CB293" s="34"/>
      <c r="CC293" s="34"/>
      <c r="CD293" s="37"/>
      <c r="CE293" s="37"/>
      <c r="CF293" s="38"/>
      <c r="CG293" s="40"/>
      <c r="CH293" s="39"/>
      <c r="CI293" s="40"/>
      <c r="CJ293" s="39"/>
      <c r="CK293" s="41"/>
      <c r="CL293" s="41"/>
      <c r="CM293" s="46"/>
      <c r="CN293" s="46"/>
      <c r="CO293" s="114"/>
      <c r="CP293" s="46"/>
      <c r="CQ293" s="114"/>
      <c r="CR293" s="47"/>
      <c r="CS293" s="48"/>
      <c r="CT293" s="41"/>
      <c r="CU293" s="41"/>
      <c r="CV293" s="41"/>
      <c r="CW293" s="42"/>
      <c r="CX293" s="42"/>
      <c r="CY293" s="43"/>
      <c r="CZ293" s="44"/>
      <c r="DA293" s="45"/>
    </row>
    <row r="294" spans="1:105" s="2" customFormat="1" ht="29.25" customHeight="1" x14ac:dyDescent="0.3">
      <c r="A294" s="28"/>
      <c r="B294" s="29"/>
      <c r="C294" s="29"/>
      <c r="D294" s="29"/>
      <c r="E294" s="29"/>
      <c r="F294" s="29"/>
      <c r="G294" s="29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30"/>
      <c r="AB294" s="30"/>
      <c r="AC294" s="30"/>
      <c r="AD294" s="30"/>
      <c r="AE294" s="32"/>
      <c r="AF294" s="32"/>
      <c r="AG294" s="32"/>
      <c r="AH294" s="34"/>
      <c r="AI294" s="33"/>
      <c r="AJ294" s="33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28"/>
      <c r="AV294" s="28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28"/>
      <c r="BH294" s="28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28"/>
      <c r="BT294" s="28"/>
      <c r="BU294" s="35"/>
      <c r="BV294" s="36"/>
      <c r="BW294" s="35"/>
      <c r="BX294" s="36"/>
      <c r="BY294" s="35"/>
      <c r="BZ294" s="36"/>
      <c r="CA294" s="34"/>
      <c r="CB294" s="34"/>
      <c r="CC294" s="34"/>
      <c r="CD294" s="37"/>
      <c r="CE294" s="37"/>
      <c r="CF294" s="38"/>
      <c r="CG294" s="40"/>
      <c r="CH294" s="39"/>
      <c r="CI294" s="40"/>
      <c r="CJ294" s="39"/>
      <c r="CK294" s="41"/>
      <c r="CL294" s="41"/>
      <c r="CM294" s="46"/>
      <c r="CN294" s="46"/>
      <c r="CO294" s="114"/>
      <c r="CP294" s="46"/>
      <c r="CQ294" s="114"/>
      <c r="CR294" s="47"/>
      <c r="CS294" s="48"/>
      <c r="CT294" s="41"/>
      <c r="CU294" s="41"/>
      <c r="CV294" s="41"/>
      <c r="CW294" s="42"/>
      <c r="CX294" s="42"/>
      <c r="CY294" s="43"/>
      <c r="CZ294" s="44"/>
      <c r="DA294" s="45"/>
    </row>
    <row r="295" spans="1:105" s="2" customFormat="1" ht="29.25" customHeight="1" x14ac:dyDescent="0.3">
      <c r="A295" s="28"/>
      <c r="B295" s="29"/>
      <c r="C295" s="29"/>
      <c r="D295" s="29"/>
      <c r="E295" s="29"/>
      <c r="F295" s="29"/>
      <c r="G295" s="29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30"/>
      <c r="AB295" s="30"/>
      <c r="AC295" s="30"/>
      <c r="AD295" s="30"/>
      <c r="AE295" s="32"/>
      <c r="AF295" s="32"/>
      <c r="AG295" s="32"/>
      <c r="AH295" s="34"/>
      <c r="AI295" s="33"/>
      <c r="AJ295" s="33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28"/>
      <c r="AV295" s="28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28"/>
      <c r="BH295" s="28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28"/>
      <c r="BT295" s="28"/>
      <c r="BU295" s="35"/>
      <c r="BV295" s="36"/>
      <c r="BW295" s="35"/>
      <c r="BX295" s="36"/>
      <c r="BY295" s="35"/>
      <c r="BZ295" s="36"/>
      <c r="CA295" s="34"/>
      <c r="CB295" s="34"/>
      <c r="CC295" s="34"/>
      <c r="CD295" s="37"/>
      <c r="CE295" s="37"/>
      <c r="CF295" s="38"/>
      <c r="CG295" s="40"/>
      <c r="CH295" s="39"/>
      <c r="CI295" s="40"/>
      <c r="CJ295" s="39"/>
      <c r="CK295" s="41"/>
      <c r="CL295" s="41"/>
      <c r="CM295" s="46"/>
      <c r="CN295" s="46"/>
      <c r="CO295" s="114"/>
      <c r="CP295" s="46"/>
      <c r="CQ295" s="114"/>
      <c r="CR295" s="47"/>
      <c r="CS295" s="48"/>
      <c r="CT295" s="41"/>
      <c r="CU295" s="41"/>
      <c r="CV295" s="41"/>
      <c r="CW295" s="42"/>
      <c r="CX295" s="42"/>
      <c r="CY295" s="43"/>
      <c r="CZ295" s="44"/>
      <c r="DA295" s="45"/>
    </row>
    <row r="296" spans="1:105" s="2" customFormat="1" ht="29.25" customHeight="1" x14ac:dyDescent="0.3">
      <c r="A296" s="28"/>
      <c r="B296" s="29"/>
      <c r="C296" s="29"/>
      <c r="D296" s="29"/>
      <c r="E296" s="29"/>
      <c r="F296" s="29"/>
      <c r="G296" s="29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30"/>
      <c r="AB296" s="30"/>
      <c r="AC296" s="30"/>
      <c r="AD296" s="30"/>
      <c r="AE296" s="32"/>
      <c r="AF296" s="32"/>
      <c r="AG296" s="32"/>
      <c r="AH296" s="34"/>
      <c r="AI296" s="33"/>
      <c r="AJ296" s="33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28"/>
      <c r="AV296" s="28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28"/>
      <c r="BH296" s="28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28"/>
      <c r="BT296" s="28"/>
      <c r="BU296" s="35"/>
      <c r="BV296" s="36"/>
      <c r="BW296" s="35"/>
      <c r="BX296" s="36"/>
      <c r="BY296" s="35"/>
      <c r="BZ296" s="36"/>
      <c r="CA296" s="34"/>
      <c r="CB296" s="34"/>
      <c r="CC296" s="34"/>
      <c r="CD296" s="37"/>
      <c r="CE296" s="37"/>
      <c r="CF296" s="38"/>
      <c r="CG296" s="40"/>
      <c r="CH296" s="39"/>
      <c r="CI296" s="40"/>
      <c r="CJ296" s="39"/>
      <c r="CK296" s="41"/>
      <c r="CL296" s="41"/>
      <c r="CM296" s="46"/>
      <c r="CN296" s="46"/>
      <c r="CO296" s="114"/>
      <c r="CP296" s="46"/>
      <c r="CQ296" s="114"/>
      <c r="CR296" s="47"/>
      <c r="CS296" s="48"/>
      <c r="CT296" s="41"/>
      <c r="CU296" s="41"/>
      <c r="CV296" s="41"/>
      <c r="CW296" s="42"/>
      <c r="CX296" s="42"/>
      <c r="CY296" s="43"/>
      <c r="CZ296" s="44"/>
      <c r="DA296" s="45"/>
    </row>
    <row r="297" spans="1:105" s="2" customFormat="1" ht="29.25" customHeight="1" x14ac:dyDescent="0.3">
      <c r="A297" s="28"/>
      <c r="B297" s="29"/>
      <c r="C297" s="29"/>
      <c r="D297" s="29"/>
      <c r="E297" s="29"/>
      <c r="F297" s="29"/>
      <c r="G297" s="29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30"/>
      <c r="AB297" s="30"/>
      <c r="AC297" s="30"/>
      <c r="AD297" s="30"/>
      <c r="AE297" s="32"/>
      <c r="AF297" s="32"/>
      <c r="AG297" s="32"/>
      <c r="AH297" s="34"/>
      <c r="AI297" s="33"/>
      <c r="AJ297" s="33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28"/>
      <c r="AV297" s="28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28"/>
      <c r="BH297" s="28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28"/>
      <c r="BT297" s="28"/>
      <c r="BU297" s="35"/>
      <c r="BV297" s="36"/>
      <c r="BW297" s="35"/>
      <c r="BX297" s="36"/>
      <c r="BY297" s="35"/>
      <c r="BZ297" s="36"/>
      <c r="CA297" s="34"/>
      <c r="CB297" s="34"/>
      <c r="CC297" s="34"/>
      <c r="CD297" s="37"/>
      <c r="CE297" s="37"/>
      <c r="CF297" s="38"/>
      <c r="CG297" s="40"/>
      <c r="CH297" s="39"/>
      <c r="CI297" s="40"/>
      <c r="CJ297" s="39"/>
      <c r="CK297" s="41"/>
      <c r="CL297" s="41"/>
      <c r="CM297" s="46"/>
      <c r="CN297" s="46"/>
      <c r="CO297" s="114"/>
      <c r="CP297" s="46"/>
      <c r="CQ297" s="114"/>
      <c r="CR297" s="47"/>
      <c r="CS297" s="48"/>
      <c r="CT297" s="41"/>
      <c r="CU297" s="41"/>
      <c r="CV297" s="41"/>
      <c r="CW297" s="42"/>
      <c r="CX297" s="42"/>
      <c r="CY297" s="43"/>
      <c r="CZ297" s="44"/>
      <c r="DA297" s="45"/>
    </row>
    <row r="298" spans="1:105" s="2" customFormat="1" ht="29.25" customHeight="1" x14ac:dyDescent="0.3">
      <c r="A298" s="28"/>
      <c r="B298" s="29"/>
      <c r="C298" s="29"/>
      <c r="D298" s="29"/>
      <c r="E298" s="29"/>
      <c r="F298" s="29"/>
      <c r="G298" s="29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30"/>
      <c r="AB298" s="30"/>
      <c r="AC298" s="30"/>
      <c r="AD298" s="30"/>
      <c r="AE298" s="32"/>
      <c r="AF298" s="32"/>
      <c r="AG298" s="32"/>
      <c r="AH298" s="34"/>
      <c r="AI298" s="33"/>
      <c r="AJ298" s="33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28"/>
      <c r="AV298" s="28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28"/>
      <c r="BH298" s="28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28"/>
      <c r="BT298" s="28"/>
      <c r="BU298" s="35"/>
      <c r="BV298" s="36"/>
      <c r="BW298" s="35"/>
      <c r="BX298" s="36"/>
      <c r="BY298" s="35"/>
      <c r="BZ298" s="36"/>
      <c r="CA298" s="34"/>
      <c r="CB298" s="34"/>
      <c r="CC298" s="34"/>
      <c r="CD298" s="37"/>
      <c r="CE298" s="37"/>
      <c r="CF298" s="38"/>
      <c r="CG298" s="40"/>
      <c r="CH298" s="39"/>
      <c r="CI298" s="40"/>
      <c r="CJ298" s="39"/>
      <c r="CK298" s="41"/>
      <c r="CL298" s="41"/>
      <c r="CM298" s="46"/>
      <c r="CN298" s="46"/>
      <c r="CO298" s="114"/>
      <c r="CP298" s="46"/>
      <c r="CQ298" s="114"/>
      <c r="CR298" s="47"/>
      <c r="CS298" s="48"/>
      <c r="CT298" s="41"/>
      <c r="CU298" s="41"/>
      <c r="CV298" s="41"/>
      <c r="CW298" s="42"/>
      <c r="CX298" s="42"/>
      <c r="CY298" s="43"/>
      <c r="CZ298" s="44"/>
      <c r="DA298" s="45"/>
    </row>
    <row r="299" spans="1:105" s="2" customFormat="1" ht="29.25" customHeight="1" x14ac:dyDescent="0.3">
      <c r="A299" s="28"/>
      <c r="B299" s="29"/>
      <c r="C299" s="29"/>
      <c r="D299" s="29"/>
      <c r="E299" s="29"/>
      <c r="F299" s="29"/>
      <c r="G299" s="29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30"/>
      <c r="AB299" s="30"/>
      <c r="AC299" s="30"/>
      <c r="AD299" s="30"/>
      <c r="AE299" s="32"/>
      <c r="AF299" s="32"/>
      <c r="AG299" s="32"/>
      <c r="AH299" s="34"/>
      <c r="AI299" s="33"/>
      <c r="AJ299" s="33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28"/>
      <c r="AV299" s="28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28"/>
      <c r="BH299" s="28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28"/>
      <c r="BT299" s="28"/>
      <c r="BU299" s="35"/>
      <c r="BV299" s="36"/>
      <c r="BW299" s="35"/>
      <c r="BX299" s="36"/>
      <c r="BY299" s="35"/>
      <c r="BZ299" s="36"/>
      <c r="CA299" s="34"/>
      <c r="CB299" s="34"/>
      <c r="CC299" s="34"/>
      <c r="CD299" s="37"/>
      <c r="CE299" s="37"/>
      <c r="CF299" s="38"/>
      <c r="CG299" s="40"/>
      <c r="CH299" s="39"/>
      <c r="CI299" s="40"/>
      <c r="CJ299" s="39"/>
      <c r="CK299" s="41"/>
      <c r="CL299" s="41"/>
      <c r="CM299" s="46"/>
      <c r="CN299" s="46"/>
      <c r="CO299" s="114"/>
      <c r="CP299" s="46"/>
      <c r="CQ299" s="114"/>
      <c r="CR299" s="47"/>
      <c r="CS299" s="48"/>
      <c r="CT299" s="41"/>
      <c r="CU299" s="41"/>
      <c r="CV299" s="41"/>
      <c r="CW299" s="42"/>
      <c r="CX299" s="42"/>
      <c r="CY299" s="43"/>
      <c r="CZ299" s="44"/>
      <c r="DA299" s="45"/>
    </row>
    <row r="300" spans="1:105" s="2" customFormat="1" ht="29.25" customHeight="1" x14ac:dyDescent="0.3">
      <c r="A300" s="28"/>
      <c r="B300" s="29"/>
      <c r="C300" s="29"/>
      <c r="D300" s="29"/>
      <c r="E300" s="29"/>
      <c r="F300" s="29"/>
      <c r="G300" s="29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30"/>
      <c r="AB300" s="30"/>
      <c r="AC300" s="30"/>
      <c r="AD300" s="30"/>
      <c r="AE300" s="32"/>
      <c r="AF300" s="32"/>
      <c r="AG300" s="32"/>
      <c r="AH300" s="34"/>
      <c r="AI300" s="33"/>
      <c r="AJ300" s="33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28"/>
      <c r="AV300" s="28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28"/>
      <c r="BH300" s="28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28"/>
      <c r="BT300" s="28"/>
      <c r="BU300" s="35"/>
      <c r="BV300" s="36"/>
      <c r="BW300" s="35"/>
      <c r="BX300" s="36"/>
      <c r="BY300" s="35"/>
      <c r="BZ300" s="36"/>
      <c r="CA300" s="34"/>
      <c r="CB300" s="34"/>
      <c r="CC300" s="34"/>
      <c r="CD300" s="37"/>
      <c r="CE300" s="37"/>
      <c r="CF300" s="38"/>
      <c r="CG300" s="40"/>
      <c r="CH300" s="39"/>
      <c r="CI300" s="40"/>
      <c r="CJ300" s="39"/>
      <c r="CK300" s="41"/>
      <c r="CL300" s="41"/>
      <c r="CM300" s="46"/>
      <c r="CN300" s="46"/>
      <c r="CO300" s="114"/>
      <c r="CP300" s="46"/>
      <c r="CQ300" s="114"/>
      <c r="CR300" s="47"/>
      <c r="CS300" s="48"/>
      <c r="CT300" s="41"/>
      <c r="CU300" s="41"/>
      <c r="CV300" s="41"/>
      <c r="CW300" s="42"/>
      <c r="CX300" s="42"/>
      <c r="CY300" s="43"/>
      <c r="CZ300" s="44"/>
      <c r="DA300" s="45"/>
    </row>
    <row r="301" spans="1:105" s="2" customFormat="1" ht="29.25" customHeight="1" x14ac:dyDescent="0.3">
      <c r="A301" s="28"/>
      <c r="B301" s="29"/>
      <c r="C301" s="29"/>
      <c r="D301" s="29"/>
      <c r="E301" s="29"/>
      <c r="F301" s="29"/>
      <c r="G301" s="29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30"/>
      <c r="AB301" s="30"/>
      <c r="AC301" s="30"/>
      <c r="AD301" s="30"/>
      <c r="AE301" s="32"/>
      <c r="AF301" s="32"/>
      <c r="AG301" s="32"/>
      <c r="AH301" s="34"/>
      <c r="AI301" s="33"/>
      <c r="AJ301" s="33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28"/>
      <c r="AV301" s="28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28"/>
      <c r="BH301" s="28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28"/>
      <c r="BT301" s="28"/>
      <c r="BU301" s="35"/>
      <c r="BV301" s="36"/>
      <c r="BW301" s="35"/>
      <c r="BX301" s="36"/>
      <c r="BY301" s="35"/>
      <c r="BZ301" s="36"/>
      <c r="CA301" s="34"/>
      <c r="CB301" s="34"/>
      <c r="CC301" s="34"/>
      <c r="CD301" s="37"/>
      <c r="CE301" s="37"/>
      <c r="CF301" s="38"/>
      <c r="CG301" s="40"/>
      <c r="CH301" s="39"/>
      <c r="CI301" s="40"/>
      <c r="CJ301" s="39"/>
      <c r="CK301" s="41"/>
      <c r="CL301" s="41"/>
      <c r="CM301" s="46"/>
      <c r="CN301" s="46"/>
      <c r="CO301" s="114"/>
      <c r="CP301" s="46"/>
      <c r="CQ301" s="114"/>
      <c r="CR301" s="47"/>
      <c r="CS301" s="48"/>
      <c r="CT301" s="41"/>
      <c r="CU301" s="41"/>
      <c r="CV301" s="41"/>
      <c r="CW301" s="42"/>
      <c r="CX301" s="42"/>
      <c r="CY301" s="43"/>
      <c r="CZ301" s="44"/>
      <c r="DA301" s="45"/>
    </row>
    <row r="302" spans="1:105" s="2" customFormat="1" ht="29.25" customHeight="1" x14ac:dyDescent="0.3">
      <c r="A302" s="28"/>
      <c r="B302" s="29"/>
      <c r="C302" s="29"/>
      <c r="D302" s="29"/>
      <c r="E302" s="29"/>
      <c r="F302" s="29"/>
      <c r="G302" s="29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30"/>
      <c r="AB302" s="30"/>
      <c r="AC302" s="30"/>
      <c r="AD302" s="30"/>
      <c r="AE302" s="32"/>
      <c r="AF302" s="32"/>
      <c r="AG302" s="32"/>
      <c r="AH302" s="34"/>
      <c r="AI302" s="33"/>
      <c r="AJ302" s="33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28"/>
      <c r="AV302" s="28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28"/>
      <c r="BH302" s="28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28"/>
      <c r="BT302" s="28"/>
      <c r="BU302" s="35"/>
      <c r="BV302" s="36"/>
      <c r="BW302" s="35"/>
      <c r="BX302" s="36"/>
      <c r="BY302" s="35"/>
      <c r="BZ302" s="36"/>
      <c r="CA302" s="34"/>
      <c r="CB302" s="34"/>
      <c r="CC302" s="34"/>
      <c r="CD302" s="37"/>
      <c r="CE302" s="37"/>
      <c r="CF302" s="38"/>
      <c r="CG302" s="40"/>
      <c r="CH302" s="39"/>
      <c r="CI302" s="40"/>
      <c r="CJ302" s="39"/>
      <c r="CK302" s="41"/>
      <c r="CL302" s="41"/>
      <c r="CM302" s="46"/>
      <c r="CN302" s="46"/>
      <c r="CO302" s="114"/>
      <c r="CP302" s="46"/>
      <c r="CQ302" s="114"/>
      <c r="CR302" s="47"/>
      <c r="CS302" s="48"/>
      <c r="CT302" s="41"/>
      <c r="CU302" s="41"/>
      <c r="CV302" s="41"/>
      <c r="CW302" s="42"/>
      <c r="CX302" s="42"/>
      <c r="CY302" s="43"/>
      <c r="CZ302" s="44"/>
      <c r="DA302" s="45"/>
    </row>
    <row r="303" spans="1:105" s="2" customFormat="1" ht="29.25" customHeight="1" x14ac:dyDescent="0.3">
      <c r="A303" s="28"/>
      <c r="B303" s="29"/>
      <c r="C303" s="29"/>
      <c r="D303" s="29"/>
      <c r="E303" s="29"/>
      <c r="F303" s="29"/>
      <c r="G303" s="29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30"/>
      <c r="AB303" s="30"/>
      <c r="AC303" s="30"/>
      <c r="AD303" s="30"/>
      <c r="AE303" s="32"/>
      <c r="AF303" s="32"/>
      <c r="AG303" s="32"/>
      <c r="AH303" s="34"/>
      <c r="AI303" s="33"/>
      <c r="AJ303" s="33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28"/>
      <c r="AV303" s="28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28"/>
      <c r="BH303" s="28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28"/>
      <c r="BT303" s="28"/>
      <c r="BU303" s="35"/>
      <c r="BV303" s="36"/>
      <c r="BW303" s="35"/>
      <c r="BX303" s="36"/>
      <c r="BY303" s="35"/>
      <c r="BZ303" s="36"/>
      <c r="CA303" s="34"/>
      <c r="CB303" s="34"/>
      <c r="CC303" s="34"/>
      <c r="CD303" s="37"/>
      <c r="CE303" s="37"/>
      <c r="CF303" s="38"/>
      <c r="CG303" s="40"/>
      <c r="CH303" s="39"/>
      <c r="CI303" s="40"/>
      <c r="CJ303" s="39"/>
      <c r="CK303" s="41"/>
      <c r="CL303" s="41"/>
      <c r="CM303" s="46"/>
      <c r="CN303" s="46"/>
      <c r="CO303" s="114"/>
      <c r="CP303" s="46"/>
      <c r="CQ303" s="114"/>
      <c r="CR303" s="47"/>
      <c r="CS303" s="48"/>
      <c r="CT303" s="41"/>
      <c r="CU303" s="41"/>
      <c r="CV303" s="41"/>
      <c r="CW303" s="42"/>
      <c r="CX303" s="42"/>
      <c r="CY303" s="43"/>
      <c r="CZ303" s="44"/>
      <c r="DA303" s="45"/>
    </row>
    <row r="304" spans="1:105" s="2" customFormat="1" ht="29.25" customHeight="1" x14ac:dyDescent="0.3">
      <c r="A304" s="28"/>
      <c r="B304" s="29"/>
      <c r="C304" s="29"/>
      <c r="D304" s="29"/>
      <c r="E304" s="29"/>
      <c r="F304" s="29"/>
      <c r="G304" s="29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30"/>
      <c r="AB304" s="30"/>
      <c r="AC304" s="30"/>
      <c r="AD304" s="30"/>
      <c r="AE304" s="32"/>
      <c r="AF304" s="32"/>
      <c r="AG304" s="32"/>
      <c r="AH304" s="34"/>
      <c r="AI304" s="33"/>
      <c r="AJ304" s="33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28"/>
      <c r="AV304" s="28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28"/>
      <c r="BH304" s="28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28"/>
      <c r="BT304" s="28"/>
      <c r="BU304" s="35"/>
      <c r="BV304" s="36"/>
      <c r="BW304" s="35"/>
      <c r="BX304" s="36"/>
      <c r="BY304" s="35"/>
      <c r="BZ304" s="36"/>
      <c r="CA304" s="34"/>
      <c r="CB304" s="34"/>
      <c r="CC304" s="34"/>
      <c r="CD304" s="37"/>
      <c r="CE304" s="37"/>
      <c r="CF304" s="38"/>
      <c r="CG304" s="40"/>
      <c r="CH304" s="39"/>
      <c r="CI304" s="40"/>
      <c r="CJ304" s="39"/>
      <c r="CK304" s="41"/>
      <c r="CL304" s="41"/>
      <c r="CM304" s="46"/>
      <c r="CN304" s="46"/>
      <c r="CO304" s="114"/>
      <c r="CP304" s="46"/>
      <c r="CQ304" s="114"/>
      <c r="CR304" s="47"/>
      <c r="CS304" s="48"/>
      <c r="CT304" s="41"/>
      <c r="CU304" s="41"/>
      <c r="CV304" s="41"/>
      <c r="CW304" s="42"/>
      <c r="CX304" s="42"/>
      <c r="CY304" s="43"/>
      <c r="CZ304" s="44"/>
      <c r="DA304" s="45"/>
    </row>
    <row r="305" spans="1:105" s="2" customFormat="1" ht="29.25" customHeight="1" x14ac:dyDescent="0.3">
      <c r="A305" s="28"/>
      <c r="B305" s="29"/>
      <c r="C305" s="29"/>
      <c r="D305" s="29"/>
      <c r="E305" s="29"/>
      <c r="F305" s="29"/>
      <c r="G305" s="29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30"/>
      <c r="AB305" s="30"/>
      <c r="AC305" s="30"/>
      <c r="AD305" s="30"/>
      <c r="AE305" s="32"/>
      <c r="AF305" s="32"/>
      <c r="AG305" s="32"/>
      <c r="AH305" s="34"/>
      <c r="AI305" s="33"/>
      <c r="AJ305" s="33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28"/>
      <c r="AV305" s="28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28"/>
      <c r="BH305" s="28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28"/>
      <c r="BT305" s="28"/>
      <c r="BU305" s="35"/>
      <c r="BV305" s="36"/>
      <c r="BW305" s="35"/>
      <c r="BX305" s="36"/>
      <c r="BY305" s="35"/>
      <c r="BZ305" s="36"/>
      <c r="CA305" s="34"/>
      <c r="CB305" s="34"/>
      <c r="CC305" s="34"/>
      <c r="CD305" s="37"/>
      <c r="CE305" s="37"/>
      <c r="CF305" s="38"/>
      <c r="CG305" s="40"/>
      <c r="CH305" s="39"/>
      <c r="CI305" s="40"/>
      <c r="CJ305" s="39"/>
      <c r="CK305" s="41"/>
      <c r="CL305" s="41"/>
      <c r="CM305" s="46"/>
      <c r="CN305" s="46"/>
      <c r="CO305" s="114"/>
      <c r="CP305" s="46"/>
      <c r="CQ305" s="114"/>
      <c r="CR305" s="47"/>
      <c r="CS305" s="48"/>
      <c r="CT305" s="41"/>
      <c r="CU305" s="41"/>
      <c r="CV305" s="41"/>
      <c r="CW305" s="42"/>
      <c r="CX305" s="42"/>
      <c r="CY305" s="43"/>
      <c r="CZ305" s="44"/>
      <c r="DA305" s="45"/>
    </row>
    <row r="306" spans="1:105" s="2" customFormat="1" ht="29.25" customHeight="1" x14ac:dyDescent="0.3">
      <c r="A306" s="28"/>
      <c r="B306" s="29"/>
      <c r="C306" s="29"/>
      <c r="D306" s="29"/>
      <c r="E306" s="29"/>
      <c r="F306" s="29"/>
      <c r="G306" s="29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30"/>
      <c r="AB306" s="30"/>
      <c r="AC306" s="30"/>
      <c r="AD306" s="30"/>
      <c r="AE306" s="32"/>
      <c r="AF306" s="32"/>
      <c r="AG306" s="32"/>
      <c r="AH306" s="34"/>
      <c r="AI306" s="33"/>
      <c r="AJ306" s="33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28"/>
      <c r="AV306" s="28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28"/>
      <c r="BH306" s="28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28"/>
      <c r="BT306" s="28"/>
      <c r="BU306" s="35"/>
      <c r="BV306" s="36"/>
      <c r="BW306" s="35"/>
      <c r="BX306" s="36"/>
      <c r="BY306" s="35"/>
      <c r="BZ306" s="36"/>
      <c r="CA306" s="34"/>
      <c r="CB306" s="34"/>
      <c r="CC306" s="34"/>
      <c r="CD306" s="37"/>
      <c r="CE306" s="37"/>
      <c r="CF306" s="38"/>
      <c r="CG306" s="40"/>
      <c r="CH306" s="39"/>
      <c r="CI306" s="40"/>
      <c r="CJ306" s="39"/>
      <c r="CK306" s="41"/>
      <c r="CL306" s="41"/>
      <c r="CM306" s="46"/>
      <c r="CN306" s="46"/>
      <c r="CO306" s="114"/>
      <c r="CP306" s="46"/>
      <c r="CQ306" s="114"/>
      <c r="CR306" s="47"/>
      <c r="CS306" s="48"/>
      <c r="CT306" s="41"/>
      <c r="CU306" s="41"/>
      <c r="CV306" s="41"/>
      <c r="CW306" s="42"/>
      <c r="CX306" s="42"/>
      <c r="CY306" s="43"/>
      <c r="CZ306" s="44"/>
      <c r="DA306" s="45"/>
    </row>
    <row r="307" spans="1:105" s="2" customFormat="1" ht="29.25" customHeight="1" x14ac:dyDescent="0.3">
      <c r="A307" s="28"/>
      <c r="B307" s="29"/>
      <c r="C307" s="29"/>
      <c r="D307" s="29"/>
      <c r="E307" s="29"/>
      <c r="F307" s="29"/>
      <c r="G307" s="29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30"/>
      <c r="AB307" s="30"/>
      <c r="AC307" s="30"/>
      <c r="AD307" s="30"/>
      <c r="AE307" s="32"/>
      <c r="AF307" s="32"/>
      <c r="AG307" s="32"/>
      <c r="AH307" s="34"/>
      <c r="AI307" s="33"/>
      <c r="AJ307" s="33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28"/>
      <c r="AV307" s="28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28"/>
      <c r="BH307" s="28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28"/>
      <c r="BT307" s="28"/>
      <c r="BU307" s="35"/>
      <c r="BV307" s="36"/>
      <c r="BW307" s="35"/>
      <c r="BX307" s="36"/>
      <c r="BY307" s="35"/>
      <c r="BZ307" s="36"/>
      <c r="CA307" s="34"/>
      <c r="CB307" s="34"/>
      <c r="CC307" s="34"/>
      <c r="CD307" s="37"/>
      <c r="CE307" s="37"/>
      <c r="CF307" s="38"/>
      <c r="CG307" s="40"/>
      <c r="CH307" s="39"/>
      <c r="CI307" s="40"/>
      <c r="CJ307" s="39"/>
      <c r="CK307" s="41"/>
      <c r="CL307" s="41"/>
      <c r="CM307" s="46"/>
      <c r="CN307" s="46"/>
      <c r="CO307" s="114"/>
      <c r="CP307" s="46"/>
      <c r="CQ307" s="114"/>
      <c r="CR307" s="47"/>
      <c r="CS307" s="48"/>
      <c r="CT307" s="41"/>
      <c r="CU307" s="41"/>
      <c r="CV307" s="41"/>
      <c r="CW307" s="42"/>
      <c r="CX307" s="42"/>
      <c r="CY307" s="43"/>
      <c r="CZ307" s="44"/>
      <c r="DA307" s="45"/>
    </row>
    <row r="308" spans="1:105" s="2" customFormat="1" ht="29.25" customHeight="1" x14ac:dyDescent="0.3">
      <c r="A308" s="28"/>
      <c r="B308" s="29"/>
      <c r="C308" s="29"/>
      <c r="D308" s="29"/>
      <c r="E308" s="29"/>
      <c r="F308" s="29"/>
      <c r="G308" s="29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30"/>
      <c r="AB308" s="30"/>
      <c r="AC308" s="30"/>
      <c r="AD308" s="30"/>
      <c r="AE308" s="32"/>
      <c r="AF308" s="32"/>
      <c r="AG308" s="32"/>
      <c r="AH308" s="34"/>
      <c r="AI308" s="33"/>
      <c r="AJ308" s="33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28"/>
      <c r="AV308" s="28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28"/>
      <c r="BH308" s="28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28"/>
      <c r="BT308" s="28"/>
      <c r="BU308" s="35"/>
      <c r="BV308" s="36"/>
      <c r="BW308" s="35"/>
      <c r="BX308" s="36"/>
      <c r="BY308" s="35"/>
      <c r="BZ308" s="36"/>
      <c r="CA308" s="34"/>
      <c r="CB308" s="34"/>
      <c r="CC308" s="34"/>
      <c r="CD308" s="37"/>
      <c r="CE308" s="37"/>
      <c r="CF308" s="38"/>
      <c r="CG308" s="40"/>
      <c r="CH308" s="39"/>
      <c r="CI308" s="40"/>
      <c r="CJ308" s="39"/>
      <c r="CK308" s="41"/>
      <c r="CL308" s="41"/>
      <c r="CM308" s="46"/>
      <c r="CN308" s="46"/>
      <c r="CO308" s="114"/>
      <c r="CP308" s="46"/>
      <c r="CQ308" s="114"/>
      <c r="CR308" s="47"/>
      <c r="CS308" s="48"/>
      <c r="CT308" s="41"/>
      <c r="CU308" s="41"/>
      <c r="CV308" s="41"/>
      <c r="CW308" s="42"/>
      <c r="CX308" s="42"/>
      <c r="CY308" s="43"/>
      <c r="CZ308" s="44"/>
      <c r="DA308" s="45"/>
    </row>
    <row r="309" spans="1:105" s="2" customFormat="1" ht="29.25" customHeight="1" x14ac:dyDescent="0.3">
      <c r="A309" s="28"/>
      <c r="B309" s="29"/>
      <c r="C309" s="29"/>
      <c r="D309" s="29"/>
      <c r="E309" s="29"/>
      <c r="F309" s="29"/>
      <c r="G309" s="29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30"/>
      <c r="AB309" s="30"/>
      <c r="AC309" s="30"/>
      <c r="AD309" s="30"/>
      <c r="AE309" s="32"/>
      <c r="AF309" s="32"/>
      <c r="AG309" s="32"/>
      <c r="AH309" s="34"/>
      <c r="AI309" s="33"/>
      <c r="AJ309" s="33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28"/>
      <c r="AV309" s="28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28"/>
      <c r="BH309" s="28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28"/>
      <c r="BT309" s="28"/>
      <c r="BU309" s="35"/>
      <c r="BV309" s="36"/>
      <c r="BW309" s="35"/>
      <c r="BX309" s="36"/>
      <c r="BY309" s="35"/>
      <c r="BZ309" s="36"/>
      <c r="CA309" s="34"/>
      <c r="CB309" s="34"/>
      <c r="CC309" s="34"/>
      <c r="CD309" s="37"/>
      <c r="CE309" s="37"/>
      <c r="CF309" s="38"/>
      <c r="CG309" s="40"/>
      <c r="CH309" s="39"/>
      <c r="CI309" s="40"/>
      <c r="CJ309" s="39"/>
      <c r="CK309" s="41"/>
      <c r="CL309" s="41"/>
      <c r="CM309" s="46"/>
      <c r="CN309" s="46"/>
      <c r="CO309" s="114"/>
      <c r="CP309" s="46"/>
      <c r="CQ309" s="114"/>
      <c r="CR309" s="47"/>
      <c r="CS309" s="48"/>
      <c r="CT309" s="41"/>
      <c r="CU309" s="41"/>
      <c r="CV309" s="41"/>
      <c r="CW309" s="42"/>
      <c r="CX309" s="42"/>
      <c r="CY309" s="43"/>
      <c r="CZ309" s="44"/>
      <c r="DA309" s="45"/>
    </row>
    <row r="310" spans="1:105" s="2" customFormat="1" ht="29.25" customHeight="1" x14ac:dyDescent="0.3">
      <c r="A310" s="28"/>
      <c r="B310" s="29"/>
      <c r="C310" s="29"/>
      <c r="D310" s="29"/>
      <c r="E310" s="29"/>
      <c r="F310" s="29"/>
      <c r="G310" s="29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30"/>
      <c r="AB310" s="30"/>
      <c r="AC310" s="30"/>
      <c r="AD310" s="30"/>
      <c r="AE310" s="32"/>
      <c r="AF310" s="32"/>
      <c r="AG310" s="32"/>
      <c r="AH310" s="34"/>
      <c r="AI310" s="33"/>
      <c r="AJ310" s="33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28"/>
      <c r="AV310" s="28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28"/>
      <c r="BH310" s="28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28"/>
      <c r="BT310" s="28"/>
      <c r="BU310" s="35"/>
      <c r="BV310" s="36"/>
      <c r="BW310" s="35"/>
      <c r="BX310" s="36"/>
      <c r="BY310" s="35"/>
      <c r="BZ310" s="36"/>
      <c r="CA310" s="34"/>
      <c r="CB310" s="34"/>
      <c r="CC310" s="34"/>
      <c r="CD310" s="37"/>
      <c r="CE310" s="37"/>
      <c r="CF310" s="38"/>
      <c r="CG310" s="40"/>
      <c r="CH310" s="39"/>
      <c r="CI310" s="40"/>
      <c r="CJ310" s="39"/>
      <c r="CK310" s="41"/>
      <c r="CL310" s="41"/>
      <c r="CM310" s="46"/>
      <c r="CN310" s="46"/>
      <c r="CO310" s="114"/>
      <c r="CP310" s="46"/>
      <c r="CQ310" s="114"/>
      <c r="CR310" s="47"/>
      <c r="CS310" s="48"/>
      <c r="CT310" s="41"/>
      <c r="CU310" s="41"/>
      <c r="CV310" s="41"/>
      <c r="CW310" s="42"/>
      <c r="CX310" s="42"/>
      <c r="CY310" s="43"/>
      <c r="CZ310" s="44"/>
      <c r="DA310" s="45"/>
    </row>
    <row r="311" spans="1:105" s="2" customFormat="1" ht="29.25" customHeight="1" x14ac:dyDescent="0.3">
      <c r="A311" s="28"/>
      <c r="B311" s="29"/>
      <c r="C311" s="29"/>
      <c r="D311" s="29"/>
      <c r="E311" s="29"/>
      <c r="F311" s="29"/>
      <c r="G311" s="29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30"/>
      <c r="AB311" s="30"/>
      <c r="AC311" s="30"/>
      <c r="AD311" s="30"/>
      <c r="AE311" s="32"/>
      <c r="AF311" s="32"/>
      <c r="AG311" s="32"/>
      <c r="AH311" s="34"/>
      <c r="AI311" s="33"/>
      <c r="AJ311" s="33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28"/>
      <c r="AV311" s="28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28"/>
      <c r="BH311" s="28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28"/>
      <c r="BT311" s="28"/>
      <c r="BU311" s="35"/>
      <c r="BV311" s="36"/>
      <c r="BW311" s="35"/>
      <c r="BX311" s="36"/>
      <c r="BY311" s="35"/>
      <c r="BZ311" s="36"/>
      <c r="CA311" s="34"/>
      <c r="CB311" s="34"/>
      <c r="CC311" s="34"/>
      <c r="CD311" s="37"/>
      <c r="CE311" s="37"/>
      <c r="CF311" s="38"/>
      <c r="CG311" s="40"/>
      <c r="CH311" s="39"/>
      <c r="CI311" s="40"/>
      <c r="CJ311" s="39"/>
      <c r="CK311" s="41"/>
      <c r="CL311" s="41"/>
      <c r="CM311" s="46"/>
      <c r="CN311" s="46"/>
      <c r="CO311" s="114"/>
      <c r="CP311" s="46"/>
      <c r="CQ311" s="114"/>
      <c r="CR311" s="47"/>
      <c r="CS311" s="48"/>
      <c r="CT311" s="41"/>
      <c r="CU311" s="41"/>
      <c r="CV311" s="41"/>
      <c r="CW311" s="42"/>
      <c r="CX311" s="42"/>
      <c r="CY311" s="43"/>
      <c r="CZ311" s="44"/>
      <c r="DA311" s="45"/>
    </row>
    <row r="312" spans="1:105" s="2" customFormat="1" ht="29.25" customHeight="1" x14ac:dyDescent="0.3">
      <c r="A312" s="28"/>
      <c r="B312" s="29"/>
      <c r="C312" s="29"/>
      <c r="D312" s="29"/>
      <c r="E312" s="29"/>
      <c r="F312" s="29"/>
      <c r="G312" s="29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30"/>
      <c r="AB312" s="30"/>
      <c r="AC312" s="30"/>
      <c r="AD312" s="30"/>
      <c r="AE312" s="32"/>
      <c r="AF312" s="32"/>
      <c r="AG312" s="32"/>
      <c r="AH312" s="34"/>
      <c r="AI312" s="33"/>
      <c r="AJ312" s="33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28"/>
      <c r="AV312" s="28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28"/>
      <c r="BH312" s="28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28"/>
      <c r="BT312" s="28"/>
      <c r="BU312" s="35"/>
      <c r="BV312" s="36"/>
      <c r="BW312" s="35"/>
      <c r="BX312" s="36"/>
      <c r="BY312" s="35"/>
      <c r="BZ312" s="36"/>
      <c r="CA312" s="34"/>
      <c r="CB312" s="34"/>
      <c r="CC312" s="34"/>
      <c r="CD312" s="37"/>
      <c r="CE312" s="37"/>
      <c r="CF312" s="38"/>
      <c r="CG312" s="40"/>
      <c r="CH312" s="39"/>
      <c r="CI312" s="40"/>
      <c r="CJ312" s="39"/>
      <c r="CK312" s="41"/>
      <c r="CL312" s="41"/>
      <c r="CM312" s="46"/>
      <c r="CN312" s="46"/>
      <c r="CO312" s="114"/>
      <c r="CP312" s="46"/>
      <c r="CQ312" s="114"/>
      <c r="CR312" s="47"/>
      <c r="CS312" s="48"/>
      <c r="CT312" s="41"/>
      <c r="CU312" s="41"/>
      <c r="CV312" s="41"/>
      <c r="CW312" s="42"/>
      <c r="CX312" s="42"/>
      <c r="CY312" s="43"/>
      <c r="CZ312" s="44"/>
      <c r="DA312" s="45"/>
    </row>
    <row r="313" spans="1:105" s="2" customFormat="1" ht="29.25" customHeight="1" x14ac:dyDescent="0.3">
      <c r="A313" s="28"/>
      <c r="B313" s="29"/>
      <c r="C313" s="29"/>
      <c r="D313" s="29"/>
      <c r="E313" s="29"/>
      <c r="F313" s="29"/>
      <c r="G313" s="29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30"/>
      <c r="AB313" s="30"/>
      <c r="AC313" s="30"/>
      <c r="AD313" s="30"/>
      <c r="AE313" s="32"/>
      <c r="AF313" s="32"/>
      <c r="AG313" s="32"/>
      <c r="AH313" s="34"/>
      <c r="AI313" s="33"/>
      <c r="AJ313" s="33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28"/>
      <c r="AV313" s="28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28"/>
      <c r="BH313" s="28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28"/>
      <c r="BT313" s="28"/>
      <c r="BU313" s="35"/>
      <c r="BV313" s="36"/>
      <c r="BW313" s="35"/>
      <c r="BX313" s="36"/>
      <c r="BY313" s="35"/>
      <c r="BZ313" s="36"/>
      <c r="CA313" s="34"/>
      <c r="CB313" s="34"/>
      <c r="CC313" s="34"/>
      <c r="CD313" s="37"/>
      <c r="CE313" s="37"/>
      <c r="CF313" s="38"/>
      <c r="CG313" s="40"/>
      <c r="CH313" s="39"/>
      <c r="CI313" s="40"/>
      <c r="CJ313" s="39"/>
      <c r="CK313" s="41"/>
      <c r="CL313" s="41"/>
      <c r="CM313" s="46"/>
      <c r="CN313" s="46"/>
      <c r="CO313" s="114"/>
      <c r="CP313" s="46"/>
      <c r="CQ313" s="114"/>
      <c r="CR313" s="47"/>
      <c r="CS313" s="48"/>
      <c r="CT313" s="41"/>
      <c r="CU313" s="41"/>
      <c r="CV313" s="41"/>
      <c r="CW313" s="42"/>
      <c r="CX313" s="42"/>
      <c r="CY313" s="43"/>
      <c r="CZ313" s="44"/>
      <c r="DA313" s="45"/>
    </row>
    <row r="314" spans="1:105" s="2" customFormat="1" ht="29.25" customHeight="1" x14ac:dyDescent="0.3">
      <c r="A314" s="28"/>
      <c r="B314" s="29"/>
      <c r="C314" s="29"/>
      <c r="D314" s="29"/>
      <c r="E314" s="29"/>
      <c r="F314" s="29"/>
      <c r="G314" s="29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30"/>
      <c r="AB314" s="30"/>
      <c r="AC314" s="30"/>
      <c r="AD314" s="30"/>
      <c r="AE314" s="32"/>
      <c r="AF314" s="32"/>
      <c r="AG314" s="32"/>
      <c r="AH314" s="34"/>
      <c r="AI314" s="33"/>
      <c r="AJ314" s="33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28"/>
      <c r="AV314" s="28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28"/>
      <c r="BH314" s="28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28"/>
      <c r="BT314" s="28"/>
      <c r="BU314" s="35"/>
      <c r="BV314" s="36"/>
      <c r="BW314" s="35"/>
      <c r="BX314" s="36"/>
      <c r="BY314" s="35"/>
      <c r="BZ314" s="36"/>
      <c r="CA314" s="34"/>
      <c r="CB314" s="34"/>
      <c r="CC314" s="34"/>
      <c r="CD314" s="37"/>
      <c r="CE314" s="37"/>
      <c r="CF314" s="38"/>
      <c r="CG314" s="40"/>
      <c r="CH314" s="39"/>
      <c r="CI314" s="40"/>
      <c r="CJ314" s="39"/>
      <c r="CK314" s="41"/>
      <c r="CL314" s="41"/>
      <c r="CM314" s="46"/>
      <c r="CN314" s="46"/>
      <c r="CO314" s="114"/>
      <c r="CP314" s="46"/>
      <c r="CQ314" s="114"/>
      <c r="CR314" s="47"/>
      <c r="CS314" s="48"/>
      <c r="CT314" s="41"/>
      <c r="CU314" s="41"/>
      <c r="CV314" s="41"/>
      <c r="CW314" s="42"/>
      <c r="CX314" s="42"/>
      <c r="CY314" s="43"/>
      <c r="CZ314" s="44"/>
      <c r="DA314" s="45"/>
    </row>
    <row r="315" spans="1:105" s="2" customFormat="1" ht="29.25" customHeight="1" x14ac:dyDescent="0.3">
      <c r="A315" s="28"/>
      <c r="B315" s="29"/>
      <c r="C315" s="29"/>
      <c r="D315" s="29"/>
      <c r="E315" s="29"/>
      <c r="F315" s="29"/>
      <c r="G315" s="29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30"/>
      <c r="AB315" s="30"/>
      <c r="AC315" s="30"/>
      <c r="AD315" s="30"/>
      <c r="AE315" s="32"/>
      <c r="AF315" s="32"/>
      <c r="AG315" s="32"/>
      <c r="AH315" s="34"/>
      <c r="AI315" s="33"/>
      <c r="AJ315" s="33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28"/>
      <c r="AV315" s="28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28"/>
      <c r="BH315" s="28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28"/>
      <c r="BT315" s="28"/>
      <c r="BU315" s="35"/>
      <c r="BV315" s="36"/>
      <c r="BW315" s="35"/>
      <c r="BX315" s="36"/>
      <c r="BY315" s="35"/>
      <c r="BZ315" s="36"/>
      <c r="CA315" s="34"/>
      <c r="CB315" s="34"/>
      <c r="CC315" s="34"/>
      <c r="CD315" s="37"/>
      <c r="CE315" s="37"/>
      <c r="CF315" s="38"/>
      <c r="CG315" s="40"/>
      <c r="CH315" s="39"/>
      <c r="CI315" s="40"/>
      <c r="CJ315" s="39"/>
      <c r="CK315" s="41"/>
      <c r="CL315" s="41"/>
      <c r="CM315" s="46"/>
      <c r="CN315" s="46"/>
      <c r="CO315" s="114"/>
      <c r="CP315" s="46"/>
      <c r="CQ315" s="114"/>
      <c r="CR315" s="47"/>
      <c r="CS315" s="48"/>
      <c r="CT315" s="41"/>
      <c r="CU315" s="41"/>
      <c r="CV315" s="41"/>
      <c r="CW315" s="42"/>
      <c r="CX315" s="42"/>
      <c r="CY315" s="43"/>
      <c r="CZ315" s="44"/>
      <c r="DA315" s="45"/>
    </row>
    <row r="316" spans="1:105" s="2" customFormat="1" ht="29.25" customHeight="1" x14ac:dyDescent="0.3">
      <c r="A316" s="28"/>
      <c r="B316" s="29"/>
      <c r="C316" s="29"/>
      <c r="D316" s="29"/>
      <c r="E316" s="29"/>
      <c r="F316" s="29"/>
      <c r="G316" s="29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30"/>
      <c r="AB316" s="30"/>
      <c r="AC316" s="30"/>
      <c r="AD316" s="30"/>
      <c r="AE316" s="32"/>
      <c r="AF316" s="32"/>
      <c r="AG316" s="32"/>
      <c r="AH316" s="34"/>
      <c r="AI316" s="33"/>
      <c r="AJ316" s="33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28"/>
      <c r="AV316" s="28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28"/>
      <c r="BH316" s="28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28"/>
      <c r="BT316" s="28"/>
      <c r="BU316" s="35"/>
      <c r="BV316" s="36"/>
      <c r="BW316" s="35"/>
      <c r="BX316" s="36"/>
      <c r="BY316" s="35"/>
      <c r="BZ316" s="36"/>
      <c r="CA316" s="34"/>
      <c r="CB316" s="34"/>
      <c r="CC316" s="34"/>
      <c r="CD316" s="37"/>
      <c r="CE316" s="37"/>
      <c r="CF316" s="38"/>
      <c r="CG316" s="40"/>
      <c r="CH316" s="39"/>
      <c r="CI316" s="40"/>
      <c r="CJ316" s="39"/>
      <c r="CK316" s="41"/>
      <c r="CL316" s="41"/>
      <c r="CM316" s="46"/>
      <c r="CN316" s="46"/>
      <c r="CO316" s="114"/>
      <c r="CP316" s="46"/>
      <c r="CQ316" s="114"/>
      <c r="CR316" s="47"/>
      <c r="CS316" s="48"/>
      <c r="CT316" s="41"/>
      <c r="CU316" s="41"/>
      <c r="CV316" s="41"/>
      <c r="CW316" s="42"/>
      <c r="CX316" s="42"/>
      <c r="CY316" s="43"/>
      <c r="CZ316" s="44"/>
      <c r="DA316" s="45"/>
    </row>
    <row r="317" spans="1:105" s="2" customFormat="1" ht="29.25" customHeight="1" x14ac:dyDescent="0.3">
      <c r="A317" s="28"/>
      <c r="B317" s="29"/>
      <c r="C317" s="29"/>
      <c r="D317" s="29"/>
      <c r="E317" s="29"/>
      <c r="F317" s="29"/>
      <c r="G317" s="29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30"/>
      <c r="AB317" s="30"/>
      <c r="AC317" s="30"/>
      <c r="AD317" s="30"/>
      <c r="AE317" s="32"/>
      <c r="AF317" s="32"/>
      <c r="AG317" s="32"/>
      <c r="AH317" s="34"/>
      <c r="AI317" s="33"/>
      <c r="AJ317" s="33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28"/>
      <c r="AV317" s="28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28"/>
      <c r="BH317" s="28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28"/>
      <c r="BT317" s="28"/>
      <c r="BU317" s="35"/>
      <c r="BV317" s="36"/>
      <c r="BW317" s="35"/>
      <c r="BX317" s="36"/>
      <c r="BY317" s="35"/>
      <c r="BZ317" s="36"/>
      <c r="CA317" s="34"/>
      <c r="CB317" s="34"/>
      <c r="CC317" s="34"/>
      <c r="CD317" s="37"/>
      <c r="CE317" s="37"/>
      <c r="CF317" s="38"/>
      <c r="CG317" s="40"/>
      <c r="CH317" s="39"/>
      <c r="CI317" s="40"/>
      <c r="CJ317" s="39"/>
      <c r="CK317" s="41"/>
      <c r="CL317" s="41"/>
      <c r="CM317" s="46"/>
      <c r="CN317" s="46"/>
      <c r="CO317" s="114"/>
      <c r="CP317" s="46"/>
      <c r="CQ317" s="114"/>
      <c r="CR317" s="47"/>
      <c r="CS317" s="48"/>
      <c r="CT317" s="41"/>
      <c r="CU317" s="41"/>
      <c r="CV317" s="41"/>
      <c r="CW317" s="42"/>
      <c r="CX317" s="42"/>
      <c r="CY317" s="43"/>
      <c r="CZ317" s="44"/>
      <c r="DA317" s="45"/>
    </row>
    <row r="318" spans="1:105" s="2" customFormat="1" ht="29.25" customHeight="1" x14ac:dyDescent="0.3">
      <c r="A318" s="28"/>
      <c r="B318" s="29"/>
      <c r="C318" s="29"/>
      <c r="D318" s="29"/>
      <c r="E318" s="29"/>
      <c r="F318" s="29"/>
      <c r="G318" s="29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30"/>
      <c r="AB318" s="30"/>
      <c r="AC318" s="30"/>
      <c r="AD318" s="30"/>
      <c r="AE318" s="32"/>
      <c r="AF318" s="32"/>
      <c r="AG318" s="32"/>
      <c r="AH318" s="34"/>
      <c r="AI318" s="33"/>
      <c r="AJ318" s="33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28"/>
      <c r="AV318" s="28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28"/>
      <c r="BH318" s="28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28"/>
      <c r="BT318" s="28"/>
      <c r="BU318" s="35"/>
      <c r="BV318" s="36"/>
      <c r="BW318" s="35"/>
      <c r="BX318" s="36"/>
      <c r="BY318" s="35"/>
      <c r="BZ318" s="36"/>
      <c r="CA318" s="34"/>
      <c r="CB318" s="34"/>
      <c r="CC318" s="34"/>
      <c r="CD318" s="37"/>
      <c r="CE318" s="37"/>
      <c r="CF318" s="38"/>
      <c r="CG318" s="40"/>
      <c r="CH318" s="39"/>
      <c r="CI318" s="40"/>
      <c r="CJ318" s="39"/>
      <c r="CK318" s="41"/>
      <c r="CL318" s="41"/>
      <c r="CM318" s="46"/>
      <c r="CN318" s="46"/>
      <c r="CO318" s="114"/>
      <c r="CP318" s="46"/>
      <c r="CQ318" s="114"/>
      <c r="CR318" s="47"/>
      <c r="CS318" s="48"/>
      <c r="CT318" s="41"/>
      <c r="CU318" s="41"/>
      <c r="CV318" s="41"/>
      <c r="CW318" s="42"/>
      <c r="CX318" s="42"/>
      <c r="CY318" s="43"/>
      <c r="CZ318" s="44"/>
      <c r="DA318" s="45"/>
    </row>
    <row r="319" spans="1:105" s="2" customFormat="1" ht="29.25" customHeight="1" x14ac:dyDescent="0.3">
      <c r="A319" s="28"/>
      <c r="B319" s="29"/>
      <c r="C319" s="29"/>
      <c r="D319" s="29"/>
      <c r="E319" s="29"/>
      <c r="F319" s="29"/>
      <c r="G319" s="29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30"/>
      <c r="AB319" s="30"/>
      <c r="AC319" s="30"/>
      <c r="AD319" s="30"/>
      <c r="AE319" s="32"/>
      <c r="AF319" s="32"/>
      <c r="AG319" s="32"/>
      <c r="AH319" s="34"/>
      <c r="AI319" s="33"/>
      <c r="AJ319" s="33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28"/>
      <c r="AV319" s="28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28"/>
      <c r="BH319" s="28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28"/>
      <c r="BT319" s="28"/>
      <c r="BU319" s="35"/>
      <c r="BV319" s="36"/>
      <c r="BW319" s="35"/>
      <c r="BX319" s="36"/>
      <c r="BY319" s="35"/>
      <c r="BZ319" s="36"/>
      <c r="CA319" s="34"/>
      <c r="CB319" s="34"/>
      <c r="CC319" s="34"/>
      <c r="CD319" s="37"/>
      <c r="CE319" s="37"/>
      <c r="CF319" s="38"/>
      <c r="CG319" s="40"/>
      <c r="CH319" s="39"/>
      <c r="CI319" s="40"/>
      <c r="CJ319" s="39"/>
      <c r="CK319" s="41"/>
      <c r="CL319" s="41"/>
      <c r="CM319" s="46"/>
      <c r="CN319" s="46"/>
      <c r="CO319" s="114"/>
      <c r="CP319" s="46"/>
      <c r="CQ319" s="114"/>
      <c r="CR319" s="47"/>
      <c r="CS319" s="48"/>
      <c r="CT319" s="41"/>
      <c r="CU319" s="41"/>
      <c r="CV319" s="41"/>
      <c r="CW319" s="42"/>
      <c r="CX319" s="42"/>
      <c r="CY319" s="43"/>
      <c r="CZ319" s="44"/>
      <c r="DA319" s="45"/>
    </row>
    <row r="320" spans="1:105" s="2" customFormat="1" ht="29.25" customHeight="1" x14ac:dyDescent="0.3">
      <c r="A320" s="28"/>
      <c r="B320" s="29"/>
      <c r="C320" s="29"/>
      <c r="D320" s="29"/>
      <c r="E320" s="29"/>
      <c r="F320" s="29"/>
      <c r="G320" s="29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30"/>
      <c r="AB320" s="30"/>
      <c r="AC320" s="30"/>
      <c r="AD320" s="30"/>
      <c r="AE320" s="32"/>
      <c r="AF320" s="32"/>
      <c r="AG320" s="32"/>
      <c r="AH320" s="34"/>
      <c r="AI320" s="33"/>
      <c r="AJ320" s="33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28"/>
      <c r="AV320" s="28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28"/>
      <c r="BH320" s="28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28"/>
      <c r="BT320" s="28"/>
      <c r="BU320" s="35"/>
      <c r="BV320" s="36"/>
      <c r="BW320" s="35"/>
      <c r="BX320" s="36"/>
      <c r="BY320" s="35"/>
      <c r="BZ320" s="36"/>
      <c r="CA320" s="34"/>
      <c r="CB320" s="34"/>
      <c r="CC320" s="34"/>
      <c r="CD320" s="37"/>
      <c r="CE320" s="37"/>
      <c r="CF320" s="38"/>
      <c r="CG320" s="40"/>
      <c r="CH320" s="39"/>
      <c r="CI320" s="40"/>
      <c r="CJ320" s="39"/>
      <c r="CK320" s="41"/>
      <c r="CL320" s="41"/>
      <c r="CM320" s="46"/>
      <c r="CN320" s="46"/>
      <c r="CO320" s="114"/>
      <c r="CP320" s="46"/>
      <c r="CQ320" s="114"/>
      <c r="CR320" s="47"/>
      <c r="CS320" s="48"/>
      <c r="CT320" s="41"/>
      <c r="CU320" s="41"/>
      <c r="CV320" s="41"/>
      <c r="CW320" s="42"/>
      <c r="CX320" s="42"/>
      <c r="CY320" s="43"/>
      <c r="CZ320" s="44"/>
      <c r="DA320" s="45"/>
    </row>
    <row r="321" spans="1:105" s="2" customFormat="1" ht="29.25" customHeight="1" x14ac:dyDescent="0.3">
      <c r="A321" s="28"/>
      <c r="B321" s="29"/>
      <c r="C321" s="29"/>
      <c r="D321" s="29"/>
      <c r="E321" s="29"/>
      <c r="F321" s="29"/>
      <c r="G321" s="29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30"/>
      <c r="AB321" s="30"/>
      <c r="AC321" s="30"/>
      <c r="AD321" s="30"/>
      <c r="AE321" s="32"/>
      <c r="AF321" s="32"/>
      <c r="AG321" s="32"/>
      <c r="AH321" s="34"/>
      <c r="AI321" s="33"/>
      <c r="AJ321" s="33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28"/>
      <c r="AV321" s="28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28"/>
      <c r="BH321" s="28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28"/>
      <c r="BT321" s="28"/>
      <c r="BU321" s="35"/>
      <c r="BV321" s="36"/>
      <c r="BW321" s="35"/>
      <c r="BX321" s="36"/>
      <c r="BY321" s="35"/>
      <c r="BZ321" s="36"/>
      <c r="CA321" s="34"/>
      <c r="CB321" s="34"/>
      <c r="CC321" s="34"/>
      <c r="CD321" s="37"/>
      <c r="CE321" s="37"/>
      <c r="CF321" s="38"/>
      <c r="CG321" s="40"/>
      <c r="CH321" s="39"/>
      <c r="CI321" s="40"/>
      <c r="CJ321" s="39"/>
      <c r="CK321" s="41"/>
      <c r="CL321" s="41"/>
      <c r="CM321" s="46"/>
      <c r="CN321" s="46"/>
      <c r="CO321" s="114"/>
      <c r="CP321" s="46"/>
      <c r="CQ321" s="114"/>
      <c r="CR321" s="47"/>
      <c r="CS321" s="48"/>
      <c r="CT321" s="41"/>
      <c r="CU321" s="41"/>
      <c r="CV321" s="41"/>
      <c r="CW321" s="42"/>
      <c r="CX321" s="42"/>
      <c r="CY321" s="43"/>
      <c r="CZ321" s="44"/>
      <c r="DA321" s="45"/>
    </row>
    <row r="322" spans="1:105" s="2" customFormat="1" ht="29.25" customHeight="1" x14ac:dyDescent="0.3">
      <c r="A322" s="28"/>
      <c r="B322" s="29"/>
      <c r="C322" s="29"/>
      <c r="D322" s="29"/>
      <c r="E322" s="29"/>
      <c r="F322" s="29"/>
      <c r="G322" s="29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30"/>
      <c r="AB322" s="30"/>
      <c r="AC322" s="30"/>
      <c r="AD322" s="30"/>
      <c r="AE322" s="32"/>
      <c r="AF322" s="32"/>
      <c r="AG322" s="32"/>
      <c r="AH322" s="34"/>
      <c r="AI322" s="33"/>
      <c r="AJ322" s="33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28"/>
      <c r="AV322" s="28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28"/>
      <c r="BH322" s="28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28"/>
      <c r="BT322" s="28"/>
      <c r="BU322" s="35"/>
      <c r="BV322" s="36"/>
      <c r="BW322" s="35"/>
      <c r="BX322" s="36"/>
      <c r="BY322" s="35"/>
      <c r="BZ322" s="36"/>
      <c r="CA322" s="34"/>
      <c r="CB322" s="34"/>
      <c r="CC322" s="34"/>
      <c r="CD322" s="37"/>
      <c r="CE322" s="37"/>
      <c r="CF322" s="38"/>
      <c r="CG322" s="40"/>
      <c r="CH322" s="39"/>
      <c r="CI322" s="40"/>
      <c r="CJ322" s="39"/>
      <c r="CK322" s="41"/>
      <c r="CL322" s="41"/>
      <c r="CM322" s="46"/>
      <c r="CN322" s="46"/>
      <c r="CO322" s="114"/>
      <c r="CP322" s="46"/>
      <c r="CQ322" s="114"/>
      <c r="CR322" s="47"/>
      <c r="CS322" s="48"/>
      <c r="CT322" s="41"/>
      <c r="CU322" s="41"/>
      <c r="CV322" s="41"/>
      <c r="CW322" s="42"/>
      <c r="CX322" s="42"/>
      <c r="CY322" s="43"/>
      <c r="CZ322" s="44"/>
      <c r="DA322" s="45"/>
    </row>
    <row r="323" spans="1:105" s="2" customFormat="1" ht="29.25" customHeight="1" x14ac:dyDescent="0.3">
      <c r="A323" s="28"/>
      <c r="B323" s="29"/>
      <c r="C323" s="29"/>
      <c r="D323" s="29"/>
      <c r="E323" s="29"/>
      <c r="F323" s="29"/>
      <c r="G323" s="29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30"/>
      <c r="AB323" s="30"/>
      <c r="AC323" s="30"/>
      <c r="AD323" s="30"/>
      <c r="AE323" s="32"/>
      <c r="AF323" s="32"/>
      <c r="AG323" s="32"/>
      <c r="AH323" s="34"/>
      <c r="AI323" s="33"/>
      <c r="AJ323" s="33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28"/>
      <c r="AV323" s="28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28"/>
      <c r="BH323" s="28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28"/>
      <c r="BT323" s="28"/>
      <c r="BU323" s="35"/>
      <c r="BV323" s="36"/>
      <c r="BW323" s="35"/>
      <c r="BX323" s="36"/>
      <c r="BY323" s="35"/>
      <c r="BZ323" s="36"/>
      <c r="CA323" s="34"/>
      <c r="CB323" s="34"/>
      <c r="CC323" s="34"/>
      <c r="CD323" s="37"/>
      <c r="CE323" s="37"/>
      <c r="CF323" s="38"/>
      <c r="CG323" s="40"/>
      <c r="CH323" s="39"/>
      <c r="CI323" s="40"/>
      <c r="CJ323" s="39"/>
      <c r="CK323" s="41"/>
      <c r="CL323" s="41"/>
      <c r="CM323" s="46"/>
      <c r="CN323" s="46"/>
      <c r="CO323" s="114"/>
      <c r="CP323" s="46"/>
      <c r="CQ323" s="114"/>
      <c r="CR323" s="47"/>
      <c r="CS323" s="48"/>
      <c r="CT323" s="41"/>
      <c r="CU323" s="41"/>
      <c r="CV323" s="41"/>
      <c r="CW323" s="42"/>
      <c r="CX323" s="42"/>
      <c r="CY323" s="43"/>
      <c r="CZ323" s="44"/>
      <c r="DA323" s="45"/>
    </row>
    <row r="324" spans="1:105" s="2" customFormat="1" ht="29.25" customHeight="1" x14ac:dyDescent="0.3">
      <c r="A324" s="28"/>
      <c r="B324" s="29"/>
      <c r="C324" s="29"/>
      <c r="D324" s="29"/>
      <c r="E324" s="29"/>
      <c r="F324" s="29"/>
      <c r="G324" s="29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30"/>
      <c r="AB324" s="30"/>
      <c r="AC324" s="30"/>
      <c r="AD324" s="30"/>
      <c r="AE324" s="32"/>
      <c r="AF324" s="32"/>
      <c r="AG324" s="32"/>
      <c r="AH324" s="34"/>
      <c r="AI324" s="33"/>
      <c r="AJ324" s="33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28"/>
      <c r="AV324" s="28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28"/>
      <c r="BH324" s="28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28"/>
      <c r="BT324" s="28"/>
      <c r="BU324" s="35"/>
      <c r="BV324" s="36"/>
      <c r="BW324" s="35"/>
      <c r="BX324" s="36"/>
      <c r="BY324" s="35"/>
      <c r="BZ324" s="36"/>
      <c r="CA324" s="34"/>
      <c r="CB324" s="34"/>
      <c r="CC324" s="34"/>
      <c r="CD324" s="37"/>
      <c r="CE324" s="37"/>
      <c r="CF324" s="38"/>
      <c r="CG324" s="40"/>
      <c r="CH324" s="39"/>
      <c r="CI324" s="40"/>
      <c r="CJ324" s="39"/>
      <c r="CK324" s="41"/>
      <c r="CL324" s="41"/>
      <c r="CM324" s="46"/>
      <c r="CN324" s="46"/>
      <c r="CO324" s="114"/>
      <c r="CP324" s="46"/>
      <c r="CQ324" s="114"/>
      <c r="CR324" s="47"/>
      <c r="CS324" s="48"/>
      <c r="CT324" s="41"/>
      <c r="CU324" s="41"/>
      <c r="CV324" s="41"/>
      <c r="CW324" s="42"/>
      <c r="CX324" s="42"/>
      <c r="CY324" s="43"/>
      <c r="CZ324" s="44"/>
      <c r="DA324" s="45"/>
    </row>
    <row r="325" spans="1:105" s="2" customFormat="1" ht="29.25" customHeight="1" x14ac:dyDescent="0.3">
      <c r="A325" s="28"/>
      <c r="B325" s="29"/>
      <c r="C325" s="29"/>
      <c r="D325" s="29"/>
      <c r="E325" s="29"/>
      <c r="F325" s="29"/>
      <c r="G325" s="29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30"/>
      <c r="AB325" s="30"/>
      <c r="AC325" s="30"/>
      <c r="AD325" s="30"/>
      <c r="AE325" s="32"/>
      <c r="AF325" s="32"/>
      <c r="AG325" s="32"/>
      <c r="AH325" s="34"/>
      <c r="AI325" s="33"/>
      <c r="AJ325" s="33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28"/>
      <c r="AV325" s="28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28"/>
      <c r="BH325" s="28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28"/>
      <c r="BT325" s="28"/>
      <c r="BU325" s="35"/>
      <c r="BV325" s="36"/>
      <c r="BW325" s="35"/>
      <c r="BX325" s="36"/>
      <c r="BY325" s="35"/>
      <c r="BZ325" s="36"/>
      <c r="CA325" s="34"/>
      <c r="CB325" s="34"/>
      <c r="CC325" s="34"/>
      <c r="CD325" s="37"/>
      <c r="CE325" s="37"/>
      <c r="CF325" s="38"/>
      <c r="CG325" s="40"/>
      <c r="CH325" s="39"/>
      <c r="CI325" s="40"/>
      <c r="CJ325" s="39"/>
      <c r="CK325" s="41"/>
      <c r="CL325" s="41"/>
      <c r="CM325" s="46"/>
      <c r="CN325" s="46"/>
      <c r="CO325" s="114"/>
      <c r="CP325" s="46"/>
      <c r="CQ325" s="114"/>
      <c r="CR325" s="47"/>
      <c r="CS325" s="48"/>
      <c r="CT325" s="41"/>
      <c r="CU325" s="41"/>
      <c r="CV325" s="41"/>
      <c r="CW325" s="42"/>
      <c r="CX325" s="42"/>
      <c r="CY325" s="43"/>
      <c r="CZ325" s="44"/>
      <c r="DA325" s="45"/>
    </row>
    <row r="326" spans="1:105" s="2" customFormat="1" ht="29.25" customHeight="1" x14ac:dyDescent="0.3">
      <c r="A326" s="28"/>
      <c r="B326" s="29"/>
      <c r="C326" s="29"/>
      <c r="D326" s="29"/>
      <c r="E326" s="29"/>
      <c r="F326" s="29"/>
      <c r="G326" s="29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30"/>
      <c r="AB326" s="30"/>
      <c r="AC326" s="30"/>
      <c r="AD326" s="30"/>
      <c r="AE326" s="32"/>
      <c r="AF326" s="32"/>
      <c r="AG326" s="32"/>
      <c r="AH326" s="34"/>
      <c r="AI326" s="33"/>
      <c r="AJ326" s="33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28"/>
      <c r="AV326" s="28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28"/>
      <c r="BH326" s="28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28"/>
      <c r="BT326" s="28"/>
      <c r="BU326" s="35"/>
      <c r="BV326" s="36"/>
      <c r="BW326" s="35"/>
      <c r="BX326" s="36"/>
      <c r="BY326" s="35"/>
      <c r="BZ326" s="36"/>
      <c r="CA326" s="34"/>
      <c r="CB326" s="34"/>
      <c r="CC326" s="34"/>
      <c r="CD326" s="37"/>
      <c r="CE326" s="37"/>
      <c r="CF326" s="38"/>
      <c r="CG326" s="40"/>
      <c r="CH326" s="39"/>
      <c r="CI326" s="40"/>
      <c r="CJ326" s="39"/>
      <c r="CK326" s="41"/>
      <c r="CL326" s="41"/>
      <c r="CM326" s="46"/>
      <c r="CN326" s="46"/>
      <c r="CO326" s="114"/>
      <c r="CP326" s="46"/>
      <c r="CQ326" s="114"/>
      <c r="CR326" s="47"/>
      <c r="CS326" s="48"/>
      <c r="CT326" s="41"/>
      <c r="CU326" s="41"/>
      <c r="CV326" s="41"/>
      <c r="CW326" s="42"/>
      <c r="CX326" s="42"/>
      <c r="CY326" s="43"/>
      <c r="CZ326" s="44"/>
      <c r="DA326" s="45"/>
    </row>
    <row r="327" spans="1:105" s="2" customFormat="1" ht="29.25" customHeight="1" x14ac:dyDescent="0.3">
      <c r="A327" s="28"/>
      <c r="B327" s="29"/>
      <c r="C327" s="29"/>
      <c r="D327" s="29"/>
      <c r="E327" s="29"/>
      <c r="F327" s="29"/>
      <c r="G327" s="29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30"/>
      <c r="AB327" s="30"/>
      <c r="AC327" s="30"/>
      <c r="AD327" s="30"/>
      <c r="AE327" s="32"/>
      <c r="AF327" s="32"/>
      <c r="AG327" s="32"/>
      <c r="AH327" s="34"/>
      <c r="AI327" s="33"/>
      <c r="AJ327" s="33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28"/>
      <c r="AV327" s="28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28"/>
      <c r="BH327" s="28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28"/>
      <c r="BT327" s="28"/>
      <c r="BU327" s="35"/>
      <c r="BV327" s="36"/>
      <c r="BW327" s="35"/>
      <c r="BX327" s="36"/>
      <c r="BY327" s="35"/>
      <c r="BZ327" s="36"/>
      <c r="CA327" s="34"/>
      <c r="CB327" s="34"/>
      <c r="CC327" s="34"/>
      <c r="CD327" s="37"/>
      <c r="CE327" s="37"/>
      <c r="CF327" s="38"/>
      <c r="CG327" s="40"/>
      <c r="CH327" s="39"/>
      <c r="CI327" s="40"/>
      <c r="CJ327" s="39"/>
      <c r="CK327" s="41"/>
      <c r="CL327" s="41"/>
      <c r="CM327" s="46"/>
      <c r="CN327" s="46"/>
      <c r="CO327" s="114"/>
      <c r="CP327" s="46"/>
      <c r="CQ327" s="114"/>
      <c r="CR327" s="47"/>
      <c r="CS327" s="48"/>
      <c r="CT327" s="41"/>
      <c r="CU327" s="41"/>
      <c r="CV327" s="41"/>
      <c r="CW327" s="42"/>
      <c r="CX327" s="42"/>
      <c r="CY327" s="43"/>
      <c r="CZ327" s="44"/>
      <c r="DA327" s="45"/>
    </row>
    <row r="328" spans="1:105" s="2" customFormat="1" ht="29.25" customHeight="1" x14ac:dyDescent="0.3">
      <c r="A328" s="28"/>
      <c r="B328" s="29"/>
      <c r="C328" s="29"/>
      <c r="D328" s="29"/>
      <c r="E328" s="29"/>
      <c r="F328" s="29"/>
      <c r="G328" s="29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30"/>
      <c r="AB328" s="30"/>
      <c r="AC328" s="30"/>
      <c r="AD328" s="30"/>
      <c r="AE328" s="32"/>
      <c r="AF328" s="32"/>
      <c r="AG328" s="32"/>
      <c r="AH328" s="34"/>
      <c r="AI328" s="33"/>
      <c r="AJ328" s="33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28"/>
      <c r="AV328" s="28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28"/>
      <c r="BH328" s="28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28"/>
      <c r="BT328" s="28"/>
      <c r="BU328" s="35"/>
      <c r="BV328" s="36"/>
      <c r="BW328" s="35"/>
      <c r="BX328" s="36"/>
      <c r="BY328" s="35"/>
      <c r="BZ328" s="36"/>
      <c r="CA328" s="34"/>
      <c r="CB328" s="34"/>
      <c r="CC328" s="34"/>
      <c r="CD328" s="37"/>
      <c r="CE328" s="37"/>
      <c r="CF328" s="38"/>
      <c r="CG328" s="40"/>
      <c r="CH328" s="39"/>
      <c r="CI328" s="40"/>
      <c r="CJ328" s="39"/>
      <c r="CK328" s="41"/>
      <c r="CL328" s="41"/>
      <c r="CM328" s="46"/>
      <c r="CN328" s="46"/>
      <c r="CO328" s="114"/>
      <c r="CP328" s="46"/>
      <c r="CQ328" s="114"/>
      <c r="CR328" s="47"/>
      <c r="CS328" s="48"/>
      <c r="CT328" s="41"/>
      <c r="CU328" s="41"/>
      <c r="CV328" s="41"/>
      <c r="CW328" s="42"/>
      <c r="CX328" s="42"/>
      <c r="CY328" s="43"/>
      <c r="CZ328" s="44"/>
      <c r="DA328" s="45"/>
    </row>
    <row r="329" spans="1:105" s="2" customFormat="1" ht="29.25" customHeight="1" x14ac:dyDescent="0.3">
      <c r="A329" s="28"/>
      <c r="B329" s="29"/>
      <c r="C329" s="29"/>
      <c r="D329" s="29"/>
      <c r="E329" s="29"/>
      <c r="F329" s="29"/>
      <c r="G329" s="29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30"/>
      <c r="AB329" s="30"/>
      <c r="AC329" s="30"/>
      <c r="AD329" s="30"/>
      <c r="AE329" s="32"/>
      <c r="AF329" s="32"/>
      <c r="AG329" s="32"/>
      <c r="AH329" s="34"/>
      <c r="AI329" s="33"/>
      <c r="AJ329" s="33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28"/>
      <c r="AV329" s="28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28"/>
      <c r="BH329" s="28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28"/>
      <c r="BT329" s="28"/>
      <c r="BU329" s="35"/>
      <c r="BV329" s="36"/>
      <c r="BW329" s="35"/>
      <c r="BX329" s="36"/>
      <c r="BY329" s="35"/>
      <c r="BZ329" s="36"/>
      <c r="CA329" s="34"/>
      <c r="CB329" s="34"/>
      <c r="CC329" s="34"/>
      <c r="CD329" s="37"/>
      <c r="CE329" s="37"/>
      <c r="CF329" s="38"/>
      <c r="CG329" s="40"/>
      <c r="CH329" s="39"/>
      <c r="CI329" s="40"/>
      <c r="CJ329" s="39"/>
      <c r="CK329" s="41"/>
      <c r="CL329" s="41"/>
      <c r="CM329" s="46"/>
      <c r="CN329" s="46"/>
      <c r="CO329" s="114"/>
      <c r="CP329" s="46"/>
      <c r="CQ329" s="114"/>
      <c r="CR329" s="47"/>
      <c r="CS329" s="48"/>
      <c r="CT329" s="41"/>
      <c r="CU329" s="41"/>
      <c r="CV329" s="41"/>
      <c r="CW329" s="42"/>
      <c r="CX329" s="42"/>
      <c r="CY329" s="43"/>
      <c r="CZ329" s="44"/>
      <c r="DA329" s="45"/>
    </row>
    <row r="330" spans="1:105" s="2" customFormat="1" ht="29.25" customHeight="1" x14ac:dyDescent="0.3">
      <c r="A330" s="28"/>
      <c r="B330" s="29"/>
      <c r="C330" s="29"/>
      <c r="D330" s="29"/>
      <c r="E330" s="29"/>
      <c r="F330" s="29"/>
      <c r="G330" s="29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30"/>
      <c r="AB330" s="30"/>
      <c r="AC330" s="30"/>
      <c r="AD330" s="30"/>
      <c r="AE330" s="32"/>
      <c r="AF330" s="32"/>
      <c r="AG330" s="32"/>
      <c r="AH330" s="34"/>
      <c r="AI330" s="33"/>
      <c r="AJ330" s="33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28"/>
      <c r="AV330" s="28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28"/>
      <c r="BH330" s="28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28"/>
      <c r="BT330" s="28"/>
      <c r="BU330" s="35"/>
      <c r="BV330" s="36"/>
      <c r="BW330" s="35"/>
      <c r="BX330" s="36"/>
      <c r="BY330" s="35"/>
      <c r="BZ330" s="36"/>
      <c r="CA330" s="34"/>
      <c r="CB330" s="34"/>
      <c r="CC330" s="34"/>
      <c r="CD330" s="37"/>
      <c r="CE330" s="37"/>
      <c r="CF330" s="38"/>
      <c r="CG330" s="40"/>
      <c r="CH330" s="39"/>
      <c r="CI330" s="40"/>
      <c r="CJ330" s="39"/>
      <c r="CK330" s="41"/>
      <c r="CL330" s="41"/>
      <c r="CM330" s="46"/>
      <c r="CN330" s="46"/>
      <c r="CO330" s="114"/>
      <c r="CP330" s="46"/>
      <c r="CQ330" s="114"/>
      <c r="CR330" s="47"/>
      <c r="CS330" s="48"/>
      <c r="CT330" s="41"/>
      <c r="CU330" s="41"/>
      <c r="CV330" s="41"/>
      <c r="CW330" s="42"/>
      <c r="CX330" s="42"/>
      <c r="CY330" s="43"/>
      <c r="CZ330" s="44"/>
      <c r="DA330" s="45"/>
    </row>
    <row r="331" spans="1:105" s="2" customFormat="1" ht="29.25" customHeight="1" x14ac:dyDescent="0.3">
      <c r="A331" s="28"/>
      <c r="B331" s="29"/>
      <c r="C331" s="29"/>
      <c r="D331" s="29"/>
      <c r="E331" s="29"/>
      <c r="F331" s="29"/>
      <c r="G331" s="29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30"/>
      <c r="AB331" s="30"/>
      <c r="AC331" s="30"/>
      <c r="AD331" s="30"/>
      <c r="AE331" s="32"/>
      <c r="AF331" s="32"/>
      <c r="AG331" s="32"/>
      <c r="AH331" s="34"/>
      <c r="AI331" s="33"/>
      <c r="AJ331" s="33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28"/>
      <c r="AV331" s="28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28"/>
      <c r="BH331" s="28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28"/>
      <c r="BT331" s="28"/>
      <c r="BU331" s="35"/>
      <c r="BV331" s="36"/>
      <c r="BW331" s="35"/>
      <c r="BX331" s="36"/>
      <c r="BY331" s="35"/>
      <c r="BZ331" s="36"/>
      <c r="CA331" s="34"/>
      <c r="CB331" s="34"/>
      <c r="CC331" s="34"/>
      <c r="CD331" s="37"/>
      <c r="CE331" s="37"/>
      <c r="CF331" s="38"/>
      <c r="CG331" s="40"/>
      <c r="CH331" s="39"/>
      <c r="CI331" s="40"/>
      <c r="CJ331" s="39"/>
      <c r="CK331" s="41"/>
      <c r="CL331" s="41"/>
      <c r="CM331" s="46"/>
      <c r="CN331" s="46"/>
      <c r="CO331" s="114"/>
      <c r="CP331" s="46"/>
      <c r="CQ331" s="114"/>
      <c r="CR331" s="47"/>
      <c r="CS331" s="48"/>
      <c r="CT331" s="41"/>
      <c r="CU331" s="41"/>
      <c r="CV331" s="41"/>
      <c r="CW331" s="42"/>
      <c r="CX331" s="42"/>
      <c r="CY331" s="43"/>
      <c r="CZ331" s="44"/>
      <c r="DA331" s="45"/>
    </row>
    <row r="332" spans="1:105" s="2" customFormat="1" ht="29.25" customHeight="1" x14ac:dyDescent="0.3">
      <c r="A332" s="28"/>
      <c r="B332" s="29"/>
      <c r="C332" s="29"/>
      <c r="D332" s="29"/>
      <c r="E332" s="29"/>
      <c r="F332" s="29"/>
      <c r="G332" s="29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30"/>
      <c r="AB332" s="30"/>
      <c r="AC332" s="30"/>
      <c r="AD332" s="30"/>
      <c r="AE332" s="32"/>
      <c r="AF332" s="32"/>
      <c r="AG332" s="32"/>
      <c r="AH332" s="34"/>
      <c r="AI332" s="33"/>
      <c r="AJ332" s="33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28"/>
      <c r="AV332" s="28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28"/>
      <c r="BH332" s="28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28"/>
      <c r="BT332" s="28"/>
      <c r="BU332" s="35"/>
      <c r="BV332" s="36"/>
      <c r="BW332" s="35"/>
      <c r="BX332" s="36"/>
      <c r="BY332" s="35"/>
      <c r="BZ332" s="36"/>
      <c r="CA332" s="34"/>
      <c r="CB332" s="34"/>
      <c r="CC332" s="34"/>
      <c r="CD332" s="37"/>
      <c r="CE332" s="37"/>
      <c r="CF332" s="38"/>
      <c r="CG332" s="40"/>
      <c r="CH332" s="39"/>
      <c r="CI332" s="40"/>
      <c r="CJ332" s="39"/>
      <c r="CK332" s="41"/>
      <c r="CL332" s="41"/>
      <c r="CM332" s="46"/>
      <c r="CN332" s="46"/>
      <c r="CO332" s="114"/>
      <c r="CP332" s="46"/>
      <c r="CQ332" s="114"/>
      <c r="CR332" s="47"/>
      <c r="CS332" s="48"/>
      <c r="CT332" s="41"/>
      <c r="CU332" s="41"/>
      <c r="CV332" s="41"/>
      <c r="CW332" s="42"/>
      <c r="CX332" s="42"/>
      <c r="CY332" s="43"/>
      <c r="CZ332" s="44"/>
      <c r="DA332" s="45"/>
    </row>
    <row r="333" spans="1:105" s="2" customFormat="1" ht="29.25" customHeight="1" x14ac:dyDescent="0.3">
      <c r="A333" s="28"/>
      <c r="B333" s="29"/>
      <c r="C333" s="29"/>
      <c r="D333" s="29"/>
      <c r="E333" s="29"/>
      <c r="F333" s="29"/>
      <c r="G333" s="29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30"/>
      <c r="AB333" s="30"/>
      <c r="AC333" s="30"/>
      <c r="AD333" s="30"/>
      <c r="AE333" s="32"/>
      <c r="AF333" s="32"/>
      <c r="AG333" s="32"/>
      <c r="AH333" s="34"/>
      <c r="AI333" s="33"/>
      <c r="AJ333" s="33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28"/>
      <c r="AV333" s="28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28"/>
      <c r="BH333" s="28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28"/>
      <c r="BT333" s="28"/>
      <c r="BU333" s="35"/>
      <c r="BV333" s="36"/>
      <c r="BW333" s="35"/>
      <c r="BX333" s="36"/>
      <c r="BY333" s="35"/>
      <c r="BZ333" s="36"/>
      <c r="CA333" s="34"/>
      <c r="CB333" s="34"/>
      <c r="CC333" s="34"/>
      <c r="CD333" s="37"/>
      <c r="CE333" s="37"/>
      <c r="CF333" s="38"/>
      <c r="CG333" s="40"/>
      <c r="CH333" s="39"/>
      <c r="CI333" s="40"/>
      <c r="CJ333" s="39"/>
      <c r="CK333" s="41"/>
      <c r="CL333" s="41"/>
      <c r="CM333" s="46"/>
      <c r="CN333" s="46"/>
      <c r="CO333" s="114"/>
      <c r="CP333" s="46"/>
      <c r="CQ333" s="114"/>
      <c r="CR333" s="47"/>
      <c r="CS333" s="48"/>
      <c r="CT333" s="41"/>
      <c r="CU333" s="41"/>
      <c r="CV333" s="41"/>
      <c r="CW333" s="42"/>
      <c r="CX333" s="42"/>
      <c r="CY333" s="43"/>
      <c r="CZ333" s="44"/>
      <c r="DA333" s="45"/>
    </row>
    <row r="334" spans="1:105" s="2" customFormat="1" ht="29.25" customHeight="1" x14ac:dyDescent="0.3">
      <c r="A334" s="28"/>
      <c r="B334" s="29"/>
      <c r="C334" s="29"/>
      <c r="D334" s="29"/>
      <c r="E334" s="29"/>
      <c r="F334" s="29"/>
      <c r="G334" s="29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30"/>
      <c r="AB334" s="30"/>
      <c r="AC334" s="30"/>
      <c r="AD334" s="30"/>
      <c r="AE334" s="32"/>
      <c r="AF334" s="32"/>
      <c r="AG334" s="32"/>
      <c r="AH334" s="34"/>
      <c r="AI334" s="33"/>
      <c r="AJ334" s="33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28"/>
      <c r="AV334" s="28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28"/>
      <c r="BH334" s="28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28"/>
      <c r="BT334" s="28"/>
      <c r="BU334" s="35"/>
      <c r="BV334" s="36"/>
      <c r="BW334" s="35"/>
      <c r="BX334" s="36"/>
      <c r="BY334" s="35"/>
      <c r="BZ334" s="36"/>
      <c r="CA334" s="34"/>
      <c r="CB334" s="34"/>
      <c r="CC334" s="34"/>
      <c r="CD334" s="37"/>
      <c r="CE334" s="37"/>
      <c r="CF334" s="38"/>
      <c r="CG334" s="40"/>
      <c r="CH334" s="39"/>
      <c r="CI334" s="40"/>
      <c r="CJ334" s="39"/>
      <c r="CK334" s="41"/>
      <c r="CL334" s="41"/>
      <c r="CM334" s="46"/>
      <c r="CN334" s="46"/>
      <c r="CO334" s="114"/>
      <c r="CP334" s="46"/>
      <c r="CQ334" s="114"/>
      <c r="CR334" s="47"/>
      <c r="CS334" s="48"/>
      <c r="CT334" s="41"/>
      <c r="CU334" s="41"/>
      <c r="CV334" s="41"/>
      <c r="CW334" s="42"/>
      <c r="CX334" s="42"/>
      <c r="CY334" s="43"/>
      <c r="CZ334" s="44"/>
      <c r="DA334" s="45"/>
    </row>
    <row r="335" spans="1:105" s="2" customFormat="1" ht="29.25" customHeight="1" x14ac:dyDescent="0.3">
      <c r="A335" s="28"/>
      <c r="B335" s="29"/>
      <c r="C335" s="29"/>
      <c r="D335" s="29"/>
      <c r="E335" s="29"/>
      <c r="F335" s="29"/>
      <c r="G335" s="29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30"/>
      <c r="AB335" s="30"/>
      <c r="AC335" s="30"/>
      <c r="AD335" s="30"/>
      <c r="AE335" s="32"/>
      <c r="AF335" s="32"/>
      <c r="AG335" s="32"/>
      <c r="AH335" s="34"/>
      <c r="AI335" s="33"/>
      <c r="AJ335" s="33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28"/>
      <c r="AV335" s="28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28"/>
      <c r="BH335" s="28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28"/>
      <c r="BT335" s="28"/>
      <c r="BU335" s="35"/>
      <c r="BV335" s="36"/>
      <c r="BW335" s="35"/>
      <c r="BX335" s="36"/>
      <c r="BY335" s="35"/>
      <c r="BZ335" s="36"/>
      <c r="CA335" s="34"/>
      <c r="CB335" s="34"/>
      <c r="CC335" s="34"/>
      <c r="CD335" s="37"/>
      <c r="CE335" s="37"/>
      <c r="CF335" s="38"/>
      <c r="CG335" s="40"/>
      <c r="CH335" s="39"/>
      <c r="CI335" s="40"/>
      <c r="CJ335" s="39"/>
      <c r="CK335" s="41"/>
      <c r="CL335" s="41"/>
      <c r="CM335" s="46"/>
      <c r="CN335" s="46"/>
      <c r="CO335" s="114"/>
      <c r="CP335" s="46"/>
      <c r="CQ335" s="114"/>
      <c r="CR335" s="47"/>
      <c r="CS335" s="48"/>
      <c r="CT335" s="41"/>
      <c r="CU335" s="41"/>
      <c r="CV335" s="41"/>
      <c r="CW335" s="42"/>
      <c r="CX335" s="42"/>
      <c r="CY335" s="43"/>
      <c r="CZ335" s="44"/>
      <c r="DA335" s="45"/>
    </row>
    <row r="336" spans="1:105" s="2" customFormat="1" ht="29.25" customHeight="1" x14ac:dyDescent="0.3">
      <c r="A336" s="28"/>
      <c r="B336" s="29"/>
      <c r="C336" s="29"/>
      <c r="D336" s="29"/>
      <c r="E336" s="29"/>
      <c r="F336" s="29"/>
      <c r="G336" s="29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30"/>
      <c r="AB336" s="30"/>
      <c r="AC336" s="30"/>
      <c r="AD336" s="30"/>
      <c r="AE336" s="32"/>
      <c r="AF336" s="32"/>
      <c r="AG336" s="32"/>
      <c r="AH336" s="34"/>
      <c r="AI336" s="33"/>
      <c r="AJ336" s="33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28"/>
      <c r="AV336" s="28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28"/>
      <c r="BH336" s="28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28"/>
      <c r="BT336" s="28"/>
      <c r="BU336" s="35"/>
      <c r="BV336" s="36"/>
      <c r="BW336" s="35"/>
      <c r="BX336" s="36"/>
      <c r="BY336" s="35"/>
      <c r="BZ336" s="36"/>
      <c r="CA336" s="34"/>
      <c r="CB336" s="34"/>
      <c r="CC336" s="34"/>
      <c r="CD336" s="37"/>
      <c r="CE336" s="37"/>
      <c r="CF336" s="38"/>
      <c r="CG336" s="40"/>
      <c r="CH336" s="39"/>
      <c r="CI336" s="40"/>
      <c r="CJ336" s="39"/>
      <c r="CK336" s="41"/>
      <c r="CL336" s="41"/>
      <c r="CM336" s="46"/>
      <c r="CN336" s="46"/>
      <c r="CO336" s="114"/>
      <c r="CP336" s="46"/>
      <c r="CQ336" s="114"/>
      <c r="CR336" s="47"/>
      <c r="CS336" s="48"/>
      <c r="CT336" s="41"/>
      <c r="CU336" s="41"/>
      <c r="CV336" s="41"/>
      <c r="CW336" s="42"/>
      <c r="CX336" s="42"/>
      <c r="CY336" s="43"/>
      <c r="CZ336" s="44"/>
      <c r="DA336" s="45"/>
    </row>
    <row r="337" spans="1:107" s="2" customFormat="1" ht="29.25" customHeight="1" x14ac:dyDescent="0.3">
      <c r="A337" s="28"/>
      <c r="B337" s="29"/>
      <c r="C337" s="29"/>
      <c r="D337" s="29"/>
      <c r="E337" s="29"/>
      <c r="F337" s="29"/>
      <c r="G337" s="29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30"/>
      <c r="AB337" s="30"/>
      <c r="AC337" s="30"/>
      <c r="AD337" s="30"/>
      <c r="AE337" s="32"/>
      <c r="AF337" s="32"/>
      <c r="AG337" s="32"/>
      <c r="AH337" s="34"/>
      <c r="AI337" s="33"/>
      <c r="AJ337" s="33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28"/>
      <c r="AV337" s="28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28"/>
      <c r="BH337" s="28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28"/>
      <c r="BT337" s="28"/>
      <c r="BU337" s="35"/>
      <c r="BV337" s="36"/>
      <c r="BW337" s="35"/>
      <c r="BX337" s="36"/>
      <c r="BY337" s="35"/>
      <c r="BZ337" s="36"/>
      <c r="CA337" s="34"/>
      <c r="CB337" s="34"/>
      <c r="CC337" s="34"/>
      <c r="CD337" s="37"/>
      <c r="CE337" s="37"/>
      <c r="CF337" s="38"/>
      <c r="CG337" s="40"/>
      <c r="CH337" s="39"/>
      <c r="CI337" s="40"/>
      <c r="CJ337" s="39"/>
      <c r="CK337" s="41"/>
      <c r="CL337" s="41"/>
      <c r="CM337" s="46"/>
      <c r="CN337" s="46"/>
      <c r="CO337" s="114"/>
      <c r="CP337" s="46"/>
      <c r="CQ337" s="114"/>
      <c r="CR337" s="47"/>
      <c r="CS337" s="48"/>
      <c r="CT337" s="41"/>
      <c r="CU337" s="41"/>
      <c r="CV337" s="41"/>
      <c r="CW337" s="42"/>
      <c r="CX337" s="42"/>
      <c r="CY337" s="43"/>
      <c r="CZ337" s="44"/>
      <c r="DA337" s="45"/>
    </row>
    <row r="338" spans="1:107" s="2" customFormat="1" ht="29.25" customHeight="1" x14ac:dyDescent="0.3">
      <c r="A338" s="28"/>
      <c r="B338" s="29"/>
      <c r="C338" s="29"/>
      <c r="D338" s="29"/>
      <c r="E338" s="29"/>
      <c r="F338" s="29"/>
      <c r="G338" s="29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30"/>
      <c r="AB338" s="30"/>
      <c r="AC338" s="30"/>
      <c r="AD338" s="30"/>
      <c r="AE338" s="32"/>
      <c r="AF338" s="32"/>
      <c r="AG338" s="32"/>
      <c r="AH338" s="34"/>
      <c r="AI338" s="33"/>
      <c r="AJ338" s="33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28"/>
      <c r="AV338" s="28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28"/>
      <c r="BH338" s="28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28"/>
      <c r="BT338" s="28"/>
      <c r="BU338" s="35"/>
      <c r="BV338" s="36"/>
      <c r="BW338" s="35"/>
      <c r="BX338" s="36"/>
      <c r="BY338" s="35"/>
      <c r="BZ338" s="36"/>
      <c r="CA338" s="34"/>
      <c r="CB338" s="34"/>
      <c r="CC338" s="34"/>
      <c r="CD338" s="37"/>
      <c r="CE338" s="37"/>
      <c r="CF338" s="38"/>
      <c r="CG338" s="40"/>
      <c r="CH338" s="39"/>
      <c r="CI338" s="40"/>
      <c r="CJ338" s="39"/>
      <c r="CK338" s="41"/>
      <c r="CL338" s="41"/>
      <c r="CM338" s="46"/>
      <c r="CN338" s="46"/>
      <c r="CO338" s="114"/>
      <c r="CP338" s="46"/>
      <c r="CQ338" s="114"/>
      <c r="CR338" s="47"/>
      <c r="CS338" s="48"/>
      <c r="CT338" s="41"/>
      <c r="CU338" s="41"/>
      <c r="CV338" s="41"/>
      <c r="CW338" s="42"/>
      <c r="CX338" s="42"/>
      <c r="CY338" s="43"/>
      <c r="CZ338" s="44"/>
      <c r="DA338" s="45"/>
    </row>
    <row r="339" spans="1:107" s="2" customFormat="1" ht="29.25" customHeight="1" x14ac:dyDescent="0.3">
      <c r="A339" s="28"/>
      <c r="B339" s="29"/>
      <c r="C339" s="29"/>
      <c r="D339" s="29"/>
      <c r="E339" s="29"/>
      <c r="F339" s="29"/>
      <c r="G339" s="29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30"/>
      <c r="AB339" s="30"/>
      <c r="AC339" s="30"/>
      <c r="AD339" s="30"/>
      <c r="AE339" s="32"/>
      <c r="AF339" s="32"/>
      <c r="AG339" s="32"/>
      <c r="AH339" s="34"/>
      <c r="AI339" s="33"/>
      <c r="AJ339" s="33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28"/>
      <c r="AV339" s="28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28"/>
      <c r="BH339" s="28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28"/>
      <c r="BT339" s="28"/>
      <c r="BU339" s="35"/>
      <c r="BV339" s="36"/>
      <c r="BW339" s="35"/>
      <c r="BX339" s="36"/>
      <c r="BY339" s="35"/>
      <c r="BZ339" s="36"/>
      <c r="CA339" s="34"/>
      <c r="CB339" s="34"/>
      <c r="CC339" s="34"/>
      <c r="CD339" s="37"/>
      <c r="CE339" s="37"/>
      <c r="CF339" s="38"/>
      <c r="CG339" s="40"/>
      <c r="CH339" s="39"/>
      <c r="CI339" s="40"/>
      <c r="CJ339" s="39"/>
      <c r="CK339" s="41"/>
      <c r="CL339" s="41"/>
      <c r="CM339" s="46"/>
      <c r="CN339" s="46"/>
      <c r="CO339" s="114"/>
      <c r="CP339" s="46"/>
      <c r="CQ339" s="114"/>
      <c r="CR339" s="47"/>
      <c r="CS339" s="48"/>
      <c r="CT339" s="41"/>
      <c r="CU339" s="41"/>
      <c r="CV339" s="41"/>
      <c r="CW339" s="42"/>
      <c r="CX339" s="42"/>
      <c r="CY339" s="43"/>
      <c r="CZ339" s="44"/>
      <c r="DA339" s="45"/>
    </row>
    <row r="340" spans="1:107" s="2" customFormat="1" ht="29.25" customHeight="1" x14ac:dyDescent="0.3">
      <c r="A340" s="28"/>
      <c r="B340" s="29"/>
      <c r="C340" s="29"/>
      <c r="D340" s="29"/>
      <c r="E340" s="29"/>
      <c r="F340" s="29"/>
      <c r="G340" s="29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30"/>
      <c r="AB340" s="30"/>
      <c r="AC340" s="30"/>
      <c r="AD340" s="30"/>
      <c r="AE340" s="32"/>
      <c r="AF340" s="32"/>
      <c r="AG340" s="32"/>
      <c r="AH340" s="34"/>
      <c r="AI340" s="33"/>
      <c r="AJ340" s="33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28"/>
      <c r="AV340" s="28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28"/>
      <c r="BH340" s="28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28"/>
      <c r="BT340" s="28"/>
      <c r="BU340" s="35"/>
      <c r="BV340" s="36"/>
      <c r="BW340" s="35"/>
      <c r="BX340" s="36"/>
      <c r="BY340" s="35"/>
      <c r="BZ340" s="36"/>
      <c r="CA340" s="34"/>
      <c r="CB340" s="34"/>
      <c r="CC340" s="34"/>
      <c r="CD340" s="37"/>
      <c r="CE340" s="37"/>
      <c r="CF340" s="38"/>
      <c r="CG340" s="40"/>
      <c r="CH340" s="39"/>
      <c r="CI340" s="40"/>
      <c r="CJ340" s="39"/>
      <c r="CK340" s="41"/>
      <c r="CL340" s="41"/>
      <c r="CM340" s="46"/>
      <c r="CN340" s="46"/>
      <c r="CO340" s="114"/>
      <c r="CP340" s="46"/>
      <c r="CQ340" s="114"/>
      <c r="CR340" s="47"/>
      <c r="CS340" s="48"/>
      <c r="CT340" s="41"/>
      <c r="CU340" s="41"/>
      <c r="CV340" s="41"/>
      <c r="CW340" s="42"/>
      <c r="CX340" s="42"/>
      <c r="CY340" s="43"/>
      <c r="CZ340" s="44"/>
      <c r="DA340" s="45"/>
    </row>
    <row r="341" spans="1:107" s="2" customFormat="1" ht="29.25" customHeight="1" x14ac:dyDescent="0.3">
      <c r="A341" s="28"/>
      <c r="B341" s="29"/>
      <c r="C341" s="29"/>
      <c r="D341" s="29"/>
      <c r="E341" s="29"/>
      <c r="F341" s="29"/>
      <c r="G341" s="29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30"/>
      <c r="AB341" s="30"/>
      <c r="AC341" s="30"/>
      <c r="AD341" s="30"/>
      <c r="AE341" s="32"/>
      <c r="AF341" s="32"/>
      <c r="AG341" s="32"/>
      <c r="AH341" s="34"/>
      <c r="AI341" s="33"/>
      <c r="AJ341" s="33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28"/>
      <c r="AV341" s="28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28"/>
      <c r="BH341" s="28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28"/>
      <c r="BT341" s="28"/>
      <c r="BU341" s="35"/>
      <c r="BV341" s="36"/>
      <c r="BW341" s="35"/>
      <c r="BX341" s="36"/>
      <c r="BY341" s="35"/>
      <c r="BZ341" s="36"/>
      <c r="CA341" s="34"/>
      <c r="CB341" s="34"/>
      <c r="CC341" s="34"/>
      <c r="CD341" s="37"/>
      <c r="CE341" s="37"/>
      <c r="CF341" s="38"/>
      <c r="CG341" s="40"/>
      <c r="CH341" s="39"/>
      <c r="CI341" s="40"/>
      <c r="CJ341" s="39"/>
      <c r="CK341" s="41"/>
      <c r="CL341" s="41"/>
      <c r="CM341" s="46"/>
      <c r="CN341" s="46"/>
      <c r="CO341" s="114"/>
      <c r="CP341" s="46"/>
      <c r="CQ341" s="114"/>
      <c r="CR341" s="47"/>
      <c r="CS341" s="48"/>
      <c r="CT341" s="41"/>
      <c r="CU341" s="41"/>
      <c r="CV341" s="41"/>
      <c r="CW341" s="42"/>
      <c r="CX341" s="42"/>
      <c r="CY341" s="43"/>
      <c r="CZ341" s="44"/>
      <c r="DA341" s="45"/>
    </row>
    <row r="342" spans="1:107" s="2" customFormat="1" ht="29.25" customHeight="1" x14ac:dyDescent="0.3">
      <c r="A342" s="28"/>
      <c r="B342" s="29"/>
      <c r="C342" s="29"/>
      <c r="D342" s="29"/>
      <c r="E342" s="29"/>
      <c r="F342" s="29"/>
      <c r="G342" s="29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30"/>
      <c r="AB342" s="30"/>
      <c r="AC342" s="30"/>
      <c r="AD342" s="30"/>
      <c r="AE342" s="32"/>
      <c r="AF342" s="32"/>
      <c r="AG342" s="32"/>
      <c r="AH342" s="34"/>
      <c r="AI342" s="33"/>
      <c r="AJ342" s="33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28"/>
      <c r="AV342" s="28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28"/>
      <c r="BH342" s="28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28"/>
      <c r="BT342" s="28"/>
      <c r="BU342" s="35"/>
      <c r="BV342" s="36"/>
      <c r="BW342" s="35"/>
      <c r="BX342" s="36"/>
      <c r="BY342" s="35"/>
      <c r="BZ342" s="36"/>
      <c r="CA342" s="34"/>
      <c r="CB342" s="34"/>
      <c r="CC342" s="34"/>
      <c r="CD342" s="37"/>
      <c r="CE342" s="37"/>
      <c r="CF342" s="38"/>
      <c r="CG342" s="40"/>
      <c r="CH342" s="39"/>
      <c r="CI342" s="40"/>
      <c r="CJ342" s="39"/>
      <c r="CK342" s="41"/>
      <c r="CL342" s="41"/>
      <c r="CM342" s="46"/>
      <c r="CN342" s="46"/>
      <c r="CO342" s="114"/>
      <c r="CP342" s="46"/>
      <c r="CQ342" s="114"/>
      <c r="CR342" s="47"/>
      <c r="CS342" s="48"/>
      <c r="CT342" s="41"/>
      <c r="CU342" s="41"/>
      <c r="CV342" s="41"/>
      <c r="CW342" s="42"/>
      <c r="CX342" s="42"/>
      <c r="CY342" s="43"/>
      <c r="CZ342" s="44"/>
      <c r="DA342" s="45"/>
    </row>
    <row r="343" spans="1:107" s="2" customFormat="1" ht="29.25" customHeight="1" x14ac:dyDescent="0.3">
      <c r="A343" s="28"/>
      <c r="B343" s="29"/>
      <c r="C343" s="29"/>
      <c r="D343" s="29"/>
      <c r="E343" s="29"/>
      <c r="F343" s="29"/>
      <c r="G343" s="29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30"/>
      <c r="AB343" s="30"/>
      <c r="AC343" s="30"/>
      <c r="AD343" s="30"/>
      <c r="AE343" s="32"/>
      <c r="AF343" s="32"/>
      <c r="AG343" s="32"/>
      <c r="AH343" s="34"/>
      <c r="AI343" s="33"/>
      <c r="AJ343" s="33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28"/>
      <c r="AV343" s="28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28"/>
      <c r="BH343" s="28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28"/>
      <c r="BT343" s="28"/>
      <c r="BU343" s="35"/>
      <c r="BV343" s="36"/>
      <c r="BW343" s="35"/>
      <c r="BX343" s="36"/>
      <c r="BY343" s="35"/>
      <c r="BZ343" s="36"/>
      <c r="CA343" s="34"/>
      <c r="CB343" s="34"/>
      <c r="CC343" s="34"/>
      <c r="CD343" s="37"/>
      <c r="CE343" s="37"/>
      <c r="CF343" s="38"/>
      <c r="CG343" s="40"/>
      <c r="CH343" s="39"/>
      <c r="CI343" s="40"/>
      <c r="CJ343" s="39"/>
      <c r="CK343" s="41"/>
      <c r="CL343" s="41"/>
      <c r="CM343" s="46"/>
      <c r="CN343" s="46"/>
      <c r="CO343" s="114"/>
      <c r="CP343" s="46"/>
      <c r="CQ343" s="114"/>
      <c r="CR343" s="47"/>
      <c r="CS343" s="48"/>
      <c r="CT343" s="41"/>
      <c r="CU343" s="41"/>
      <c r="CV343" s="41"/>
      <c r="CW343" s="42"/>
      <c r="CX343" s="42"/>
      <c r="CY343" s="43"/>
      <c r="CZ343" s="44"/>
      <c r="DA343" s="45"/>
    </row>
    <row r="344" spans="1:107" s="2" customFormat="1" ht="29.25" customHeight="1" x14ac:dyDescent="0.3">
      <c r="A344" s="28"/>
      <c r="B344" s="29"/>
      <c r="C344" s="29"/>
      <c r="D344" s="29"/>
      <c r="E344" s="29"/>
      <c r="F344" s="29"/>
      <c r="G344" s="29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30"/>
      <c r="AB344" s="30"/>
      <c r="AC344" s="30"/>
      <c r="AD344" s="30"/>
      <c r="AE344" s="32"/>
      <c r="AF344" s="32"/>
      <c r="AG344" s="32"/>
      <c r="AH344" s="34"/>
      <c r="AI344" s="33"/>
      <c r="AJ344" s="33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28"/>
      <c r="AV344" s="28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28"/>
      <c r="BH344" s="28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28"/>
      <c r="BT344" s="28"/>
      <c r="BU344" s="35"/>
      <c r="BV344" s="36"/>
      <c r="BW344" s="35"/>
      <c r="BX344" s="36"/>
      <c r="BY344" s="35"/>
      <c r="BZ344" s="36"/>
      <c r="CA344" s="34"/>
      <c r="CB344" s="34"/>
      <c r="CC344" s="34"/>
      <c r="CD344" s="37"/>
      <c r="CE344" s="37"/>
      <c r="CF344" s="38"/>
      <c r="CG344" s="40"/>
      <c r="CH344" s="39"/>
      <c r="CI344" s="40"/>
      <c r="CJ344" s="39"/>
      <c r="CK344" s="41"/>
      <c r="CL344" s="41"/>
      <c r="CM344" s="46"/>
      <c r="CN344" s="46"/>
      <c r="CO344" s="114"/>
      <c r="CP344" s="46"/>
      <c r="CQ344" s="114"/>
      <c r="CR344" s="47"/>
      <c r="CS344" s="48"/>
      <c r="CT344" s="41"/>
      <c r="CU344" s="41"/>
      <c r="CV344" s="41"/>
      <c r="CW344" s="42"/>
      <c r="CX344" s="42"/>
      <c r="CY344" s="43"/>
      <c r="CZ344" s="44"/>
      <c r="DA344" s="45"/>
    </row>
    <row r="345" spans="1:107" s="2" customFormat="1" ht="29.25" customHeight="1" x14ac:dyDescent="0.3">
      <c r="A345" s="28"/>
      <c r="B345" s="29"/>
      <c r="C345" s="29"/>
      <c r="D345" s="29"/>
      <c r="E345" s="29"/>
      <c r="F345" s="29"/>
      <c r="G345" s="29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30"/>
      <c r="AB345" s="30"/>
      <c r="AC345" s="30"/>
      <c r="AD345" s="30"/>
      <c r="AE345" s="32"/>
      <c r="AF345" s="32"/>
      <c r="AG345" s="32"/>
      <c r="AH345" s="34"/>
      <c r="AI345" s="33"/>
      <c r="AJ345" s="33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28"/>
      <c r="AV345" s="28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28"/>
      <c r="BH345" s="28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28"/>
      <c r="BT345" s="28"/>
      <c r="BU345" s="35"/>
      <c r="BV345" s="36"/>
      <c r="BW345" s="35"/>
      <c r="BX345" s="36"/>
      <c r="BY345" s="35"/>
      <c r="BZ345" s="36"/>
      <c r="CA345" s="34"/>
      <c r="CB345" s="34"/>
      <c r="CC345" s="34"/>
      <c r="CD345" s="37"/>
      <c r="CE345" s="37"/>
      <c r="CF345" s="38"/>
      <c r="CG345" s="40"/>
      <c r="CH345" s="39"/>
      <c r="CI345" s="40"/>
      <c r="CJ345" s="39"/>
      <c r="CK345" s="41"/>
      <c r="CL345" s="41"/>
      <c r="CM345" s="46"/>
      <c r="CN345" s="46"/>
      <c r="CO345" s="114"/>
      <c r="CP345" s="46"/>
      <c r="CQ345" s="114"/>
      <c r="CR345" s="47"/>
      <c r="CS345" s="48"/>
      <c r="CT345" s="41"/>
      <c r="CU345" s="41"/>
      <c r="CV345" s="41"/>
      <c r="CW345" s="42"/>
      <c r="CX345" s="42"/>
      <c r="CY345" s="43"/>
      <c r="CZ345" s="44"/>
      <c r="DA345" s="45"/>
    </row>
    <row r="346" spans="1:107" s="2" customFormat="1" ht="29.25" customHeight="1" x14ac:dyDescent="0.3">
      <c r="A346" s="28"/>
      <c r="B346" s="29"/>
      <c r="C346" s="29"/>
      <c r="D346" s="29"/>
      <c r="E346" s="29"/>
      <c r="F346" s="29"/>
      <c r="G346" s="29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30"/>
      <c r="AB346" s="30"/>
      <c r="AC346" s="30"/>
      <c r="AD346" s="30"/>
      <c r="AE346" s="32"/>
      <c r="AF346" s="32"/>
      <c r="AG346" s="32"/>
      <c r="AH346" s="34"/>
      <c r="AI346" s="33"/>
      <c r="AJ346" s="33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28"/>
      <c r="AV346" s="28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28"/>
      <c r="BH346" s="28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28"/>
      <c r="BT346" s="28"/>
      <c r="BU346" s="35"/>
      <c r="BV346" s="36"/>
      <c r="BW346" s="35"/>
      <c r="BX346" s="36"/>
      <c r="BY346" s="35"/>
      <c r="BZ346" s="36"/>
      <c r="CA346" s="34"/>
      <c r="CB346" s="34"/>
      <c r="CC346" s="34"/>
      <c r="CD346" s="37"/>
      <c r="CE346" s="37"/>
      <c r="CF346" s="38"/>
      <c r="CG346" s="40"/>
      <c r="CH346" s="39"/>
      <c r="CI346" s="40"/>
      <c r="CJ346" s="39"/>
      <c r="CK346" s="41"/>
      <c r="CL346" s="41"/>
      <c r="CM346" s="46"/>
      <c r="CN346" s="46"/>
      <c r="CO346" s="114"/>
      <c r="CP346" s="46"/>
      <c r="CQ346" s="114"/>
      <c r="CR346" s="47"/>
      <c r="CS346" s="48"/>
      <c r="CT346" s="41"/>
      <c r="CU346" s="41"/>
      <c r="CV346" s="41"/>
      <c r="CW346" s="42"/>
      <c r="CX346" s="42"/>
      <c r="CY346" s="43"/>
      <c r="CZ346" s="44"/>
      <c r="DA346" s="45"/>
    </row>
    <row r="347" spans="1:107" s="2" customFormat="1" ht="29.25" customHeight="1" x14ac:dyDescent="0.3">
      <c r="A347" s="28"/>
      <c r="B347" s="29"/>
      <c r="C347" s="29"/>
      <c r="D347" s="29"/>
      <c r="E347" s="29"/>
      <c r="F347" s="29"/>
      <c r="G347" s="29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30"/>
      <c r="AB347" s="30"/>
      <c r="AC347" s="30"/>
      <c r="AD347" s="30"/>
      <c r="AE347" s="32"/>
      <c r="AF347" s="32"/>
      <c r="AG347" s="32"/>
      <c r="AH347" s="34"/>
      <c r="AI347" s="33"/>
      <c r="AJ347" s="33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28"/>
      <c r="AV347" s="28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28"/>
      <c r="BH347" s="28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28"/>
      <c r="BT347" s="28"/>
      <c r="BU347" s="35"/>
      <c r="BV347" s="36"/>
      <c r="BW347" s="35"/>
      <c r="BX347" s="36"/>
      <c r="BY347" s="35"/>
      <c r="BZ347" s="36"/>
      <c r="CA347" s="34"/>
      <c r="CB347" s="34"/>
      <c r="CC347" s="34"/>
      <c r="CD347" s="37"/>
      <c r="CE347" s="37"/>
      <c r="CF347" s="38"/>
      <c r="CG347" s="40"/>
      <c r="CH347" s="39"/>
      <c r="CI347" s="40"/>
      <c r="CJ347" s="39"/>
      <c r="CK347" s="41"/>
      <c r="CL347" s="41"/>
      <c r="CM347" s="46"/>
      <c r="CN347" s="46"/>
      <c r="CO347" s="114"/>
      <c r="CP347" s="46"/>
      <c r="CQ347" s="114"/>
      <c r="CR347" s="47"/>
      <c r="CS347" s="48"/>
      <c r="CT347" s="41"/>
      <c r="CU347" s="41"/>
      <c r="CV347" s="41"/>
      <c r="CW347" s="42"/>
      <c r="CX347" s="42"/>
      <c r="CY347" s="43"/>
      <c r="CZ347" s="44"/>
      <c r="DA347" s="45"/>
    </row>
    <row r="348" spans="1:107" s="2" customFormat="1" ht="29.25" customHeight="1" x14ac:dyDescent="0.3">
      <c r="A348" s="28"/>
      <c r="B348" s="29"/>
      <c r="C348" s="29"/>
      <c r="D348" s="29"/>
      <c r="E348" s="29"/>
      <c r="F348" s="29"/>
      <c r="G348" s="29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30"/>
      <c r="AB348" s="30"/>
      <c r="AC348" s="30"/>
      <c r="AD348" s="30"/>
      <c r="AE348" s="32"/>
      <c r="AF348" s="32"/>
      <c r="AG348" s="32"/>
      <c r="AH348" s="34"/>
      <c r="AI348" s="33"/>
      <c r="AJ348" s="33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28"/>
      <c r="AV348" s="28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28"/>
      <c r="BH348" s="28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28"/>
      <c r="BT348" s="28"/>
      <c r="BU348" s="35"/>
      <c r="BV348" s="36"/>
      <c r="BW348" s="35"/>
      <c r="BX348" s="36"/>
      <c r="BY348" s="35"/>
      <c r="BZ348" s="36"/>
      <c r="CA348" s="34"/>
      <c r="CB348" s="34"/>
      <c r="CC348" s="34"/>
      <c r="CD348" s="37"/>
      <c r="CE348" s="37"/>
      <c r="CF348" s="38"/>
      <c r="CG348" s="40"/>
      <c r="CH348" s="39"/>
      <c r="CI348" s="40"/>
      <c r="CJ348" s="39"/>
      <c r="CK348" s="41"/>
      <c r="CL348" s="41"/>
      <c r="CM348" s="46"/>
      <c r="CN348" s="46"/>
      <c r="CO348" s="114"/>
      <c r="CP348" s="46"/>
      <c r="CQ348" s="114"/>
      <c r="CR348" s="47"/>
      <c r="CS348" s="48"/>
      <c r="CT348" s="41"/>
      <c r="CU348" s="41"/>
      <c r="CV348" s="41"/>
      <c r="CW348" s="42"/>
      <c r="CX348" s="42"/>
      <c r="CY348" s="43"/>
      <c r="CZ348" s="44"/>
      <c r="DA348" s="45"/>
      <c r="DB348" s="1"/>
      <c r="DC348" s="1"/>
    </row>
  </sheetData>
  <protectedRanges>
    <protectedRange sqref="G5 O5 W5 P1:AJ4 BT5:BZ5 AR1:AV4 AK5:AT5 AV5:BF5 BD1:BH4 BH5:BR5 BP1:CC4 BP20:CC65419 AK6:AN6 AP6:AZ6 BB6:BL6 BN6:BZ6 BD20:BH65419 P20:AJ65419 AR20:AV65419 AK7:BT19 BX7:BX19 BV7:BV19 BZ7:BZ19" name="Tartomány1"/>
    <protectedRange sqref="BU7:BU19" name="Tartomány1_2_1"/>
    <protectedRange sqref="BW7:BW19" name="Tartomány1_3_1_1_1_1_2"/>
    <protectedRange sqref="BY7:BY19" name="Tartomány1_5_1_1_1"/>
    <protectedRange sqref="AO6" name="Tartomány1_1"/>
    <protectedRange sqref="BA6" name="Tartomány1_2"/>
    <protectedRange sqref="BM6" name="Tartomány1_3"/>
  </protectedRanges>
  <sortState ref="A7:DC19">
    <sortCondition ref="DA7:DA19"/>
  </sortState>
  <mergeCells count="36">
    <mergeCell ref="O5:V5"/>
    <mergeCell ref="AH5:AJ5"/>
    <mergeCell ref="CP4:CQ4"/>
    <mergeCell ref="CR4:CS5"/>
    <mergeCell ref="CT4:CU5"/>
    <mergeCell ref="CV4:CX5"/>
    <mergeCell ref="BI5:BT5"/>
    <mergeCell ref="BU5:BV5"/>
    <mergeCell ref="BW5:BX5"/>
    <mergeCell ref="BY5:BZ5"/>
    <mergeCell ref="A5:A6"/>
    <mergeCell ref="B5:B6"/>
    <mergeCell ref="C5:D5"/>
    <mergeCell ref="E5:F5"/>
    <mergeCell ref="G5:N5"/>
    <mergeCell ref="CN5:CO5"/>
    <mergeCell ref="CP5:CQ5"/>
    <mergeCell ref="AK5:AV5"/>
    <mergeCell ref="AW5:BH5"/>
    <mergeCell ref="CY4:DA5"/>
    <mergeCell ref="W5:AD5"/>
    <mergeCell ref="AE5:AE6"/>
    <mergeCell ref="AF5:AF6"/>
    <mergeCell ref="AG5:AG6"/>
    <mergeCell ref="A1:CT1"/>
    <mergeCell ref="A2:CT2"/>
    <mergeCell ref="A3:CT3"/>
    <mergeCell ref="H4:AJ4"/>
    <mergeCell ref="AK4:CA4"/>
    <mergeCell ref="CD4:CF5"/>
    <mergeCell ref="CG4:CH5"/>
    <mergeCell ref="CI4:CJ5"/>
    <mergeCell ref="CK4:CM5"/>
    <mergeCell ref="CN4:CO4"/>
    <mergeCell ref="CA5:CA6"/>
    <mergeCell ref="CB5:CC5"/>
  </mergeCells>
  <conditionalFormatting sqref="AW8 BI8">
    <cfRule type="top10" dxfId="355" priority="325" bottom="1" rank="1"/>
    <cfRule type="top10" dxfId="354" priority="326" rank="1"/>
  </conditionalFormatting>
  <conditionalFormatting sqref="AX8 BJ8">
    <cfRule type="top10" dxfId="353" priority="323" bottom="1" rank="1"/>
    <cfRule type="top10" dxfId="352" priority="324" rank="1"/>
  </conditionalFormatting>
  <conditionalFormatting sqref="AY8 BK8">
    <cfRule type="top10" dxfId="351" priority="321" bottom="1" rank="1"/>
    <cfRule type="top10" dxfId="350" priority="322" rank="1"/>
  </conditionalFormatting>
  <conditionalFormatting sqref="AZ8 BL8">
    <cfRule type="top10" dxfId="349" priority="319" bottom="1" rank="1"/>
    <cfRule type="top10" dxfId="348" priority="320" rank="1"/>
  </conditionalFormatting>
  <conditionalFormatting sqref="BA8 BM8">
    <cfRule type="top10" dxfId="347" priority="317" bottom="1" rank="1"/>
    <cfRule type="top10" dxfId="346" priority="318" rank="1"/>
  </conditionalFormatting>
  <conditionalFormatting sqref="BB8 BN8">
    <cfRule type="top10" dxfId="345" priority="315" bottom="1" rank="1"/>
    <cfRule type="top10" dxfId="344" priority="316" rank="1"/>
  </conditionalFormatting>
  <conditionalFormatting sqref="BC8 BO8">
    <cfRule type="top10" dxfId="343" priority="313" bottom="1" rank="1"/>
    <cfRule type="top10" dxfId="342" priority="314" rank="1"/>
  </conditionalFormatting>
  <conditionalFormatting sqref="BD8 BP8">
    <cfRule type="top10" dxfId="341" priority="311" bottom="1" rank="1"/>
    <cfRule type="top10" dxfId="340" priority="312" rank="1"/>
  </conditionalFormatting>
  <conditionalFormatting sqref="BE8 BQ8">
    <cfRule type="top10" dxfId="339" priority="309" bottom="1" rank="1"/>
    <cfRule type="top10" dxfId="338" priority="310" rank="1"/>
  </conditionalFormatting>
  <conditionalFormatting sqref="BF8 BR8">
    <cfRule type="top10" dxfId="337" priority="307" bottom="1" rank="1"/>
    <cfRule type="top10" dxfId="336" priority="308" rank="1"/>
  </conditionalFormatting>
  <conditionalFormatting sqref="AW9 BI9">
    <cfRule type="top10" dxfId="335" priority="305" bottom="1" rank="1"/>
    <cfRule type="top10" dxfId="334" priority="306" rank="1"/>
  </conditionalFormatting>
  <conditionalFormatting sqref="AX9 BJ9">
    <cfRule type="top10" dxfId="333" priority="303" bottom="1" rank="1"/>
    <cfRule type="top10" dxfId="332" priority="304" rank="1"/>
  </conditionalFormatting>
  <conditionalFormatting sqref="AY9 BK9">
    <cfRule type="top10" dxfId="331" priority="301" bottom="1" rank="1"/>
    <cfRule type="top10" dxfId="330" priority="302" rank="1"/>
  </conditionalFormatting>
  <conditionalFormatting sqref="AZ9 BL9">
    <cfRule type="top10" dxfId="329" priority="299" bottom="1" rank="1"/>
    <cfRule type="top10" dxfId="328" priority="300" rank="1"/>
  </conditionalFormatting>
  <conditionalFormatting sqref="BA9 BM9">
    <cfRule type="top10" dxfId="327" priority="297" bottom="1" rank="1"/>
    <cfRule type="top10" dxfId="326" priority="298" rank="1"/>
  </conditionalFormatting>
  <conditionalFormatting sqref="BB9 BN9">
    <cfRule type="top10" dxfId="325" priority="295" bottom="1" rank="1"/>
    <cfRule type="top10" dxfId="324" priority="296" rank="1"/>
  </conditionalFormatting>
  <conditionalFormatting sqref="BC9 BO9">
    <cfRule type="top10" dxfId="323" priority="293" bottom="1" rank="1"/>
    <cfRule type="top10" dxfId="322" priority="294" rank="1"/>
  </conditionalFormatting>
  <conditionalFormatting sqref="BD9 BP9">
    <cfRule type="top10" dxfId="321" priority="291" bottom="1" rank="1"/>
    <cfRule type="top10" dxfId="320" priority="292" rank="1"/>
  </conditionalFormatting>
  <conditionalFormatting sqref="BE9 BQ9">
    <cfRule type="top10" dxfId="319" priority="289" bottom="1" rank="1"/>
    <cfRule type="top10" dxfId="318" priority="290" rank="1"/>
  </conditionalFormatting>
  <conditionalFormatting sqref="BF9 BR9">
    <cfRule type="top10" dxfId="317" priority="287" bottom="1" rank="1"/>
    <cfRule type="top10" dxfId="316" priority="288" rank="1"/>
  </conditionalFormatting>
  <conditionalFormatting sqref="AK8">
    <cfRule type="top10" dxfId="315" priority="285" bottom="1" rank="1"/>
    <cfRule type="top10" dxfId="314" priority="286" rank="1"/>
  </conditionalFormatting>
  <conditionalFormatting sqref="AW8">
    <cfRule type="top10" dxfId="313" priority="283" bottom="1" rank="1"/>
    <cfRule type="top10" dxfId="312" priority="284" rank="1"/>
  </conditionalFormatting>
  <conditionalFormatting sqref="BI8">
    <cfRule type="top10" dxfId="311" priority="281" bottom="1" rank="1"/>
    <cfRule type="top10" dxfId="310" priority="282" rank="1"/>
  </conditionalFormatting>
  <conditionalFormatting sqref="AK8">
    <cfRule type="top10" dxfId="309" priority="279" bottom="1" rank="1"/>
    <cfRule type="top10" dxfId="308" priority="280" rank="1"/>
  </conditionalFormatting>
  <conditionalFormatting sqref="AL8">
    <cfRule type="top10" dxfId="307" priority="277" bottom="1" rank="1"/>
    <cfRule type="top10" dxfId="306" priority="278" rank="1"/>
  </conditionalFormatting>
  <conditionalFormatting sqref="AM8">
    <cfRule type="top10" dxfId="305" priority="275" bottom="1" rank="1"/>
    <cfRule type="top10" dxfId="304" priority="276" rank="1"/>
  </conditionalFormatting>
  <conditionalFormatting sqref="AN8">
    <cfRule type="top10" dxfId="303" priority="273" bottom="1" rank="1"/>
    <cfRule type="top10" dxfId="302" priority="274" rank="1"/>
  </conditionalFormatting>
  <conditionalFormatting sqref="AO8">
    <cfRule type="top10" dxfId="301" priority="271" bottom="1" rank="1"/>
    <cfRule type="top10" dxfId="300" priority="272" rank="1"/>
  </conditionalFormatting>
  <conditionalFormatting sqref="AP8">
    <cfRule type="top10" dxfId="299" priority="269" bottom="1" rank="1"/>
    <cfRule type="top10" dxfId="298" priority="270" rank="1"/>
  </conditionalFormatting>
  <conditionalFormatting sqref="AQ8">
    <cfRule type="top10" dxfId="297" priority="267" bottom="1" rank="1"/>
    <cfRule type="top10" dxfId="296" priority="268" rank="1"/>
  </conditionalFormatting>
  <conditionalFormatting sqref="AR8">
    <cfRule type="top10" dxfId="295" priority="265" bottom="1" rank="1"/>
    <cfRule type="top10" dxfId="294" priority="266" rank="1"/>
  </conditionalFormatting>
  <conditionalFormatting sqref="AS8">
    <cfRule type="top10" dxfId="293" priority="263" bottom="1" rank="1"/>
    <cfRule type="top10" dxfId="292" priority="264" rank="1"/>
  </conditionalFormatting>
  <conditionalFormatting sqref="AT8">
    <cfRule type="top10" dxfId="291" priority="261" bottom="1" rank="1"/>
    <cfRule type="top10" dxfId="290" priority="262" rank="1"/>
  </conditionalFormatting>
  <conditionalFormatting sqref="AK9">
    <cfRule type="top10" dxfId="289" priority="259" bottom="1" rank="1"/>
    <cfRule type="top10" dxfId="288" priority="260" rank="1"/>
  </conditionalFormatting>
  <conditionalFormatting sqref="AW9">
    <cfRule type="top10" dxfId="287" priority="257" bottom="1" rank="1"/>
    <cfRule type="top10" dxfId="286" priority="258" rank="1"/>
  </conditionalFormatting>
  <conditionalFormatting sqref="BI9">
    <cfRule type="top10" dxfId="285" priority="255" bottom="1" rank="1"/>
    <cfRule type="top10" dxfId="284" priority="256" rank="1"/>
  </conditionalFormatting>
  <conditionalFormatting sqref="AK9">
    <cfRule type="top10" dxfId="283" priority="253" bottom="1" rank="1"/>
    <cfRule type="top10" dxfId="282" priority="254" rank="1"/>
  </conditionalFormatting>
  <conditionalFormatting sqref="AL9">
    <cfRule type="top10" dxfId="281" priority="251" bottom="1" rank="1"/>
    <cfRule type="top10" dxfId="280" priority="252" rank="1"/>
  </conditionalFormatting>
  <conditionalFormatting sqref="AM9">
    <cfRule type="top10" dxfId="279" priority="249" bottom="1" rank="1"/>
    <cfRule type="top10" dxfId="278" priority="250" rank="1"/>
  </conditionalFormatting>
  <conditionalFormatting sqref="AN9">
    <cfRule type="top10" dxfId="277" priority="247" bottom="1" rank="1"/>
    <cfRule type="top10" dxfId="276" priority="248" rank="1"/>
  </conditionalFormatting>
  <conditionalFormatting sqref="AO9">
    <cfRule type="top10" dxfId="275" priority="245" bottom="1" rank="1"/>
    <cfRule type="top10" dxfId="274" priority="246" rank="1"/>
  </conditionalFormatting>
  <conditionalFormatting sqref="AP9">
    <cfRule type="top10" dxfId="273" priority="243" bottom="1" rank="1"/>
    <cfRule type="top10" dxfId="272" priority="244" rank="1"/>
  </conditionalFormatting>
  <conditionalFormatting sqref="AQ9">
    <cfRule type="top10" dxfId="271" priority="241" bottom="1" rank="1"/>
    <cfRule type="top10" dxfId="270" priority="242" rank="1"/>
  </conditionalFormatting>
  <conditionalFormatting sqref="AR9">
    <cfRule type="top10" dxfId="269" priority="239" bottom="1" rank="1"/>
    <cfRule type="top10" dxfId="268" priority="240" rank="1"/>
  </conditionalFormatting>
  <conditionalFormatting sqref="AS9">
    <cfRule type="top10" dxfId="267" priority="237" bottom="1" rank="1"/>
    <cfRule type="top10" dxfId="266" priority="238" rank="1"/>
  </conditionalFormatting>
  <conditionalFormatting sqref="AT9">
    <cfRule type="top10" dxfId="265" priority="235" bottom="1" rank="1"/>
    <cfRule type="top10" dxfId="264" priority="236" rank="1"/>
  </conditionalFormatting>
  <conditionalFormatting sqref="AK7">
    <cfRule type="top10" dxfId="263" priority="233" bottom="1" rank="1"/>
    <cfRule type="top10" dxfId="262" priority="234" rank="1"/>
  </conditionalFormatting>
  <conditionalFormatting sqref="AK7">
    <cfRule type="top10" dxfId="261" priority="231" bottom="1" rank="1"/>
    <cfRule type="top10" dxfId="260" priority="232" rank="1"/>
  </conditionalFormatting>
  <conditionalFormatting sqref="AL7">
    <cfRule type="top10" dxfId="259" priority="229" bottom="1" rank="1"/>
    <cfRule type="top10" dxfId="258" priority="230" rank="1"/>
  </conditionalFormatting>
  <conditionalFormatting sqref="AM7">
    <cfRule type="top10" dxfId="257" priority="227" bottom="1" rank="1"/>
    <cfRule type="top10" dxfId="256" priority="228" rank="1"/>
  </conditionalFormatting>
  <conditionalFormatting sqref="AN7">
    <cfRule type="top10" dxfId="255" priority="225" bottom="1" rank="1"/>
    <cfRule type="top10" dxfId="254" priority="226" rank="1"/>
  </conditionalFormatting>
  <conditionalFormatting sqref="AO7">
    <cfRule type="top10" dxfId="253" priority="223" bottom="1" rank="1"/>
    <cfRule type="top10" dxfId="252" priority="224" rank="1"/>
  </conditionalFormatting>
  <conditionalFormatting sqref="AP7">
    <cfRule type="top10" dxfId="251" priority="221" bottom="1" rank="1"/>
    <cfRule type="top10" dxfId="250" priority="222" rank="1"/>
  </conditionalFormatting>
  <conditionalFormatting sqref="AQ7">
    <cfRule type="top10" dxfId="249" priority="219" bottom="1" rank="1"/>
    <cfRule type="top10" dxfId="248" priority="220" rank="1"/>
  </conditionalFormatting>
  <conditionalFormatting sqref="AR7">
    <cfRule type="top10" dxfId="247" priority="217" bottom="1" rank="1"/>
    <cfRule type="top10" dxfId="246" priority="218" rank="1"/>
  </conditionalFormatting>
  <conditionalFormatting sqref="AS7">
    <cfRule type="top10" dxfId="245" priority="215" bottom="1" rank="1"/>
    <cfRule type="top10" dxfId="244" priority="216" rank="1"/>
  </conditionalFormatting>
  <conditionalFormatting sqref="AT7">
    <cfRule type="top10" dxfId="243" priority="213" bottom="1" rank="1"/>
    <cfRule type="top10" dxfId="242" priority="214" rank="1"/>
  </conditionalFormatting>
  <conditionalFormatting sqref="AW7">
    <cfRule type="top10" dxfId="241" priority="211" bottom="1" rank="1"/>
    <cfRule type="top10" dxfId="240" priority="212" rank="1"/>
  </conditionalFormatting>
  <conditionalFormatting sqref="AW7">
    <cfRule type="top10" dxfId="239" priority="209" bottom="1" rank="1"/>
    <cfRule type="top10" dxfId="238" priority="210" rank="1"/>
  </conditionalFormatting>
  <conditionalFormatting sqref="AX7">
    <cfRule type="top10" dxfId="237" priority="207" bottom="1" rank="1"/>
    <cfRule type="top10" dxfId="236" priority="208" rank="1"/>
  </conditionalFormatting>
  <conditionalFormatting sqref="AY7">
    <cfRule type="top10" dxfId="235" priority="205" bottom="1" rank="1"/>
    <cfRule type="top10" dxfId="234" priority="206" rank="1"/>
  </conditionalFormatting>
  <conditionalFormatting sqref="AZ7">
    <cfRule type="top10" dxfId="233" priority="203" bottom="1" rank="1"/>
    <cfRule type="top10" dxfId="232" priority="204" rank="1"/>
  </conditionalFormatting>
  <conditionalFormatting sqref="BA7">
    <cfRule type="top10" dxfId="231" priority="201" bottom="1" rank="1"/>
    <cfRule type="top10" dxfId="230" priority="202" rank="1"/>
  </conditionalFormatting>
  <conditionalFormatting sqref="BB7">
    <cfRule type="top10" dxfId="229" priority="199" bottom="1" rank="1"/>
    <cfRule type="top10" dxfId="228" priority="200" rank="1"/>
  </conditionalFormatting>
  <conditionalFormatting sqref="BC7">
    <cfRule type="top10" dxfId="227" priority="197" bottom="1" rank="1"/>
    <cfRule type="top10" dxfId="226" priority="198" rank="1"/>
  </conditionalFormatting>
  <conditionalFormatting sqref="BD7">
    <cfRule type="top10" dxfId="225" priority="195" bottom="1" rank="1"/>
    <cfRule type="top10" dxfId="224" priority="196" rank="1"/>
  </conditionalFormatting>
  <conditionalFormatting sqref="BE7">
    <cfRule type="top10" dxfId="223" priority="193" bottom="1" rank="1"/>
    <cfRule type="top10" dxfId="222" priority="194" rank="1"/>
  </conditionalFormatting>
  <conditionalFormatting sqref="BF7">
    <cfRule type="top10" dxfId="221" priority="191" bottom="1" rank="1"/>
    <cfRule type="top10" dxfId="220" priority="192" rank="1"/>
  </conditionalFormatting>
  <conditionalFormatting sqref="BI7">
    <cfRule type="top10" dxfId="219" priority="189" bottom="1" rank="1"/>
    <cfRule type="top10" dxfId="218" priority="190" rank="1"/>
  </conditionalFormatting>
  <conditionalFormatting sqref="BI7">
    <cfRule type="top10" dxfId="217" priority="187" bottom="1" rank="1"/>
    <cfRule type="top10" dxfId="216" priority="188" rank="1"/>
  </conditionalFormatting>
  <conditionalFormatting sqref="BJ7">
    <cfRule type="top10" dxfId="215" priority="185" bottom="1" rank="1"/>
    <cfRule type="top10" dxfId="214" priority="186" rank="1"/>
  </conditionalFormatting>
  <conditionalFormatting sqref="BK7">
    <cfRule type="top10" dxfId="213" priority="183" bottom="1" rank="1"/>
    <cfRule type="top10" dxfId="212" priority="184" rank="1"/>
  </conditionalFormatting>
  <conditionalFormatting sqref="BL7">
    <cfRule type="top10" dxfId="211" priority="181" bottom="1" rank="1"/>
    <cfRule type="top10" dxfId="210" priority="182" rank="1"/>
  </conditionalFormatting>
  <conditionalFormatting sqref="BM7">
    <cfRule type="top10" dxfId="209" priority="179" bottom="1" rank="1"/>
    <cfRule type="top10" dxfId="208" priority="180" rank="1"/>
  </conditionalFormatting>
  <conditionalFormatting sqref="BN7">
    <cfRule type="top10" dxfId="207" priority="177" bottom="1" rank="1"/>
    <cfRule type="top10" dxfId="206" priority="178" rank="1"/>
  </conditionalFormatting>
  <conditionalFormatting sqref="BO7">
    <cfRule type="top10" dxfId="205" priority="175" bottom="1" rank="1"/>
    <cfRule type="top10" dxfId="204" priority="176" rank="1"/>
  </conditionalFormatting>
  <conditionalFormatting sqref="BP7">
    <cfRule type="top10" dxfId="203" priority="173" bottom="1" rank="1"/>
    <cfRule type="top10" dxfId="202" priority="174" rank="1"/>
  </conditionalFormatting>
  <conditionalFormatting sqref="BQ7">
    <cfRule type="top10" dxfId="201" priority="171" bottom="1" rank="1"/>
    <cfRule type="top10" dxfId="200" priority="172" rank="1"/>
  </conditionalFormatting>
  <conditionalFormatting sqref="BR7">
    <cfRule type="top10" dxfId="199" priority="169" bottom="1" rank="1"/>
    <cfRule type="top10" dxfId="198" priority="170" rank="1"/>
  </conditionalFormatting>
  <conditionalFormatting sqref="AE7:AG9">
    <cfRule type="top10" dxfId="197" priority="327" bottom="1" rank="1"/>
    <cfRule type="top10" dxfId="196" priority="328" rank="1"/>
  </conditionalFormatting>
  <conditionalFormatting sqref="BV7:BV9 BX7:BX9 BZ7:BZ9">
    <cfRule type="top10" dxfId="195" priority="329" bottom="1" rank="1"/>
    <cfRule type="top10" dxfId="194" priority="330" rank="1"/>
  </conditionalFormatting>
  <conditionalFormatting sqref="BU7:BU9">
    <cfRule type="top10" dxfId="193" priority="331" bottom="1" rank="1"/>
    <cfRule type="top10" dxfId="192" priority="332" rank="1"/>
  </conditionalFormatting>
  <conditionalFormatting sqref="BW7:BW9">
    <cfRule type="top10" dxfId="191" priority="333" bottom="1" rank="1"/>
    <cfRule type="top10" dxfId="190" priority="334" rank="1"/>
  </conditionalFormatting>
  <conditionalFormatting sqref="BY7:BY9">
    <cfRule type="top10" dxfId="189" priority="335" bottom="1" rank="1"/>
    <cfRule type="top10" dxfId="188" priority="336" rank="1"/>
  </conditionalFormatting>
  <conditionalFormatting sqref="AW10:AW18 BI10:BI18">
    <cfRule type="top10" dxfId="187" priority="1429" bottom="1" rank="1"/>
    <cfRule type="top10" dxfId="186" priority="1430" rank="1"/>
  </conditionalFormatting>
  <conditionalFormatting sqref="AX10:AX18 BJ10:BJ18">
    <cfRule type="top10" dxfId="185" priority="1437" bottom="1" rank="1"/>
    <cfRule type="top10" dxfId="184" priority="1438" rank="1"/>
  </conditionalFormatting>
  <conditionalFormatting sqref="AY10:AY18 BK10:BK18">
    <cfRule type="top10" dxfId="183" priority="1445" bottom="1" rank="1"/>
    <cfRule type="top10" dxfId="182" priority="1446" rank="1"/>
  </conditionalFormatting>
  <conditionalFormatting sqref="AZ10:AZ18 BL10:BL18">
    <cfRule type="top10" dxfId="181" priority="1453" bottom="1" rank="1"/>
    <cfRule type="top10" dxfId="180" priority="1454" rank="1"/>
  </conditionalFormatting>
  <conditionalFormatting sqref="BA10:BA18 BM10:BM18">
    <cfRule type="top10" dxfId="179" priority="1461" bottom="1" rank="1"/>
    <cfRule type="top10" dxfId="178" priority="1462" rank="1"/>
  </conditionalFormatting>
  <conditionalFormatting sqref="BB10:BB18 BN10:BN18">
    <cfRule type="top10" dxfId="177" priority="1469" bottom="1" rank="1"/>
    <cfRule type="top10" dxfId="176" priority="1470" rank="1"/>
  </conditionalFormatting>
  <conditionalFormatting sqref="BC10:BC18 BO10:BO18">
    <cfRule type="top10" dxfId="175" priority="1477" bottom="1" rank="1"/>
    <cfRule type="top10" dxfId="174" priority="1478" rank="1"/>
  </conditionalFormatting>
  <conditionalFormatting sqref="BD10:BD18 BP10:BP18">
    <cfRule type="top10" dxfId="173" priority="1485" bottom="1" rank="1"/>
    <cfRule type="top10" dxfId="172" priority="1486" rank="1"/>
  </conditionalFormatting>
  <conditionalFormatting sqref="BE10:BE18 BQ10:BQ18">
    <cfRule type="top10" dxfId="171" priority="1493" bottom="1" rank="1"/>
    <cfRule type="top10" dxfId="170" priority="1494" rank="1"/>
  </conditionalFormatting>
  <conditionalFormatting sqref="BF10:BF18 BR10:BR18">
    <cfRule type="top10" dxfId="169" priority="1501" bottom="1" rank="1"/>
    <cfRule type="top10" dxfId="168" priority="1502" rank="1"/>
  </conditionalFormatting>
  <conditionalFormatting sqref="AK10:AK18">
    <cfRule type="top10" dxfId="167" priority="1509" bottom="1" rank="1"/>
    <cfRule type="top10" dxfId="166" priority="1510" rank="1"/>
  </conditionalFormatting>
  <conditionalFormatting sqref="AW10:AW18">
    <cfRule type="top10" dxfId="165" priority="1513" bottom="1" rank="1"/>
    <cfRule type="top10" dxfId="164" priority="1514" rank="1"/>
  </conditionalFormatting>
  <conditionalFormatting sqref="BI10:BI18">
    <cfRule type="top10" dxfId="163" priority="1517" bottom="1" rank="1"/>
    <cfRule type="top10" dxfId="162" priority="1518" rank="1"/>
  </conditionalFormatting>
  <conditionalFormatting sqref="AK10:AK18">
    <cfRule type="top10" dxfId="161" priority="1521" bottom="1" rank="1"/>
    <cfRule type="top10" dxfId="160" priority="1522" rank="1"/>
  </conditionalFormatting>
  <conditionalFormatting sqref="AL10:AL18">
    <cfRule type="top10" dxfId="159" priority="1525" bottom="1" rank="1"/>
    <cfRule type="top10" dxfId="158" priority="1526" rank="1"/>
  </conditionalFormatting>
  <conditionalFormatting sqref="AM10:AM18">
    <cfRule type="top10" dxfId="157" priority="1529" bottom="1" rank="1"/>
    <cfRule type="top10" dxfId="156" priority="1530" rank="1"/>
  </conditionalFormatting>
  <conditionalFormatting sqref="AN10:AN18">
    <cfRule type="top10" dxfId="155" priority="1533" bottom="1" rank="1"/>
    <cfRule type="top10" dxfId="154" priority="1534" rank="1"/>
  </conditionalFormatting>
  <conditionalFormatting sqref="AO10:AO18">
    <cfRule type="top10" dxfId="153" priority="1537" bottom="1" rank="1"/>
    <cfRule type="top10" dxfId="152" priority="1538" rank="1"/>
  </conditionalFormatting>
  <conditionalFormatting sqref="AP10:AP18">
    <cfRule type="top10" dxfId="151" priority="1541" bottom="1" rank="1"/>
    <cfRule type="top10" dxfId="150" priority="1542" rank="1"/>
  </conditionalFormatting>
  <conditionalFormatting sqref="AQ10:AQ18">
    <cfRule type="top10" dxfId="149" priority="1545" bottom="1" rank="1"/>
    <cfRule type="top10" dxfId="148" priority="1546" rank="1"/>
  </conditionalFormatting>
  <conditionalFormatting sqref="AR10:AR18">
    <cfRule type="top10" dxfId="147" priority="1549" bottom="1" rank="1"/>
    <cfRule type="top10" dxfId="146" priority="1550" rank="1"/>
  </conditionalFormatting>
  <conditionalFormatting sqref="AS10:AS18">
    <cfRule type="top10" dxfId="145" priority="1553" bottom="1" rank="1"/>
    <cfRule type="top10" dxfId="144" priority="1554" rank="1"/>
  </conditionalFormatting>
  <conditionalFormatting sqref="AT10:AT18">
    <cfRule type="top10" dxfId="143" priority="1557" bottom="1" rank="1"/>
    <cfRule type="top10" dxfId="142" priority="1558" rank="1"/>
  </conditionalFormatting>
  <conditionalFormatting sqref="AE10:AG18">
    <cfRule type="top10" dxfId="141" priority="1561" bottom="1" rank="1"/>
    <cfRule type="top10" dxfId="140" priority="1562" rank="1"/>
  </conditionalFormatting>
  <conditionalFormatting sqref="BV10:BV18 BX10:BX18 BZ10:BZ18">
    <cfRule type="top10" dxfId="139" priority="1565" bottom="1" rank="1"/>
    <cfRule type="top10" dxfId="138" priority="1566" rank="1"/>
  </conditionalFormatting>
  <conditionalFormatting sqref="BU10:BU18">
    <cfRule type="top10" dxfId="137" priority="1577" bottom="1" rank="1"/>
    <cfRule type="top10" dxfId="136" priority="1578" rank="1"/>
  </conditionalFormatting>
  <conditionalFormatting sqref="BW10:BW18">
    <cfRule type="top10" dxfId="135" priority="1581" bottom="1" rank="1"/>
    <cfRule type="top10" dxfId="134" priority="1582" rank="1"/>
  </conditionalFormatting>
  <conditionalFormatting sqref="BY10:BY18">
    <cfRule type="top10" dxfId="133" priority="1585" bottom="1" rank="1"/>
    <cfRule type="top10" dxfId="132" priority="1586" rank="1"/>
  </conditionalFormatting>
  <conditionalFormatting sqref="AW19 BI19">
    <cfRule type="top10" dxfId="131" priority="1587" bottom="1" rank="1"/>
    <cfRule type="top10" dxfId="130" priority="1588" rank="1"/>
  </conditionalFormatting>
  <conditionalFormatting sqref="AX19 BJ19">
    <cfRule type="top10" dxfId="129" priority="1591" bottom="1" rank="1"/>
    <cfRule type="top10" dxfId="128" priority="1592" rank="1"/>
  </conditionalFormatting>
  <conditionalFormatting sqref="AY19 BK19">
    <cfRule type="top10" dxfId="127" priority="1595" bottom="1" rank="1"/>
    <cfRule type="top10" dxfId="126" priority="1596" rank="1"/>
  </conditionalFormatting>
  <conditionalFormatting sqref="AZ19 BL19">
    <cfRule type="top10" dxfId="125" priority="1599" bottom="1" rank="1"/>
    <cfRule type="top10" dxfId="124" priority="1600" rank="1"/>
  </conditionalFormatting>
  <conditionalFormatting sqref="BA19 BM19">
    <cfRule type="top10" dxfId="123" priority="1603" bottom="1" rank="1"/>
    <cfRule type="top10" dxfId="122" priority="1604" rank="1"/>
  </conditionalFormatting>
  <conditionalFormatting sqref="BB19 BN19">
    <cfRule type="top10" dxfId="121" priority="1607" bottom="1" rank="1"/>
    <cfRule type="top10" dxfId="120" priority="1608" rank="1"/>
  </conditionalFormatting>
  <conditionalFormatting sqref="BC19 BO19">
    <cfRule type="top10" dxfId="119" priority="1611" bottom="1" rank="1"/>
    <cfRule type="top10" dxfId="118" priority="1612" rank="1"/>
  </conditionalFormatting>
  <conditionalFormatting sqref="BD19 BP19">
    <cfRule type="top10" dxfId="117" priority="1615" bottom="1" rank="1"/>
    <cfRule type="top10" dxfId="116" priority="1616" rank="1"/>
  </conditionalFormatting>
  <conditionalFormatting sqref="BE19 BQ19">
    <cfRule type="top10" dxfId="115" priority="1619" bottom="1" rank="1"/>
    <cfRule type="top10" dxfId="114" priority="1620" rank="1"/>
  </conditionalFormatting>
  <conditionalFormatting sqref="BF19 BR19">
    <cfRule type="top10" dxfId="113" priority="1623" bottom="1" rank="1"/>
    <cfRule type="top10" dxfId="112" priority="1624" rank="1"/>
  </conditionalFormatting>
  <conditionalFormatting sqref="AK19">
    <cfRule type="top10" dxfId="111" priority="1627" bottom="1" rank="1"/>
    <cfRule type="top10" dxfId="110" priority="1628" rank="1"/>
  </conditionalFormatting>
  <conditionalFormatting sqref="AW19">
    <cfRule type="top10" dxfId="109" priority="1629" bottom="1" rank="1"/>
    <cfRule type="top10" dxfId="108" priority="1630" rank="1"/>
  </conditionalFormatting>
  <conditionalFormatting sqref="BI19">
    <cfRule type="top10" dxfId="107" priority="1631" bottom="1" rank="1"/>
    <cfRule type="top10" dxfId="106" priority="1632" rank="1"/>
  </conditionalFormatting>
  <conditionalFormatting sqref="AK19">
    <cfRule type="top10" dxfId="105" priority="1633" bottom="1" rank="1"/>
    <cfRule type="top10" dxfId="104" priority="1634" rank="1"/>
  </conditionalFormatting>
  <conditionalFormatting sqref="AL19">
    <cfRule type="top10" dxfId="103" priority="1635" bottom="1" rank="1"/>
    <cfRule type="top10" dxfId="102" priority="1636" rank="1"/>
  </conditionalFormatting>
  <conditionalFormatting sqref="AM19">
    <cfRule type="top10" dxfId="101" priority="1637" bottom="1" rank="1"/>
    <cfRule type="top10" dxfId="100" priority="1638" rank="1"/>
  </conditionalFormatting>
  <conditionalFormatting sqref="AN19">
    <cfRule type="top10" dxfId="99" priority="1639" bottom="1" rank="1"/>
    <cfRule type="top10" dxfId="98" priority="1640" rank="1"/>
  </conditionalFormatting>
  <conditionalFormatting sqref="AO19">
    <cfRule type="top10" dxfId="97" priority="1641" bottom="1" rank="1"/>
    <cfRule type="top10" dxfId="96" priority="1642" rank="1"/>
  </conditionalFormatting>
  <conditionalFormatting sqref="AP19">
    <cfRule type="top10" dxfId="95" priority="1643" bottom="1" rank="1"/>
    <cfRule type="top10" dxfId="94" priority="1644" rank="1"/>
  </conditionalFormatting>
  <conditionalFormatting sqref="AQ19">
    <cfRule type="top10" dxfId="93" priority="1645" bottom="1" rank="1"/>
    <cfRule type="top10" dxfId="92" priority="1646" rank="1"/>
  </conditionalFormatting>
  <conditionalFormatting sqref="AR19">
    <cfRule type="top10" dxfId="91" priority="1647" bottom="1" rank="1"/>
    <cfRule type="top10" dxfId="90" priority="1648" rank="1"/>
  </conditionalFormatting>
  <conditionalFormatting sqref="AS19">
    <cfRule type="top10" dxfId="89" priority="1649" bottom="1" rank="1"/>
    <cfRule type="top10" dxfId="88" priority="1650" rank="1"/>
  </conditionalFormatting>
  <conditionalFormatting sqref="AT19">
    <cfRule type="top10" dxfId="87" priority="1651" bottom="1" rank="1"/>
    <cfRule type="top10" dxfId="86" priority="1652" rank="1"/>
  </conditionalFormatting>
  <conditionalFormatting sqref="AE19:AG19">
    <cfRule type="top10" dxfId="85" priority="1653" bottom="1" rank="1"/>
    <cfRule type="top10" dxfId="84" priority="1654" rank="1"/>
  </conditionalFormatting>
  <conditionalFormatting sqref="BV19 BX19 BZ19">
    <cfRule type="top10" dxfId="83" priority="1655" bottom="1" rank="1"/>
    <cfRule type="top10" dxfId="82" priority="1656" rank="1"/>
  </conditionalFormatting>
  <conditionalFormatting sqref="BU19">
    <cfRule type="top10" dxfId="81" priority="1661" bottom="1" rank="1"/>
    <cfRule type="top10" dxfId="80" priority="1662" rank="1"/>
  </conditionalFormatting>
  <conditionalFormatting sqref="BW19">
    <cfRule type="top10" dxfId="79" priority="1663" bottom="1" rank="1"/>
    <cfRule type="top10" dxfId="78" priority="1664" rank="1"/>
  </conditionalFormatting>
  <conditionalFormatting sqref="BY19">
    <cfRule type="top10" dxfId="77" priority="1665" bottom="1" rank="1"/>
    <cfRule type="top10" dxfId="76" priority="1666" rank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54"/>
  <sheetViews>
    <sheetView workbookViewId="0">
      <pane xSplit="2" ySplit="6" topLeftCell="C7" activePane="bottomRight" state="frozen"/>
      <selection activeCell="AO9" sqref="AO9"/>
      <selection pane="topRight" activeCell="AO9" sqref="AO9"/>
      <selection pane="bottomLeft" activeCell="AO9" sqref="AO9"/>
      <selection pane="bottomRight" activeCell="CZ8" sqref="CZ8"/>
    </sheetView>
  </sheetViews>
  <sheetFormatPr defaultColWidth="9.85546875" defaultRowHeight="18.75" x14ac:dyDescent="0.3"/>
  <cols>
    <col min="1" max="1" width="42.28515625" style="28" customWidth="1"/>
    <col min="2" max="2" width="20.7109375" style="29" customWidth="1"/>
    <col min="3" max="3" width="7.85546875" style="29" customWidth="1"/>
    <col min="4" max="4" width="4.42578125" style="29" bestFit="1" customWidth="1"/>
    <col min="5" max="5" width="7.85546875" style="29" customWidth="1"/>
    <col min="6" max="6" width="4.42578125" style="29" bestFit="1" customWidth="1"/>
    <col min="7" max="7" width="3" style="29" customWidth="1"/>
    <col min="8" max="8" width="2.5703125" style="28" bestFit="1" customWidth="1"/>
    <col min="9" max="13" width="2.5703125" style="28" customWidth="1"/>
    <col min="14" max="14" width="2.5703125" style="28" hidden="1" customWidth="1"/>
    <col min="15" max="21" width="2.5703125" style="28" customWidth="1"/>
    <col min="22" max="22" width="2.5703125" style="28" hidden="1" customWidth="1"/>
    <col min="23" max="26" width="2.5703125" style="28" customWidth="1"/>
    <col min="27" max="29" width="2.5703125" style="30" customWidth="1"/>
    <col min="30" max="30" width="2.5703125" style="30" hidden="1" customWidth="1"/>
    <col min="31" max="33" width="6.85546875" style="32" customWidth="1"/>
    <col min="34" max="34" width="4.85546875" style="34" customWidth="1"/>
    <col min="35" max="35" width="5.140625" style="33" hidden="1" customWidth="1"/>
    <col min="36" max="36" width="5.28515625" style="33" hidden="1" customWidth="1"/>
    <col min="37" max="37" width="3.85546875" style="31" bestFit="1" customWidth="1"/>
    <col min="38" max="39" width="3.42578125" style="31" customWidth="1"/>
    <col min="40" max="40" width="3.85546875" style="31" customWidth="1"/>
    <col min="41" max="41" width="4.140625" style="31" customWidth="1"/>
    <col min="42" max="45" width="3.42578125" style="31" customWidth="1"/>
    <col min="46" max="46" width="3.85546875" style="31" customWidth="1"/>
    <col min="47" max="47" width="2.5703125" style="28" customWidth="1"/>
    <col min="48" max="48" width="2.5703125" style="28" hidden="1" customWidth="1"/>
    <col min="49" max="49" width="3.85546875" style="31" bestFit="1" customWidth="1"/>
    <col min="50" max="51" width="3.42578125" style="31" customWidth="1"/>
    <col min="52" max="52" width="3.85546875" style="31" customWidth="1"/>
    <col min="53" max="53" width="4" style="31" customWidth="1"/>
    <col min="54" max="57" width="3.42578125" style="31" customWidth="1"/>
    <col min="58" max="58" width="3.85546875" style="31" customWidth="1"/>
    <col min="59" max="59" width="2.5703125" style="28" customWidth="1"/>
    <col min="60" max="60" width="2.5703125" style="28" hidden="1" customWidth="1"/>
    <col min="61" max="61" width="3.85546875" style="31" bestFit="1" customWidth="1"/>
    <col min="62" max="63" width="3.42578125" style="31" customWidth="1"/>
    <col min="64" max="65" width="3.85546875" style="31" customWidth="1"/>
    <col min="66" max="68" width="3.42578125" style="31" customWidth="1"/>
    <col min="69" max="69" width="3.85546875" style="31" bestFit="1" customWidth="1"/>
    <col min="70" max="70" width="3.85546875" style="31" customWidth="1"/>
    <col min="71" max="71" width="2.5703125" style="28" customWidth="1"/>
    <col min="72" max="72" width="2.5703125" style="28" hidden="1" customWidth="1"/>
    <col min="73" max="73" width="5.28515625" style="35" customWidth="1"/>
    <col min="74" max="74" width="6.140625" style="36" hidden="1" customWidth="1"/>
    <col min="75" max="75" width="5.28515625" style="35" customWidth="1"/>
    <col min="76" max="76" width="6.140625" style="36" hidden="1" customWidth="1"/>
    <col min="77" max="77" width="5.28515625" style="35" customWidth="1"/>
    <col min="78" max="78" width="6.140625" style="36" hidden="1" customWidth="1"/>
    <col min="79" max="79" width="5.140625" style="34" bestFit="1" customWidth="1"/>
    <col min="80" max="81" width="5.140625" style="34" hidden="1" customWidth="1"/>
    <col min="82" max="82" width="4.85546875" style="37" customWidth="1"/>
    <col min="83" max="83" width="4.42578125" style="37" hidden="1" customWidth="1"/>
    <col min="84" max="84" width="6.140625" style="38" bestFit="1" customWidth="1"/>
    <col min="85" max="85" width="6.42578125" style="40" customWidth="1"/>
    <col min="86" max="86" width="5.42578125" style="39" customWidth="1"/>
    <col min="87" max="87" width="6.42578125" style="40" customWidth="1"/>
    <col min="88" max="88" width="4.7109375" style="39" customWidth="1"/>
    <col min="89" max="90" width="7.42578125" style="41" customWidth="1"/>
    <col min="91" max="91" width="7.42578125" style="46" customWidth="1"/>
    <col min="92" max="92" width="6.85546875" style="46" customWidth="1"/>
    <col min="93" max="93" width="4.42578125" style="114" bestFit="1" customWidth="1"/>
    <col min="94" max="94" width="6.85546875" style="46" customWidth="1"/>
    <col min="95" max="95" width="4.42578125" style="114" bestFit="1" customWidth="1"/>
    <col min="96" max="96" width="6.85546875" style="47" customWidth="1"/>
    <col min="97" max="97" width="4.42578125" style="48" bestFit="1" customWidth="1"/>
    <col min="98" max="98" width="6.5703125" style="41" customWidth="1"/>
    <col min="99" max="99" width="4.42578125" style="41" bestFit="1" customWidth="1"/>
    <col min="100" max="100" width="7.42578125" style="41" customWidth="1"/>
    <col min="101" max="101" width="4.140625" style="42" customWidth="1"/>
    <col min="102" max="102" width="5.7109375" style="42" bestFit="1" customWidth="1"/>
    <col min="103" max="103" width="10.140625" style="43" bestFit="1" customWidth="1"/>
    <col min="104" max="104" width="10.140625" style="44" bestFit="1" customWidth="1"/>
    <col min="105" max="105" width="5.42578125" style="45" customWidth="1"/>
    <col min="106" max="16384" width="9.85546875" style="1"/>
  </cols>
  <sheetData>
    <row r="1" spans="1:106" s="62" customFormat="1" x14ac:dyDescent="0.3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49"/>
      <c r="CV1" s="49"/>
      <c r="CW1" s="50"/>
      <c r="CX1" s="50"/>
      <c r="CY1" s="51"/>
      <c r="CZ1" s="52"/>
      <c r="DA1" s="53"/>
    </row>
    <row r="2" spans="1:106" s="62" customFormat="1" x14ac:dyDescent="0.3">
      <c r="A2" s="120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49"/>
      <c r="CV2" s="49"/>
      <c r="CW2" s="50"/>
      <c r="CX2" s="50"/>
      <c r="CY2" s="51"/>
      <c r="CZ2" s="52"/>
      <c r="DA2" s="53"/>
    </row>
    <row r="3" spans="1:106" s="62" customFormat="1" x14ac:dyDescent="0.3">
      <c r="A3" s="120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49"/>
      <c r="CV3" s="49"/>
      <c r="CW3" s="50"/>
      <c r="CX3" s="50"/>
      <c r="CY3" s="51"/>
      <c r="CZ3" s="52"/>
      <c r="DA3" s="53"/>
    </row>
    <row r="4" spans="1:106" s="62" customFormat="1" ht="15" customHeight="1" x14ac:dyDescent="0.2">
      <c r="A4" s="64"/>
      <c r="B4" s="65"/>
      <c r="C4" s="69"/>
      <c r="D4" s="65"/>
      <c r="E4" s="69"/>
      <c r="F4" s="65"/>
      <c r="G4" s="63"/>
      <c r="H4" s="121" t="s">
        <v>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3"/>
      <c r="AK4" s="124" t="s">
        <v>2</v>
      </c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11"/>
      <c r="CC4" s="111"/>
      <c r="CD4" s="126" t="s">
        <v>3</v>
      </c>
      <c r="CE4" s="126"/>
      <c r="CF4" s="127"/>
      <c r="CG4" s="128" t="s">
        <v>1</v>
      </c>
      <c r="CH4" s="129"/>
      <c r="CI4" s="130" t="s">
        <v>4</v>
      </c>
      <c r="CJ4" s="131"/>
      <c r="CK4" s="132" t="s">
        <v>5</v>
      </c>
      <c r="CL4" s="133"/>
      <c r="CM4" s="134"/>
      <c r="CN4" s="135"/>
      <c r="CO4" s="136"/>
      <c r="CP4" s="135"/>
      <c r="CQ4" s="136"/>
      <c r="CR4" s="128" t="s">
        <v>1</v>
      </c>
      <c r="CS4" s="137"/>
      <c r="CT4" s="138" t="s">
        <v>4</v>
      </c>
      <c r="CU4" s="131"/>
      <c r="CV4" s="132" t="s">
        <v>5</v>
      </c>
      <c r="CW4" s="133"/>
      <c r="CX4" s="134"/>
      <c r="CY4" s="139" t="s">
        <v>6</v>
      </c>
      <c r="CZ4" s="140"/>
      <c r="DA4" s="141"/>
      <c r="DB4" s="89"/>
    </row>
    <row r="5" spans="1:106" s="62" customFormat="1" ht="16.5" customHeight="1" x14ac:dyDescent="0.2">
      <c r="A5" s="142" t="s">
        <v>7</v>
      </c>
      <c r="B5" s="144" t="s">
        <v>41</v>
      </c>
      <c r="C5" s="135" t="s">
        <v>40</v>
      </c>
      <c r="D5" s="136"/>
      <c r="E5" s="135" t="s">
        <v>39</v>
      </c>
      <c r="F5" s="136"/>
      <c r="G5" s="123" t="s">
        <v>8</v>
      </c>
      <c r="H5" s="124"/>
      <c r="I5" s="124"/>
      <c r="J5" s="124"/>
      <c r="K5" s="124"/>
      <c r="L5" s="124"/>
      <c r="M5" s="124"/>
      <c r="N5" s="124"/>
      <c r="O5" s="124" t="s">
        <v>9</v>
      </c>
      <c r="P5" s="124"/>
      <c r="Q5" s="124"/>
      <c r="R5" s="124"/>
      <c r="S5" s="124"/>
      <c r="T5" s="124"/>
      <c r="U5" s="124"/>
      <c r="V5" s="124"/>
      <c r="W5" s="124" t="s">
        <v>10</v>
      </c>
      <c r="X5" s="124"/>
      <c r="Y5" s="124"/>
      <c r="Z5" s="124"/>
      <c r="AA5" s="124"/>
      <c r="AB5" s="124"/>
      <c r="AC5" s="124"/>
      <c r="AD5" s="121"/>
      <c r="AE5" s="147" t="s">
        <v>11</v>
      </c>
      <c r="AF5" s="148" t="s">
        <v>12</v>
      </c>
      <c r="AG5" s="149" t="s">
        <v>13</v>
      </c>
      <c r="AH5" s="150"/>
      <c r="AI5" s="151"/>
      <c r="AJ5" s="151"/>
      <c r="AK5" s="152" t="s">
        <v>11</v>
      </c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 t="s">
        <v>12</v>
      </c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 t="s">
        <v>13</v>
      </c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17" t="s">
        <v>11</v>
      </c>
      <c r="BV5" s="117"/>
      <c r="BW5" s="117" t="s">
        <v>12</v>
      </c>
      <c r="BX5" s="117"/>
      <c r="BY5" s="117" t="s">
        <v>13</v>
      </c>
      <c r="BZ5" s="118"/>
      <c r="CA5" s="119" t="s">
        <v>14</v>
      </c>
      <c r="CB5" s="146" t="s">
        <v>15</v>
      </c>
      <c r="CC5" s="146"/>
      <c r="CD5" s="126"/>
      <c r="CE5" s="126"/>
      <c r="CF5" s="127"/>
      <c r="CG5" s="128"/>
      <c r="CH5" s="129"/>
      <c r="CI5" s="130"/>
      <c r="CJ5" s="131"/>
      <c r="CK5" s="132"/>
      <c r="CL5" s="133"/>
      <c r="CM5" s="134"/>
      <c r="CN5" s="135" t="s">
        <v>40</v>
      </c>
      <c r="CO5" s="136"/>
      <c r="CP5" s="135" t="s">
        <v>39</v>
      </c>
      <c r="CQ5" s="136"/>
      <c r="CR5" s="128"/>
      <c r="CS5" s="137"/>
      <c r="CT5" s="138"/>
      <c r="CU5" s="131"/>
      <c r="CV5" s="132"/>
      <c r="CW5" s="133"/>
      <c r="CX5" s="134"/>
      <c r="CY5" s="139"/>
      <c r="CZ5" s="140"/>
      <c r="DA5" s="141"/>
      <c r="DB5" s="89"/>
    </row>
    <row r="6" spans="1:106" s="62" customFormat="1" ht="123" customHeight="1" x14ac:dyDescent="0.2">
      <c r="A6" s="143"/>
      <c r="B6" s="145"/>
      <c r="C6" s="108" t="s">
        <v>16</v>
      </c>
      <c r="D6" s="71" t="s">
        <v>17</v>
      </c>
      <c r="E6" s="108" t="s">
        <v>16</v>
      </c>
      <c r="F6" s="71" t="s">
        <v>17</v>
      </c>
      <c r="G6" s="109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73" t="s">
        <v>18</v>
      </c>
      <c r="N6" s="6" t="s">
        <v>19</v>
      </c>
      <c r="O6" s="110">
        <v>1</v>
      </c>
      <c r="P6" s="110">
        <v>2</v>
      </c>
      <c r="Q6" s="110">
        <v>3</v>
      </c>
      <c r="R6" s="110">
        <v>4</v>
      </c>
      <c r="S6" s="110">
        <v>5</v>
      </c>
      <c r="T6" s="110">
        <v>6</v>
      </c>
      <c r="U6" s="73" t="s">
        <v>18</v>
      </c>
      <c r="V6" s="6" t="s">
        <v>19</v>
      </c>
      <c r="W6" s="110">
        <v>1</v>
      </c>
      <c r="X6" s="110">
        <v>6</v>
      </c>
      <c r="Y6" s="110">
        <v>3</v>
      </c>
      <c r="Z6" s="110">
        <v>4</v>
      </c>
      <c r="AA6" s="110">
        <v>5</v>
      </c>
      <c r="AB6" s="110">
        <v>6</v>
      </c>
      <c r="AC6" s="73" t="s">
        <v>18</v>
      </c>
      <c r="AD6" s="98" t="s">
        <v>19</v>
      </c>
      <c r="AE6" s="147"/>
      <c r="AF6" s="148"/>
      <c r="AG6" s="149"/>
      <c r="AH6" s="99" t="s">
        <v>20</v>
      </c>
      <c r="AI6" s="54" t="s">
        <v>21</v>
      </c>
      <c r="AJ6" s="54" t="s">
        <v>22</v>
      </c>
      <c r="AK6" s="7" t="s">
        <v>23</v>
      </c>
      <c r="AL6" s="7" t="s">
        <v>24</v>
      </c>
      <c r="AM6" s="7" t="s">
        <v>25</v>
      </c>
      <c r="AN6" s="8" t="s">
        <v>26</v>
      </c>
      <c r="AO6" s="7" t="s">
        <v>27</v>
      </c>
      <c r="AP6" s="7" t="s">
        <v>28</v>
      </c>
      <c r="AQ6" s="8" t="s">
        <v>29</v>
      </c>
      <c r="AR6" s="7" t="s">
        <v>30</v>
      </c>
      <c r="AS6" s="7" t="s">
        <v>31</v>
      </c>
      <c r="AT6" s="7" t="s">
        <v>32</v>
      </c>
      <c r="AU6" s="75" t="s">
        <v>18</v>
      </c>
      <c r="AV6" s="9" t="s">
        <v>19</v>
      </c>
      <c r="AW6" s="7" t="s">
        <v>23</v>
      </c>
      <c r="AX6" s="7" t="s">
        <v>24</v>
      </c>
      <c r="AY6" s="7" t="s">
        <v>25</v>
      </c>
      <c r="AZ6" s="8" t="s">
        <v>26</v>
      </c>
      <c r="BA6" s="7" t="s">
        <v>27</v>
      </c>
      <c r="BB6" s="7" t="s">
        <v>28</v>
      </c>
      <c r="BC6" s="8" t="s">
        <v>29</v>
      </c>
      <c r="BD6" s="7" t="s">
        <v>30</v>
      </c>
      <c r="BE6" s="7" t="s">
        <v>31</v>
      </c>
      <c r="BF6" s="7" t="s">
        <v>32</v>
      </c>
      <c r="BG6" s="77" t="s">
        <v>18</v>
      </c>
      <c r="BH6" s="10" t="s">
        <v>19</v>
      </c>
      <c r="BI6" s="7" t="s">
        <v>23</v>
      </c>
      <c r="BJ6" s="7" t="s">
        <v>24</v>
      </c>
      <c r="BK6" s="7" t="s">
        <v>25</v>
      </c>
      <c r="BL6" s="8" t="s">
        <v>26</v>
      </c>
      <c r="BM6" s="7" t="s">
        <v>27</v>
      </c>
      <c r="BN6" s="7" t="s">
        <v>28</v>
      </c>
      <c r="BO6" s="8" t="s">
        <v>29</v>
      </c>
      <c r="BP6" s="7" t="s">
        <v>30</v>
      </c>
      <c r="BQ6" s="7" t="s">
        <v>31</v>
      </c>
      <c r="BR6" s="7" t="s">
        <v>32</v>
      </c>
      <c r="BS6" s="77" t="s">
        <v>18</v>
      </c>
      <c r="BT6" s="10" t="s">
        <v>19</v>
      </c>
      <c r="BU6" s="55" t="s">
        <v>33</v>
      </c>
      <c r="BV6" s="56" t="s">
        <v>34</v>
      </c>
      <c r="BW6" s="55" t="s">
        <v>33</v>
      </c>
      <c r="BX6" s="56" t="s">
        <v>34</v>
      </c>
      <c r="BY6" s="55" t="s">
        <v>33</v>
      </c>
      <c r="BZ6" s="104" t="s">
        <v>34</v>
      </c>
      <c r="CA6" s="119"/>
      <c r="CB6" s="11" t="s">
        <v>18</v>
      </c>
      <c r="CC6" s="11" t="s">
        <v>19</v>
      </c>
      <c r="CD6" s="12" t="s">
        <v>18</v>
      </c>
      <c r="CE6" s="12" t="s">
        <v>19</v>
      </c>
      <c r="CF6" s="79" t="s">
        <v>35</v>
      </c>
      <c r="CG6" s="83" t="s">
        <v>16</v>
      </c>
      <c r="CH6" s="58" t="s">
        <v>17</v>
      </c>
      <c r="CI6" s="57" t="s">
        <v>16</v>
      </c>
      <c r="CJ6" s="84" t="s">
        <v>17</v>
      </c>
      <c r="CK6" s="81" t="s">
        <v>16</v>
      </c>
      <c r="CL6" s="59" t="s">
        <v>36</v>
      </c>
      <c r="CM6" s="94" t="s">
        <v>37</v>
      </c>
      <c r="CN6" s="112" t="s">
        <v>16</v>
      </c>
      <c r="CO6" s="107" t="s">
        <v>17</v>
      </c>
      <c r="CP6" s="112" t="s">
        <v>16</v>
      </c>
      <c r="CQ6" s="107" t="s">
        <v>17</v>
      </c>
      <c r="CR6" s="106" t="s">
        <v>16</v>
      </c>
      <c r="CS6" s="107" t="s">
        <v>17</v>
      </c>
      <c r="CT6" s="106" t="s">
        <v>16</v>
      </c>
      <c r="CU6" s="107" t="s">
        <v>17</v>
      </c>
      <c r="CV6" s="81" t="s">
        <v>16</v>
      </c>
      <c r="CW6" s="59" t="s">
        <v>36</v>
      </c>
      <c r="CX6" s="87" t="s">
        <v>38</v>
      </c>
      <c r="CY6" s="90" t="s">
        <v>16</v>
      </c>
      <c r="CZ6" s="59" t="s">
        <v>36</v>
      </c>
      <c r="DA6" s="91" t="s">
        <v>17</v>
      </c>
      <c r="DB6" s="89"/>
    </row>
    <row r="7" spans="1:106" s="62" customFormat="1" x14ac:dyDescent="0.3">
      <c r="A7" s="115" t="s">
        <v>73</v>
      </c>
      <c r="B7" s="66"/>
      <c r="C7" s="69">
        <v>146</v>
      </c>
      <c r="D7" s="72">
        <f>IF(ISNUMBER(C7),RANK(C7,C:C),"")</f>
        <v>1</v>
      </c>
      <c r="E7" s="69">
        <v>142</v>
      </c>
      <c r="F7" s="72">
        <f>IF(ISNUMBER(E7),RANK(E7,E:E),"")</f>
        <v>1</v>
      </c>
      <c r="G7" s="13">
        <v>0</v>
      </c>
      <c r="H7" s="14">
        <v>6</v>
      </c>
      <c r="I7" s="14">
        <v>14</v>
      </c>
      <c r="J7" s="14">
        <v>6</v>
      </c>
      <c r="K7" s="14">
        <v>1</v>
      </c>
      <c r="L7" s="14">
        <v>0</v>
      </c>
      <c r="M7" s="74">
        <v>2</v>
      </c>
      <c r="N7" s="14"/>
      <c r="O7" s="14">
        <v>2</v>
      </c>
      <c r="P7" s="14">
        <v>6</v>
      </c>
      <c r="Q7" s="14">
        <v>13</v>
      </c>
      <c r="R7" s="14">
        <v>7</v>
      </c>
      <c r="S7" s="14">
        <v>1</v>
      </c>
      <c r="T7" s="14">
        <v>0</v>
      </c>
      <c r="U7" s="74">
        <v>2</v>
      </c>
      <c r="V7" s="14"/>
      <c r="W7" s="14">
        <v>0</v>
      </c>
      <c r="X7" s="14">
        <v>6</v>
      </c>
      <c r="Y7" s="14">
        <v>13</v>
      </c>
      <c r="Z7" s="14">
        <v>6</v>
      </c>
      <c r="AA7" s="14">
        <v>0</v>
      </c>
      <c r="AB7" s="14">
        <v>0</v>
      </c>
      <c r="AC7" s="74">
        <v>2</v>
      </c>
      <c r="AD7" s="15">
        <v>0</v>
      </c>
      <c r="AE7" s="101">
        <f>IF(ISNONTEXT(A7),"",(MIN(80,(IF(H7&gt;7,10,H7*0.89)+(IF(I7&gt;14,20,I7*1.33))+(IF(J7&gt;14,30,J7*2))+(K7*3))+(L7*4.5))))</f>
        <v>38.96</v>
      </c>
      <c r="AF7" s="16">
        <f>IF(ISNONTEXT(A7),"",(MIN(80,(IF(P7&gt;7,10,P7*0.89)+(IF(Q7&gt;14,20,Q7*1.33))+(IF(R7&gt;14,30,R7*2))+(S7*3)+(T7*4.5)))))</f>
        <v>39.629999999999995</v>
      </c>
      <c r="AG7" s="102">
        <f>IF(ISNONTEXT(A7),"",(MIN(80,(IF(X7&gt;7,10,X7*0.89)+(IF(Y7&gt;14,20,Y7*1.33))+(IF(Z7&gt;14,30,Z7*2))+(AA7*3)+(AB7*4.5)))))</f>
        <v>34.629999999999995</v>
      </c>
      <c r="AH7" s="100">
        <f>IF(ISNONTEXT(A7),"",(SUM(AE7,AF7,AG7)/3))</f>
        <v>37.74</v>
      </c>
      <c r="AI7" s="60">
        <f>(M7+U7+AC7)/3*12.5</f>
        <v>25</v>
      </c>
      <c r="AJ7" s="60">
        <f>(N7+V7+AD7)/3*25</f>
        <v>0</v>
      </c>
      <c r="AK7" s="17">
        <v>7</v>
      </c>
      <c r="AL7" s="17">
        <v>7</v>
      </c>
      <c r="AM7" s="17">
        <v>7</v>
      </c>
      <c r="AN7" s="17">
        <v>7</v>
      </c>
      <c r="AO7" s="17">
        <v>18</v>
      </c>
      <c r="AP7" s="17">
        <v>4</v>
      </c>
      <c r="AQ7" s="17">
        <v>6</v>
      </c>
      <c r="AR7" s="17">
        <v>4</v>
      </c>
      <c r="AS7" s="17">
        <v>4</v>
      </c>
      <c r="AT7" s="17">
        <v>4</v>
      </c>
      <c r="AU7" s="76">
        <v>2</v>
      </c>
      <c r="AV7" s="18"/>
      <c r="AW7" s="17">
        <v>5</v>
      </c>
      <c r="AX7" s="17">
        <v>4</v>
      </c>
      <c r="AY7" s="17">
        <v>5</v>
      </c>
      <c r="AZ7" s="17">
        <v>4</v>
      </c>
      <c r="BA7" s="17">
        <v>18</v>
      </c>
      <c r="BB7" s="17">
        <v>1</v>
      </c>
      <c r="BC7" s="17">
        <v>3</v>
      </c>
      <c r="BD7" s="17">
        <v>4</v>
      </c>
      <c r="BE7" s="17">
        <v>3</v>
      </c>
      <c r="BF7" s="17">
        <v>3</v>
      </c>
      <c r="BG7" s="76">
        <v>3</v>
      </c>
      <c r="BH7" s="18"/>
      <c r="BI7" s="17">
        <v>8</v>
      </c>
      <c r="BJ7" s="17">
        <v>6</v>
      </c>
      <c r="BK7" s="17">
        <v>9</v>
      </c>
      <c r="BL7" s="17">
        <v>7</v>
      </c>
      <c r="BM7" s="17">
        <v>18</v>
      </c>
      <c r="BN7" s="17">
        <v>7</v>
      </c>
      <c r="BO7" s="17">
        <v>7</v>
      </c>
      <c r="BP7" s="17">
        <v>8</v>
      </c>
      <c r="BQ7" s="17">
        <v>8</v>
      </c>
      <c r="BR7" s="17">
        <v>5</v>
      </c>
      <c r="BS7" s="76">
        <v>3</v>
      </c>
      <c r="BT7" s="18">
        <v>0</v>
      </c>
      <c r="BU7" s="19">
        <f>((AK7+AL7)*1.5)+AM7+(AN7*2)+AO7+((AP7+AQ7+AR7+AS7+AT7)*0.6)</f>
        <v>73.2</v>
      </c>
      <c r="BV7" s="20">
        <f>(BU7*2.5)-(((AU7*12.5)+(AV7*25))/2)</f>
        <v>170.5</v>
      </c>
      <c r="BW7" s="19">
        <f>((AW7+AX7)*1.5)+AY7+(AZ7*2)+BA7+((BB7+BC7+BD7+BE7+BF7)*0.6)</f>
        <v>52.9</v>
      </c>
      <c r="BX7" s="20">
        <f>(BW7*2.5)-(((BG7*12.5)+(BH7*25))/2)</f>
        <v>113.5</v>
      </c>
      <c r="BY7" s="19">
        <f>((BI7+BJ7)*1.5)+BK7+(BL7*2)+BM7+((BN7+BO7+BP7+BQ7+BR7)*0.6)</f>
        <v>83</v>
      </c>
      <c r="BZ7" s="105">
        <f>(BY7*2.5)-(((BS7*12.5)+(BT7*25))/2)</f>
        <v>188.75</v>
      </c>
      <c r="CA7" s="103">
        <f>IF(ISNONTEXT(A7),"",((SUM(BU7,BW7,BY7)/3)))</f>
        <v>69.7</v>
      </c>
      <c r="CB7" s="21">
        <f>(AU7+BG7+BS7)/3*12.5</f>
        <v>33.333333333333329</v>
      </c>
      <c r="CC7" s="21">
        <f>(AV7+BH7+BT7)/3*25</f>
        <v>0</v>
      </c>
      <c r="CD7" s="61">
        <f>IF(ISNONTEXT(A7),"",((M7+U7+AC7+AU7+BG7+BS7)/6)*12.5)</f>
        <v>29.166666666666668</v>
      </c>
      <c r="CE7" s="61" t="str">
        <f>IF(ISNONTEXT(#REF!),"",((N7+V7+AD7+AV7+BH7+BT7)/6)*25)</f>
        <v/>
      </c>
      <c r="CF7" s="80">
        <f>IF(ISNONTEXT(A7),"",CD7)</f>
        <v>29.166666666666668</v>
      </c>
      <c r="CG7" s="85">
        <f>IF(ISNUMBER(BQ7),MAX(0,((AH7*2.5)-(CF7/2))),"")</f>
        <v>79.76666666666668</v>
      </c>
      <c r="CH7" s="22">
        <f>IF(ISNUMBER(BR7),RANK(CG7,CG:CG),"")</f>
        <v>1</v>
      </c>
      <c r="CI7" s="23">
        <f>IF(ISNUMBER(BR7),MAX(((CA7*2.5)-(CF7/2)),((CA7*2.5)-(CF7/2))),"")</f>
        <v>159.66666666666666</v>
      </c>
      <c r="CJ7" s="86">
        <f>IF(ISNUMBER(BR7),RANK(CI7,CI:CI),"")</f>
        <v>1</v>
      </c>
      <c r="CK7" s="82">
        <f>IF(ISNUMBER(AT7),CG7+CI7,"")</f>
        <v>239.43333333333334</v>
      </c>
      <c r="CL7" s="24">
        <f>IF(ISNUMBER(AU7),CH7+CJ7,"")</f>
        <v>2</v>
      </c>
      <c r="CM7" s="95">
        <f>IF(ISNUMBER(AU7),RANK(CL7,CL:CL,1),"")</f>
        <v>1</v>
      </c>
      <c r="CN7" s="113">
        <f t="shared" ref="CN7" si="0">C7</f>
        <v>146</v>
      </c>
      <c r="CO7" s="86">
        <f>IF(ISNUMBER(CN7),RANK(CN7,CN:CN),"")</f>
        <v>1</v>
      </c>
      <c r="CP7" s="113">
        <f>E7</f>
        <v>142</v>
      </c>
      <c r="CQ7" s="86">
        <f>IF(ISNUMBER(CP7),RANK(CP7,CP:CP),"")</f>
        <v>1</v>
      </c>
      <c r="CR7" s="85">
        <f t="shared" ref="CR7" si="1">IF(AND(ISNUMBER(E7),ISNUMBER(CH7)),CG7,"")</f>
        <v>79.76666666666668</v>
      </c>
      <c r="CS7" s="86">
        <f>IF(ISNUMBER(CR7),RANK(CR7,CR:CR),"")</f>
        <v>1</v>
      </c>
      <c r="CT7" s="85">
        <f t="shared" ref="CT7" si="2">IF(AND(ISNUMBER(E7),ISNUMBER(CH7)),CI7,"")</f>
        <v>159.66666666666666</v>
      </c>
      <c r="CU7" s="86">
        <f>IF(ISNUMBER(CT7),RANK(CT7,CT:CT),"")</f>
        <v>1</v>
      </c>
      <c r="CV7" s="82">
        <f t="shared" ref="CV7" si="3">IF(ISNUMBER(CR7),CR7+CT7,"")</f>
        <v>239.43333333333334</v>
      </c>
      <c r="CW7" s="25">
        <f t="shared" ref="CW7" si="4">IF(ISNUMBER(CR7),CS7+CU7,"")</f>
        <v>2</v>
      </c>
      <c r="CX7" s="88">
        <f>IF(ISNUMBER(CW7),RANK(CW7,CW:CW,1),"")</f>
        <v>1</v>
      </c>
      <c r="CY7" s="92">
        <f>IF(AND(ISNUMBER(E7),ISNUMBER(CX7)),CV7+CP7+CO7,"")</f>
        <v>382.43333333333334</v>
      </c>
      <c r="CZ7" s="26">
        <f>IF(AND(ISNUMBER(E7),ISNUMBER(CY7)),CO7+CQ7+CS7+CU7,"")</f>
        <v>4</v>
      </c>
      <c r="DA7" s="93">
        <f>IF(ISNUMBER(CZ7),RANK(CZ7,CZ:CZ,1),"")</f>
        <v>1</v>
      </c>
      <c r="DB7" s="89"/>
    </row>
    <row r="8" spans="1:106" s="2" customFormat="1" ht="29.25" customHeight="1" x14ac:dyDescent="0.3">
      <c r="A8" s="28"/>
      <c r="B8" s="29"/>
      <c r="C8" s="29"/>
      <c r="D8" s="29"/>
      <c r="E8" s="29"/>
      <c r="F8" s="29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0"/>
      <c r="AB8" s="30"/>
      <c r="AC8" s="30"/>
      <c r="AD8" s="30"/>
      <c r="AE8" s="32"/>
      <c r="AF8" s="32"/>
      <c r="AG8" s="32"/>
      <c r="AH8" s="34"/>
      <c r="AI8" s="33"/>
      <c r="AJ8" s="33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28"/>
      <c r="AV8" s="28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28"/>
      <c r="BH8" s="28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28"/>
      <c r="BT8" s="28"/>
      <c r="BU8" s="35"/>
      <c r="BV8" s="36"/>
      <c r="BW8" s="35"/>
      <c r="BX8" s="36"/>
      <c r="BY8" s="35"/>
      <c r="BZ8" s="36"/>
      <c r="CA8" s="34"/>
      <c r="CB8" s="34"/>
      <c r="CC8" s="34"/>
      <c r="CD8" s="37"/>
      <c r="CE8" s="37"/>
      <c r="CF8" s="38"/>
      <c r="CG8" s="38"/>
      <c r="CH8" s="39"/>
      <c r="CI8" s="38"/>
      <c r="CJ8" s="39"/>
      <c r="CK8" s="41"/>
      <c r="CL8" s="41"/>
      <c r="CM8" s="46"/>
      <c r="CN8" s="46"/>
      <c r="CO8" s="114"/>
      <c r="CP8" s="46"/>
      <c r="CQ8" s="114"/>
      <c r="CR8" s="47"/>
      <c r="CS8" s="48"/>
      <c r="CT8" s="41"/>
      <c r="CU8" s="41"/>
      <c r="CV8" s="41"/>
      <c r="CW8" s="42"/>
      <c r="CX8" s="42"/>
      <c r="CY8" s="43"/>
      <c r="CZ8" s="44"/>
      <c r="DA8" s="45"/>
    </row>
    <row r="9" spans="1:106" s="2" customFormat="1" ht="29.25" customHeight="1" x14ac:dyDescent="0.3">
      <c r="A9" s="28"/>
      <c r="B9" s="29"/>
      <c r="C9" s="29"/>
      <c r="D9" s="29"/>
      <c r="E9" s="29"/>
      <c r="F9" s="29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0"/>
      <c r="AB9" s="30"/>
      <c r="AC9" s="30"/>
      <c r="AD9" s="30"/>
      <c r="AE9" s="32"/>
      <c r="AF9" s="32"/>
      <c r="AG9" s="32"/>
      <c r="AH9" s="34"/>
      <c r="AI9" s="33"/>
      <c r="AJ9" s="33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28"/>
      <c r="AV9" s="28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28"/>
      <c r="BH9" s="28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28"/>
      <c r="BT9" s="28"/>
      <c r="BU9" s="35"/>
      <c r="BV9" s="36"/>
      <c r="BW9" s="35"/>
      <c r="BX9" s="36"/>
      <c r="BY9" s="35"/>
      <c r="BZ9" s="36"/>
      <c r="CA9" s="34"/>
      <c r="CB9" s="34"/>
      <c r="CC9" s="34"/>
      <c r="CD9" s="37"/>
      <c r="CE9" s="37"/>
      <c r="CF9" s="38"/>
      <c r="CG9" s="38"/>
      <c r="CH9" s="39"/>
      <c r="CI9" s="38"/>
      <c r="CJ9" s="39"/>
      <c r="CK9" s="41"/>
      <c r="CL9" s="41"/>
      <c r="CM9" s="46"/>
      <c r="CN9" s="46"/>
      <c r="CO9" s="114"/>
      <c r="CP9" s="46"/>
      <c r="CQ9" s="114"/>
      <c r="CR9" s="47"/>
      <c r="CS9" s="48"/>
      <c r="CT9" s="41"/>
      <c r="CU9" s="41"/>
      <c r="CV9" s="41"/>
      <c r="CW9" s="42"/>
      <c r="CX9" s="42"/>
      <c r="CY9" s="43"/>
      <c r="CZ9" s="44"/>
      <c r="DA9" s="45"/>
    </row>
    <row r="10" spans="1:106" s="2" customFormat="1" ht="29.25" customHeight="1" x14ac:dyDescent="0.3">
      <c r="A10" s="28"/>
      <c r="B10" s="29"/>
      <c r="C10" s="29"/>
      <c r="D10" s="29"/>
      <c r="E10" s="29"/>
      <c r="F10" s="29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/>
      <c r="AB10" s="30"/>
      <c r="AC10" s="30"/>
      <c r="AD10" s="30"/>
      <c r="AE10" s="32"/>
      <c r="AF10" s="32"/>
      <c r="AG10" s="32"/>
      <c r="AH10" s="34"/>
      <c r="AI10" s="33"/>
      <c r="AJ10" s="33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28"/>
      <c r="AV10" s="28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28"/>
      <c r="BH10" s="28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28"/>
      <c r="BT10" s="28"/>
      <c r="BU10" s="35"/>
      <c r="BV10" s="36"/>
      <c r="BW10" s="35"/>
      <c r="BX10" s="36"/>
      <c r="BY10" s="35"/>
      <c r="BZ10" s="36"/>
      <c r="CA10" s="34"/>
      <c r="CB10" s="34"/>
      <c r="CC10" s="34"/>
      <c r="CD10" s="37"/>
      <c r="CE10" s="37"/>
      <c r="CF10" s="38"/>
      <c r="CG10" s="38"/>
      <c r="CH10" s="39"/>
      <c r="CI10" s="38"/>
      <c r="CJ10" s="39"/>
      <c r="CK10" s="41"/>
      <c r="CL10" s="41"/>
      <c r="CM10" s="46"/>
      <c r="CN10" s="46"/>
      <c r="CO10" s="114"/>
      <c r="CP10" s="46"/>
      <c r="CQ10" s="114"/>
      <c r="CR10" s="47"/>
      <c r="CS10" s="48"/>
      <c r="CT10" s="41"/>
      <c r="CU10" s="41"/>
      <c r="CV10" s="41"/>
      <c r="CW10" s="42"/>
      <c r="CX10" s="42"/>
      <c r="CY10" s="43"/>
      <c r="CZ10" s="44"/>
      <c r="DA10" s="45"/>
    </row>
    <row r="11" spans="1:106" s="2" customFormat="1" ht="29.25" customHeight="1" x14ac:dyDescent="0.3">
      <c r="A11" s="28"/>
      <c r="B11" s="29"/>
      <c r="C11" s="29"/>
      <c r="D11" s="29"/>
      <c r="E11" s="29"/>
      <c r="F11" s="29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0"/>
      <c r="AB11" s="30"/>
      <c r="AC11" s="30"/>
      <c r="AD11" s="30"/>
      <c r="AE11" s="32"/>
      <c r="AF11" s="32"/>
      <c r="AG11" s="32"/>
      <c r="AH11" s="34"/>
      <c r="AI11" s="33"/>
      <c r="AJ11" s="33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28"/>
      <c r="AV11" s="28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28"/>
      <c r="BH11" s="28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28"/>
      <c r="BT11" s="28"/>
      <c r="BU11" s="35"/>
      <c r="BV11" s="36"/>
      <c r="BW11" s="35"/>
      <c r="BX11" s="36"/>
      <c r="BY11" s="35"/>
      <c r="BZ11" s="36"/>
      <c r="CA11" s="34"/>
      <c r="CB11" s="34"/>
      <c r="CC11" s="34"/>
      <c r="CD11" s="37"/>
      <c r="CE11" s="37"/>
      <c r="CF11" s="38"/>
      <c r="CG11" s="38"/>
      <c r="CH11" s="39"/>
      <c r="CI11" s="38"/>
      <c r="CJ11" s="39"/>
      <c r="CK11" s="41"/>
      <c r="CL11" s="41"/>
      <c r="CM11" s="46"/>
      <c r="CN11" s="46"/>
      <c r="CO11" s="114"/>
      <c r="CP11" s="46"/>
      <c r="CQ11" s="114"/>
      <c r="CR11" s="47"/>
      <c r="CS11" s="48"/>
      <c r="CT11" s="41"/>
      <c r="CU11" s="41"/>
      <c r="CV11" s="41"/>
      <c r="CW11" s="42"/>
      <c r="CX11" s="42"/>
      <c r="CY11" s="43"/>
      <c r="CZ11" s="44"/>
      <c r="DA11" s="45"/>
    </row>
    <row r="12" spans="1:106" s="2" customFormat="1" ht="29.25" customHeight="1" x14ac:dyDescent="0.3">
      <c r="A12" s="28"/>
      <c r="B12" s="29"/>
      <c r="C12" s="29"/>
      <c r="D12" s="29"/>
      <c r="E12" s="29"/>
      <c r="F12" s="29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0"/>
      <c r="AB12" s="30"/>
      <c r="AC12" s="30"/>
      <c r="AD12" s="30"/>
      <c r="AE12" s="32"/>
      <c r="AF12" s="32"/>
      <c r="AG12" s="32"/>
      <c r="AH12" s="34"/>
      <c r="AI12" s="33"/>
      <c r="AJ12" s="33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28"/>
      <c r="AV12" s="28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28"/>
      <c r="BH12" s="28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28"/>
      <c r="BT12" s="28"/>
      <c r="BU12" s="35"/>
      <c r="BV12" s="36"/>
      <c r="BW12" s="35"/>
      <c r="BX12" s="36"/>
      <c r="BY12" s="35"/>
      <c r="BZ12" s="36"/>
      <c r="CA12" s="34"/>
      <c r="CB12" s="34"/>
      <c r="CC12" s="34"/>
      <c r="CD12" s="37"/>
      <c r="CE12" s="37"/>
      <c r="CF12" s="38"/>
      <c r="CG12" s="38"/>
      <c r="CH12" s="39"/>
      <c r="CI12" s="38"/>
      <c r="CJ12" s="39"/>
      <c r="CK12" s="41"/>
      <c r="CL12" s="41"/>
      <c r="CM12" s="46"/>
      <c r="CN12" s="46"/>
      <c r="CO12" s="114"/>
      <c r="CP12" s="46"/>
      <c r="CQ12" s="114"/>
      <c r="CR12" s="47"/>
      <c r="CS12" s="48"/>
      <c r="CT12" s="41"/>
      <c r="CU12" s="41"/>
      <c r="CV12" s="41"/>
      <c r="CW12" s="42"/>
      <c r="CX12" s="42"/>
      <c r="CY12" s="43"/>
      <c r="CZ12" s="44"/>
      <c r="DA12" s="45"/>
    </row>
    <row r="13" spans="1:106" s="2" customFormat="1" ht="29.25" customHeight="1" x14ac:dyDescent="0.3">
      <c r="A13" s="28"/>
      <c r="B13" s="29"/>
      <c r="C13" s="29"/>
      <c r="D13" s="29"/>
      <c r="E13" s="29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0"/>
      <c r="AB13" s="30"/>
      <c r="AC13" s="30"/>
      <c r="AD13" s="30"/>
      <c r="AE13" s="32"/>
      <c r="AF13" s="32"/>
      <c r="AG13" s="32"/>
      <c r="AH13" s="34"/>
      <c r="AI13" s="33"/>
      <c r="AJ13" s="33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28"/>
      <c r="AV13" s="28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28"/>
      <c r="BH13" s="28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28"/>
      <c r="BT13" s="28"/>
      <c r="BU13" s="35"/>
      <c r="BV13" s="36"/>
      <c r="BW13" s="35"/>
      <c r="BX13" s="36"/>
      <c r="BY13" s="35"/>
      <c r="BZ13" s="36"/>
      <c r="CA13" s="34"/>
      <c r="CB13" s="34"/>
      <c r="CC13" s="34"/>
      <c r="CD13" s="37"/>
      <c r="CE13" s="37"/>
      <c r="CF13" s="38"/>
      <c r="CG13" s="38"/>
      <c r="CH13" s="39"/>
      <c r="CI13" s="38"/>
      <c r="CJ13" s="39"/>
      <c r="CK13" s="41"/>
      <c r="CL13" s="41"/>
      <c r="CM13" s="46"/>
      <c r="CN13" s="46"/>
      <c r="CO13" s="114"/>
      <c r="CP13" s="46"/>
      <c r="CQ13" s="114"/>
      <c r="CR13" s="47"/>
      <c r="CS13" s="48"/>
      <c r="CT13" s="41"/>
      <c r="CU13" s="41"/>
      <c r="CV13" s="41"/>
      <c r="CW13" s="42"/>
      <c r="CX13" s="42"/>
      <c r="CY13" s="43"/>
      <c r="CZ13" s="44"/>
      <c r="DA13" s="45"/>
    </row>
    <row r="14" spans="1:106" s="2" customFormat="1" ht="29.25" customHeight="1" x14ac:dyDescent="0.3">
      <c r="A14" s="28"/>
      <c r="B14" s="29"/>
      <c r="C14" s="29"/>
      <c r="D14" s="29"/>
      <c r="E14" s="29"/>
      <c r="F14" s="29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0"/>
      <c r="AB14" s="30"/>
      <c r="AC14" s="30"/>
      <c r="AD14" s="30"/>
      <c r="AE14" s="32"/>
      <c r="AF14" s="32"/>
      <c r="AG14" s="32"/>
      <c r="AH14" s="34"/>
      <c r="AI14" s="33"/>
      <c r="AJ14" s="33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28"/>
      <c r="AV14" s="28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28"/>
      <c r="BH14" s="28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28"/>
      <c r="BT14" s="28"/>
      <c r="BU14" s="35"/>
      <c r="BV14" s="36"/>
      <c r="BW14" s="35"/>
      <c r="BX14" s="36"/>
      <c r="BY14" s="35"/>
      <c r="BZ14" s="36"/>
      <c r="CA14" s="34"/>
      <c r="CB14" s="34"/>
      <c r="CC14" s="34"/>
      <c r="CD14" s="37"/>
      <c r="CE14" s="37"/>
      <c r="CF14" s="38"/>
      <c r="CG14" s="40"/>
      <c r="CH14" s="39"/>
      <c r="CI14" s="40"/>
      <c r="CJ14" s="39"/>
      <c r="CK14" s="41"/>
      <c r="CL14" s="41"/>
      <c r="CM14" s="46"/>
      <c r="CN14" s="46"/>
      <c r="CO14" s="114"/>
      <c r="CP14" s="46"/>
      <c r="CQ14" s="114"/>
      <c r="CR14" s="47"/>
      <c r="CS14" s="48"/>
      <c r="CT14" s="41"/>
      <c r="CU14" s="41"/>
      <c r="CV14" s="41"/>
      <c r="CW14" s="42"/>
      <c r="CX14" s="42"/>
      <c r="CY14" s="43"/>
      <c r="CZ14" s="44"/>
      <c r="DA14" s="45"/>
    </row>
    <row r="15" spans="1:106" s="2" customFormat="1" ht="29.25" customHeight="1" x14ac:dyDescent="0.3">
      <c r="A15" s="28"/>
      <c r="B15" s="29"/>
      <c r="C15" s="29"/>
      <c r="D15" s="29"/>
      <c r="E15" s="29"/>
      <c r="F15" s="29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0"/>
      <c r="AB15" s="30"/>
      <c r="AC15" s="30"/>
      <c r="AD15" s="30"/>
      <c r="AE15" s="32"/>
      <c r="AF15" s="32"/>
      <c r="AG15" s="32"/>
      <c r="AH15" s="34"/>
      <c r="AI15" s="33"/>
      <c r="AJ15" s="33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8"/>
      <c r="AV15" s="28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28"/>
      <c r="BH15" s="28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28"/>
      <c r="BT15" s="28"/>
      <c r="BU15" s="35"/>
      <c r="BV15" s="36"/>
      <c r="BW15" s="35"/>
      <c r="BX15" s="36"/>
      <c r="BY15" s="35"/>
      <c r="BZ15" s="36"/>
      <c r="CA15" s="34"/>
      <c r="CB15" s="34"/>
      <c r="CC15" s="34"/>
      <c r="CD15" s="37"/>
      <c r="CE15" s="37"/>
      <c r="CF15" s="38"/>
      <c r="CG15" s="40"/>
      <c r="CH15" s="39"/>
      <c r="CI15" s="40"/>
      <c r="CJ15" s="39"/>
      <c r="CK15" s="41"/>
      <c r="CL15" s="41"/>
      <c r="CM15" s="46"/>
      <c r="CN15" s="46"/>
      <c r="CO15" s="114"/>
      <c r="CP15" s="46"/>
      <c r="CQ15" s="114"/>
      <c r="CR15" s="47"/>
      <c r="CS15" s="48"/>
      <c r="CT15" s="41"/>
      <c r="CU15" s="41"/>
      <c r="CV15" s="41"/>
      <c r="CW15" s="42"/>
      <c r="CX15" s="42"/>
      <c r="CY15" s="43"/>
      <c r="CZ15" s="44"/>
      <c r="DA15" s="45"/>
    </row>
    <row r="16" spans="1:106" s="2" customFormat="1" ht="29.25" customHeight="1" x14ac:dyDescent="0.3">
      <c r="A16" s="28"/>
      <c r="B16" s="29"/>
      <c r="C16" s="29"/>
      <c r="D16" s="29"/>
      <c r="E16" s="29"/>
      <c r="F16" s="29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0"/>
      <c r="AB16" s="30"/>
      <c r="AC16" s="30"/>
      <c r="AD16" s="30"/>
      <c r="AE16" s="32"/>
      <c r="AF16" s="32"/>
      <c r="AG16" s="32"/>
      <c r="AH16" s="34"/>
      <c r="AI16" s="33"/>
      <c r="AJ16" s="33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28"/>
      <c r="AV16" s="28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28"/>
      <c r="BH16" s="28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28"/>
      <c r="BT16" s="28"/>
      <c r="BU16" s="35"/>
      <c r="BV16" s="36"/>
      <c r="BW16" s="35"/>
      <c r="BX16" s="36"/>
      <c r="BY16" s="35"/>
      <c r="BZ16" s="36"/>
      <c r="CA16" s="34"/>
      <c r="CB16" s="34"/>
      <c r="CC16" s="34"/>
      <c r="CD16" s="37"/>
      <c r="CE16" s="37"/>
      <c r="CF16" s="38"/>
      <c r="CG16" s="40"/>
      <c r="CH16" s="39"/>
      <c r="CI16" s="40"/>
      <c r="CJ16" s="39"/>
      <c r="CK16" s="41"/>
      <c r="CL16" s="41"/>
      <c r="CM16" s="46"/>
      <c r="CN16" s="46"/>
      <c r="CO16" s="114"/>
      <c r="CP16" s="46"/>
      <c r="CQ16" s="114"/>
      <c r="CR16" s="47"/>
      <c r="CS16" s="48"/>
      <c r="CT16" s="41"/>
      <c r="CU16" s="41"/>
      <c r="CV16" s="41"/>
      <c r="CW16" s="42"/>
      <c r="CX16" s="42"/>
      <c r="CY16" s="43"/>
      <c r="CZ16" s="44"/>
      <c r="DA16" s="45"/>
    </row>
    <row r="17" spans="1:105" s="2" customFormat="1" ht="29.25" customHeight="1" x14ac:dyDescent="0.3">
      <c r="A17" s="28"/>
      <c r="B17" s="29"/>
      <c r="C17" s="29"/>
      <c r="D17" s="29"/>
      <c r="E17" s="29"/>
      <c r="F17" s="29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0"/>
      <c r="AB17" s="30"/>
      <c r="AC17" s="30"/>
      <c r="AD17" s="30"/>
      <c r="AE17" s="32"/>
      <c r="AF17" s="32"/>
      <c r="AG17" s="32"/>
      <c r="AH17" s="34"/>
      <c r="AI17" s="33"/>
      <c r="AJ17" s="33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28"/>
      <c r="AV17" s="28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28"/>
      <c r="BH17" s="28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28"/>
      <c r="BT17" s="28"/>
      <c r="BU17" s="35"/>
      <c r="BV17" s="36"/>
      <c r="BW17" s="35"/>
      <c r="BX17" s="36"/>
      <c r="BY17" s="35"/>
      <c r="BZ17" s="36"/>
      <c r="CA17" s="34"/>
      <c r="CB17" s="34"/>
      <c r="CC17" s="34"/>
      <c r="CD17" s="37"/>
      <c r="CE17" s="37"/>
      <c r="CF17" s="38"/>
      <c r="CG17" s="40"/>
      <c r="CH17" s="39"/>
      <c r="CI17" s="40"/>
      <c r="CJ17" s="39"/>
      <c r="CK17" s="41"/>
      <c r="CL17" s="41"/>
      <c r="CM17" s="46"/>
      <c r="CN17" s="46"/>
      <c r="CO17" s="114"/>
      <c r="CP17" s="46"/>
      <c r="CQ17" s="114"/>
      <c r="CR17" s="47"/>
      <c r="CS17" s="48"/>
      <c r="CT17" s="41"/>
      <c r="CU17" s="41"/>
      <c r="CV17" s="41"/>
      <c r="CW17" s="42"/>
      <c r="CX17" s="42"/>
      <c r="CY17" s="43"/>
      <c r="CZ17" s="44"/>
      <c r="DA17" s="45"/>
    </row>
    <row r="18" spans="1:105" s="2" customFormat="1" ht="29.25" customHeight="1" x14ac:dyDescent="0.3">
      <c r="A18" s="28"/>
      <c r="B18" s="29"/>
      <c r="C18" s="29"/>
      <c r="D18" s="29"/>
      <c r="E18" s="29"/>
      <c r="F18" s="29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0"/>
      <c r="AB18" s="30"/>
      <c r="AC18" s="30"/>
      <c r="AD18" s="30"/>
      <c r="AE18" s="32"/>
      <c r="AF18" s="32"/>
      <c r="AG18" s="32"/>
      <c r="AH18" s="34"/>
      <c r="AI18" s="33"/>
      <c r="AJ18" s="33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28"/>
      <c r="AV18" s="28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28"/>
      <c r="BH18" s="28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28"/>
      <c r="BT18" s="28"/>
      <c r="BU18" s="35"/>
      <c r="BV18" s="36"/>
      <c r="BW18" s="35"/>
      <c r="BX18" s="36"/>
      <c r="BY18" s="35"/>
      <c r="BZ18" s="36"/>
      <c r="CA18" s="34"/>
      <c r="CB18" s="34"/>
      <c r="CC18" s="34"/>
      <c r="CD18" s="37"/>
      <c r="CE18" s="37"/>
      <c r="CF18" s="38"/>
      <c r="CG18" s="40"/>
      <c r="CH18" s="39"/>
      <c r="CI18" s="40"/>
      <c r="CJ18" s="39"/>
      <c r="CK18" s="41"/>
      <c r="CL18" s="41"/>
      <c r="CM18" s="46"/>
      <c r="CN18" s="46"/>
      <c r="CO18" s="114"/>
      <c r="CP18" s="46"/>
      <c r="CQ18" s="114"/>
      <c r="CR18" s="47"/>
      <c r="CS18" s="48"/>
      <c r="CT18" s="41"/>
      <c r="CU18" s="41"/>
      <c r="CV18" s="41"/>
      <c r="CW18" s="42"/>
      <c r="CX18" s="42"/>
      <c r="CY18" s="43"/>
      <c r="CZ18" s="44"/>
      <c r="DA18" s="45"/>
    </row>
    <row r="19" spans="1:105" s="2" customFormat="1" ht="29.25" customHeight="1" x14ac:dyDescent="0.3">
      <c r="A19" s="28"/>
      <c r="B19" s="29"/>
      <c r="C19" s="29"/>
      <c r="D19" s="29"/>
      <c r="E19" s="29"/>
      <c r="F19" s="29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0"/>
      <c r="AB19" s="30"/>
      <c r="AC19" s="30"/>
      <c r="AD19" s="30"/>
      <c r="AE19" s="32"/>
      <c r="AF19" s="32"/>
      <c r="AG19" s="32"/>
      <c r="AH19" s="34"/>
      <c r="AI19" s="33"/>
      <c r="AJ19" s="33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28"/>
      <c r="AV19" s="28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28"/>
      <c r="BH19" s="28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28"/>
      <c r="BT19" s="28"/>
      <c r="BU19" s="35"/>
      <c r="BV19" s="36"/>
      <c r="BW19" s="35"/>
      <c r="BX19" s="36"/>
      <c r="BY19" s="35"/>
      <c r="BZ19" s="36"/>
      <c r="CA19" s="34"/>
      <c r="CB19" s="34"/>
      <c r="CC19" s="34"/>
      <c r="CD19" s="37"/>
      <c r="CE19" s="37"/>
      <c r="CF19" s="38"/>
      <c r="CG19" s="40"/>
      <c r="CH19" s="39"/>
      <c r="CI19" s="40"/>
      <c r="CJ19" s="39"/>
      <c r="CK19" s="41"/>
      <c r="CL19" s="41"/>
      <c r="CM19" s="46"/>
      <c r="CN19" s="46"/>
      <c r="CO19" s="114"/>
      <c r="CP19" s="46"/>
      <c r="CQ19" s="114"/>
      <c r="CR19" s="47"/>
      <c r="CS19" s="48"/>
      <c r="CT19" s="41"/>
      <c r="CU19" s="41"/>
      <c r="CV19" s="41"/>
      <c r="CW19" s="42"/>
      <c r="CX19" s="42"/>
      <c r="CY19" s="43"/>
      <c r="CZ19" s="44"/>
      <c r="DA19" s="45"/>
    </row>
    <row r="20" spans="1:105" s="2" customFormat="1" ht="29.25" customHeight="1" x14ac:dyDescent="0.3">
      <c r="A20" s="28"/>
      <c r="B20" s="29"/>
      <c r="C20" s="29"/>
      <c r="D20" s="29"/>
      <c r="E20" s="29"/>
      <c r="F20" s="29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0"/>
      <c r="AB20" s="30"/>
      <c r="AC20" s="30"/>
      <c r="AD20" s="30"/>
      <c r="AE20" s="32"/>
      <c r="AF20" s="32"/>
      <c r="AG20" s="32"/>
      <c r="AH20" s="34"/>
      <c r="AI20" s="33"/>
      <c r="AJ20" s="33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28"/>
      <c r="AV20" s="28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28"/>
      <c r="BH20" s="28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28"/>
      <c r="BT20" s="28"/>
      <c r="BU20" s="35"/>
      <c r="BV20" s="36"/>
      <c r="BW20" s="35"/>
      <c r="BX20" s="36"/>
      <c r="BY20" s="35"/>
      <c r="BZ20" s="36"/>
      <c r="CA20" s="34"/>
      <c r="CB20" s="34"/>
      <c r="CC20" s="34"/>
      <c r="CD20" s="37"/>
      <c r="CE20" s="37"/>
      <c r="CF20" s="38"/>
      <c r="CG20" s="40"/>
      <c r="CH20" s="39"/>
      <c r="CI20" s="40"/>
      <c r="CJ20" s="39"/>
      <c r="CK20" s="41"/>
      <c r="CL20" s="41"/>
      <c r="CM20" s="46"/>
      <c r="CN20" s="46"/>
      <c r="CO20" s="114"/>
      <c r="CP20" s="46"/>
      <c r="CQ20" s="114"/>
      <c r="CR20" s="47"/>
      <c r="CS20" s="48"/>
      <c r="CT20" s="41"/>
      <c r="CU20" s="41"/>
      <c r="CV20" s="41"/>
      <c r="CW20" s="42"/>
      <c r="CX20" s="42"/>
      <c r="CY20" s="43"/>
      <c r="CZ20" s="44"/>
      <c r="DA20" s="45"/>
    </row>
    <row r="21" spans="1:105" s="2" customFormat="1" ht="29.25" customHeight="1" x14ac:dyDescent="0.3">
      <c r="A21" s="28"/>
      <c r="B21" s="29"/>
      <c r="C21" s="29"/>
      <c r="D21" s="29"/>
      <c r="E21" s="29"/>
      <c r="F21" s="29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0"/>
      <c r="AB21" s="30"/>
      <c r="AC21" s="30"/>
      <c r="AD21" s="30"/>
      <c r="AE21" s="32"/>
      <c r="AF21" s="32"/>
      <c r="AG21" s="32"/>
      <c r="AH21" s="34"/>
      <c r="AI21" s="33"/>
      <c r="AJ21" s="33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28"/>
      <c r="AV21" s="28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28"/>
      <c r="BH21" s="28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28"/>
      <c r="BT21" s="28"/>
      <c r="BU21" s="35"/>
      <c r="BV21" s="36"/>
      <c r="BW21" s="35"/>
      <c r="BX21" s="36"/>
      <c r="BY21" s="35"/>
      <c r="BZ21" s="36"/>
      <c r="CA21" s="34"/>
      <c r="CB21" s="34"/>
      <c r="CC21" s="34"/>
      <c r="CD21" s="37"/>
      <c r="CE21" s="37"/>
      <c r="CF21" s="38"/>
      <c r="CG21" s="40"/>
      <c r="CH21" s="39"/>
      <c r="CI21" s="40"/>
      <c r="CJ21" s="39"/>
      <c r="CK21" s="41"/>
      <c r="CL21" s="41"/>
      <c r="CM21" s="46"/>
      <c r="CN21" s="46"/>
      <c r="CO21" s="114"/>
      <c r="CP21" s="46"/>
      <c r="CQ21" s="114"/>
      <c r="CR21" s="47"/>
      <c r="CS21" s="48"/>
      <c r="CT21" s="41"/>
      <c r="CU21" s="41"/>
      <c r="CV21" s="41"/>
      <c r="CW21" s="42"/>
      <c r="CX21" s="42"/>
      <c r="CY21" s="43"/>
      <c r="CZ21" s="44"/>
      <c r="DA21" s="45"/>
    </row>
    <row r="22" spans="1:105" s="2" customFormat="1" ht="29.25" customHeight="1" x14ac:dyDescent="0.3">
      <c r="A22" s="28"/>
      <c r="B22" s="29"/>
      <c r="C22" s="29"/>
      <c r="D22" s="29"/>
      <c r="E22" s="29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0"/>
      <c r="AB22" s="30"/>
      <c r="AC22" s="30"/>
      <c r="AD22" s="30"/>
      <c r="AE22" s="32"/>
      <c r="AF22" s="32"/>
      <c r="AG22" s="32"/>
      <c r="AH22" s="34"/>
      <c r="AI22" s="33"/>
      <c r="AJ22" s="33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28"/>
      <c r="AV22" s="28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28"/>
      <c r="BH22" s="28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28"/>
      <c r="BT22" s="28"/>
      <c r="BU22" s="35"/>
      <c r="BV22" s="36"/>
      <c r="BW22" s="35"/>
      <c r="BX22" s="36"/>
      <c r="BY22" s="35"/>
      <c r="BZ22" s="36"/>
      <c r="CA22" s="34"/>
      <c r="CB22" s="34"/>
      <c r="CC22" s="34"/>
      <c r="CD22" s="37"/>
      <c r="CE22" s="37"/>
      <c r="CF22" s="38"/>
      <c r="CG22" s="40"/>
      <c r="CH22" s="39"/>
      <c r="CI22" s="40"/>
      <c r="CJ22" s="39"/>
      <c r="CK22" s="41"/>
      <c r="CL22" s="41"/>
      <c r="CM22" s="46"/>
      <c r="CN22" s="46"/>
      <c r="CO22" s="114"/>
      <c r="CP22" s="46"/>
      <c r="CQ22" s="114"/>
      <c r="CR22" s="47"/>
      <c r="CS22" s="48"/>
      <c r="CT22" s="41"/>
      <c r="CU22" s="41"/>
      <c r="CV22" s="41"/>
      <c r="CW22" s="42"/>
      <c r="CX22" s="42"/>
      <c r="CY22" s="43"/>
      <c r="CZ22" s="44"/>
      <c r="DA22" s="45"/>
    </row>
    <row r="23" spans="1:105" s="2" customFormat="1" ht="29.25" customHeight="1" x14ac:dyDescent="0.3">
      <c r="A23" s="28"/>
      <c r="B23" s="29"/>
      <c r="C23" s="29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0"/>
      <c r="AB23" s="30"/>
      <c r="AC23" s="30"/>
      <c r="AD23" s="30"/>
      <c r="AE23" s="32"/>
      <c r="AF23" s="32"/>
      <c r="AG23" s="32"/>
      <c r="AH23" s="34"/>
      <c r="AI23" s="33"/>
      <c r="AJ23" s="33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28"/>
      <c r="AV23" s="28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28"/>
      <c r="BH23" s="28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28"/>
      <c r="BT23" s="28"/>
      <c r="BU23" s="35"/>
      <c r="BV23" s="36"/>
      <c r="BW23" s="35"/>
      <c r="BX23" s="36"/>
      <c r="BY23" s="35"/>
      <c r="BZ23" s="36"/>
      <c r="CA23" s="34"/>
      <c r="CB23" s="34"/>
      <c r="CC23" s="34"/>
      <c r="CD23" s="37"/>
      <c r="CE23" s="37"/>
      <c r="CF23" s="38"/>
      <c r="CG23" s="40"/>
      <c r="CH23" s="39"/>
      <c r="CI23" s="40"/>
      <c r="CJ23" s="39"/>
      <c r="CK23" s="41"/>
      <c r="CL23" s="41"/>
      <c r="CM23" s="46"/>
      <c r="CN23" s="46"/>
      <c r="CO23" s="114"/>
      <c r="CP23" s="46"/>
      <c r="CQ23" s="114"/>
      <c r="CR23" s="47"/>
      <c r="CS23" s="48"/>
      <c r="CT23" s="41"/>
      <c r="CU23" s="41"/>
      <c r="CV23" s="41"/>
      <c r="CW23" s="42"/>
      <c r="CX23" s="42"/>
      <c r="CY23" s="43"/>
      <c r="CZ23" s="44"/>
      <c r="DA23" s="45"/>
    </row>
    <row r="24" spans="1:105" s="2" customFormat="1" ht="29.25" customHeight="1" x14ac:dyDescent="0.3">
      <c r="A24" s="28"/>
      <c r="B24" s="29"/>
      <c r="C24" s="29"/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0"/>
      <c r="AB24" s="30"/>
      <c r="AC24" s="30"/>
      <c r="AD24" s="30"/>
      <c r="AE24" s="32"/>
      <c r="AF24" s="32"/>
      <c r="AG24" s="32"/>
      <c r="AH24" s="34"/>
      <c r="AI24" s="33"/>
      <c r="AJ24" s="33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28"/>
      <c r="AV24" s="28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28"/>
      <c r="BH24" s="28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28"/>
      <c r="BT24" s="28"/>
      <c r="BU24" s="35"/>
      <c r="BV24" s="36"/>
      <c r="BW24" s="35"/>
      <c r="BX24" s="36"/>
      <c r="BY24" s="35"/>
      <c r="BZ24" s="36"/>
      <c r="CA24" s="34"/>
      <c r="CB24" s="34"/>
      <c r="CC24" s="34"/>
      <c r="CD24" s="37"/>
      <c r="CE24" s="37"/>
      <c r="CF24" s="38"/>
      <c r="CG24" s="40"/>
      <c r="CH24" s="39"/>
      <c r="CI24" s="40"/>
      <c r="CJ24" s="39"/>
      <c r="CK24" s="41"/>
      <c r="CL24" s="41"/>
      <c r="CM24" s="46"/>
      <c r="CN24" s="46"/>
      <c r="CO24" s="114"/>
      <c r="CP24" s="46"/>
      <c r="CQ24" s="114"/>
      <c r="CR24" s="47"/>
      <c r="CS24" s="48"/>
      <c r="CT24" s="41"/>
      <c r="CU24" s="41"/>
      <c r="CV24" s="41"/>
      <c r="CW24" s="42"/>
      <c r="CX24" s="42"/>
      <c r="CY24" s="43"/>
      <c r="CZ24" s="44"/>
      <c r="DA24" s="45"/>
    </row>
    <row r="25" spans="1:105" s="2" customFormat="1" ht="29.25" customHeight="1" x14ac:dyDescent="0.3">
      <c r="A25" s="28"/>
      <c r="B25" s="29"/>
      <c r="C25" s="29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0"/>
      <c r="AB25" s="30"/>
      <c r="AC25" s="30"/>
      <c r="AD25" s="30"/>
      <c r="AE25" s="32"/>
      <c r="AF25" s="32"/>
      <c r="AG25" s="32"/>
      <c r="AH25" s="34"/>
      <c r="AI25" s="33"/>
      <c r="AJ25" s="33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28"/>
      <c r="AV25" s="28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28"/>
      <c r="BH25" s="28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28"/>
      <c r="BT25" s="28"/>
      <c r="BU25" s="35"/>
      <c r="BV25" s="36"/>
      <c r="BW25" s="35"/>
      <c r="BX25" s="36"/>
      <c r="BY25" s="35"/>
      <c r="BZ25" s="36"/>
      <c r="CA25" s="34"/>
      <c r="CB25" s="34"/>
      <c r="CC25" s="34"/>
      <c r="CD25" s="37"/>
      <c r="CE25" s="37"/>
      <c r="CF25" s="38"/>
      <c r="CG25" s="40"/>
      <c r="CH25" s="39"/>
      <c r="CI25" s="40"/>
      <c r="CJ25" s="39"/>
      <c r="CK25" s="41"/>
      <c r="CL25" s="41"/>
      <c r="CM25" s="46"/>
      <c r="CN25" s="46"/>
      <c r="CO25" s="114"/>
      <c r="CP25" s="46"/>
      <c r="CQ25" s="114"/>
      <c r="CR25" s="47"/>
      <c r="CS25" s="48"/>
      <c r="CT25" s="41"/>
      <c r="CU25" s="41"/>
      <c r="CV25" s="41"/>
      <c r="CW25" s="42"/>
      <c r="CX25" s="42"/>
      <c r="CY25" s="43"/>
      <c r="CZ25" s="44"/>
      <c r="DA25" s="45"/>
    </row>
    <row r="26" spans="1:105" s="2" customFormat="1" ht="29.25" customHeight="1" x14ac:dyDescent="0.3">
      <c r="A26" s="28"/>
      <c r="B26" s="29"/>
      <c r="C26" s="29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0"/>
      <c r="AB26" s="30"/>
      <c r="AC26" s="30"/>
      <c r="AD26" s="30"/>
      <c r="AE26" s="32"/>
      <c r="AF26" s="32"/>
      <c r="AG26" s="32"/>
      <c r="AH26" s="34"/>
      <c r="AI26" s="33"/>
      <c r="AJ26" s="33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8"/>
      <c r="AV26" s="28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28"/>
      <c r="BH26" s="28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28"/>
      <c r="BT26" s="28"/>
      <c r="BU26" s="35"/>
      <c r="BV26" s="36"/>
      <c r="BW26" s="35"/>
      <c r="BX26" s="36"/>
      <c r="BY26" s="35"/>
      <c r="BZ26" s="36"/>
      <c r="CA26" s="34"/>
      <c r="CB26" s="34"/>
      <c r="CC26" s="34"/>
      <c r="CD26" s="37"/>
      <c r="CE26" s="37"/>
      <c r="CF26" s="38"/>
      <c r="CG26" s="40"/>
      <c r="CH26" s="39"/>
      <c r="CI26" s="40"/>
      <c r="CJ26" s="39"/>
      <c r="CK26" s="41"/>
      <c r="CL26" s="41"/>
      <c r="CM26" s="46"/>
      <c r="CN26" s="46"/>
      <c r="CO26" s="114"/>
      <c r="CP26" s="46"/>
      <c r="CQ26" s="114"/>
      <c r="CR26" s="47"/>
      <c r="CS26" s="48"/>
      <c r="CT26" s="41"/>
      <c r="CU26" s="41"/>
      <c r="CV26" s="41"/>
      <c r="CW26" s="42"/>
      <c r="CX26" s="42"/>
      <c r="CY26" s="43"/>
      <c r="CZ26" s="44"/>
      <c r="DA26" s="45"/>
    </row>
    <row r="27" spans="1:105" s="2" customFormat="1" ht="29.25" customHeight="1" x14ac:dyDescent="0.3">
      <c r="A27" s="28"/>
      <c r="B27" s="29"/>
      <c r="C27" s="29"/>
      <c r="D27" s="29"/>
      <c r="E27" s="29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0"/>
      <c r="AB27" s="30"/>
      <c r="AC27" s="30"/>
      <c r="AD27" s="30"/>
      <c r="AE27" s="32"/>
      <c r="AF27" s="32"/>
      <c r="AG27" s="32"/>
      <c r="AH27" s="34"/>
      <c r="AI27" s="33"/>
      <c r="AJ27" s="33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8"/>
      <c r="AV27" s="28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28"/>
      <c r="BH27" s="28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/>
      <c r="BT27" s="28"/>
      <c r="BU27" s="35"/>
      <c r="BV27" s="36"/>
      <c r="BW27" s="35"/>
      <c r="BX27" s="36"/>
      <c r="BY27" s="35"/>
      <c r="BZ27" s="36"/>
      <c r="CA27" s="34"/>
      <c r="CB27" s="34"/>
      <c r="CC27" s="34"/>
      <c r="CD27" s="37"/>
      <c r="CE27" s="37"/>
      <c r="CF27" s="38"/>
      <c r="CG27" s="40"/>
      <c r="CH27" s="39"/>
      <c r="CI27" s="40"/>
      <c r="CJ27" s="39"/>
      <c r="CK27" s="41"/>
      <c r="CL27" s="41"/>
      <c r="CM27" s="46"/>
      <c r="CN27" s="46"/>
      <c r="CO27" s="114"/>
      <c r="CP27" s="46"/>
      <c r="CQ27" s="114"/>
      <c r="CR27" s="47"/>
      <c r="CS27" s="48"/>
      <c r="CT27" s="41"/>
      <c r="CU27" s="41"/>
      <c r="CV27" s="41"/>
      <c r="CW27" s="42"/>
      <c r="CX27" s="42"/>
      <c r="CY27" s="43"/>
      <c r="CZ27" s="44"/>
      <c r="DA27" s="45"/>
    </row>
    <row r="28" spans="1:105" s="2" customFormat="1" ht="29.25" customHeight="1" x14ac:dyDescent="0.3">
      <c r="A28" s="28"/>
      <c r="B28" s="29"/>
      <c r="C28" s="29"/>
      <c r="D28" s="29"/>
      <c r="E28" s="29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0"/>
      <c r="AB28" s="30"/>
      <c r="AC28" s="30"/>
      <c r="AD28" s="30"/>
      <c r="AE28" s="32"/>
      <c r="AF28" s="32"/>
      <c r="AG28" s="32"/>
      <c r="AH28" s="34"/>
      <c r="AI28" s="33"/>
      <c r="AJ28" s="33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28"/>
      <c r="AV28" s="28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28"/>
      <c r="BH28" s="28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28"/>
      <c r="BT28" s="28"/>
      <c r="BU28" s="35"/>
      <c r="BV28" s="36"/>
      <c r="BW28" s="35"/>
      <c r="BX28" s="36"/>
      <c r="BY28" s="35"/>
      <c r="BZ28" s="36"/>
      <c r="CA28" s="34"/>
      <c r="CB28" s="34"/>
      <c r="CC28" s="34"/>
      <c r="CD28" s="37"/>
      <c r="CE28" s="37"/>
      <c r="CF28" s="38"/>
      <c r="CG28" s="40"/>
      <c r="CH28" s="39"/>
      <c r="CI28" s="40"/>
      <c r="CJ28" s="39"/>
      <c r="CK28" s="41"/>
      <c r="CL28" s="41"/>
      <c r="CM28" s="46"/>
      <c r="CN28" s="46"/>
      <c r="CO28" s="114"/>
      <c r="CP28" s="46"/>
      <c r="CQ28" s="114"/>
      <c r="CR28" s="47"/>
      <c r="CS28" s="48"/>
      <c r="CT28" s="41"/>
      <c r="CU28" s="41"/>
      <c r="CV28" s="41"/>
      <c r="CW28" s="42"/>
      <c r="CX28" s="42"/>
      <c r="CY28" s="43"/>
      <c r="CZ28" s="44"/>
      <c r="DA28" s="45"/>
    </row>
    <row r="29" spans="1:105" s="2" customFormat="1" ht="29.25" customHeight="1" x14ac:dyDescent="0.3">
      <c r="A29" s="28"/>
      <c r="B29" s="29"/>
      <c r="C29" s="29"/>
      <c r="D29" s="29"/>
      <c r="E29" s="29"/>
      <c r="F29" s="29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30"/>
      <c r="AC29" s="30"/>
      <c r="AD29" s="30"/>
      <c r="AE29" s="32"/>
      <c r="AF29" s="32"/>
      <c r="AG29" s="32"/>
      <c r="AH29" s="34"/>
      <c r="AI29" s="33"/>
      <c r="AJ29" s="33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8"/>
      <c r="AV29" s="28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28"/>
      <c r="BH29" s="28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28"/>
      <c r="BT29" s="28"/>
      <c r="BU29" s="35"/>
      <c r="BV29" s="36"/>
      <c r="BW29" s="35"/>
      <c r="BX29" s="36"/>
      <c r="BY29" s="35"/>
      <c r="BZ29" s="36"/>
      <c r="CA29" s="34"/>
      <c r="CB29" s="34"/>
      <c r="CC29" s="34"/>
      <c r="CD29" s="37"/>
      <c r="CE29" s="37"/>
      <c r="CF29" s="38"/>
      <c r="CG29" s="40"/>
      <c r="CH29" s="39"/>
      <c r="CI29" s="40"/>
      <c r="CJ29" s="39"/>
      <c r="CK29" s="41"/>
      <c r="CL29" s="41"/>
      <c r="CM29" s="46"/>
      <c r="CN29" s="46"/>
      <c r="CO29" s="114"/>
      <c r="CP29" s="46"/>
      <c r="CQ29" s="114"/>
      <c r="CR29" s="47"/>
      <c r="CS29" s="48"/>
      <c r="CT29" s="41"/>
      <c r="CU29" s="41"/>
      <c r="CV29" s="41"/>
      <c r="CW29" s="42"/>
      <c r="CX29" s="42"/>
      <c r="CY29" s="43"/>
      <c r="CZ29" s="44"/>
      <c r="DA29" s="45"/>
    </row>
    <row r="30" spans="1:105" s="2" customFormat="1" ht="29.25" customHeight="1" x14ac:dyDescent="0.3">
      <c r="A30" s="28"/>
      <c r="B30" s="29"/>
      <c r="C30" s="29"/>
      <c r="D30" s="29"/>
      <c r="E30" s="29"/>
      <c r="F30" s="29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0"/>
      <c r="AB30" s="30"/>
      <c r="AC30" s="30"/>
      <c r="AD30" s="30"/>
      <c r="AE30" s="32"/>
      <c r="AF30" s="32"/>
      <c r="AG30" s="32"/>
      <c r="AH30" s="34"/>
      <c r="AI30" s="33"/>
      <c r="AJ30" s="33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28"/>
      <c r="AV30" s="2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28"/>
      <c r="BH30" s="28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28"/>
      <c r="BT30" s="28"/>
      <c r="BU30" s="35"/>
      <c r="BV30" s="36"/>
      <c r="BW30" s="35"/>
      <c r="BX30" s="36"/>
      <c r="BY30" s="35"/>
      <c r="BZ30" s="36"/>
      <c r="CA30" s="34"/>
      <c r="CB30" s="34"/>
      <c r="CC30" s="34"/>
      <c r="CD30" s="37"/>
      <c r="CE30" s="37"/>
      <c r="CF30" s="38"/>
      <c r="CG30" s="40"/>
      <c r="CH30" s="39"/>
      <c r="CI30" s="40"/>
      <c r="CJ30" s="39"/>
      <c r="CK30" s="41"/>
      <c r="CL30" s="41"/>
      <c r="CM30" s="46"/>
      <c r="CN30" s="46"/>
      <c r="CO30" s="114"/>
      <c r="CP30" s="46"/>
      <c r="CQ30" s="114"/>
      <c r="CR30" s="47"/>
      <c r="CS30" s="48"/>
      <c r="CT30" s="41"/>
      <c r="CU30" s="41"/>
      <c r="CV30" s="41"/>
      <c r="CW30" s="42"/>
      <c r="CX30" s="42"/>
      <c r="CY30" s="43"/>
      <c r="CZ30" s="44"/>
      <c r="DA30" s="45"/>
    </row>
    <row r="31" spans="1:105" s="2" customFormat="1" ht="29.25" customHeight="1" x14ac:dyDescent="0.3">
      <c r="A31" s="28"/>
      <c r="B31" s="29"/>
      <c r="C31" s="29"/>
      <c r="D31" s="29"/>
      <c r="E31" s="29"/>
      <c r="F31" s="29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0"/>
      <c r="AB31" s="30"/>
      <c r="AC31" s="30"/>
      <c r="AD31" s="30"/>
      <c r="AE31" s="32"/>
      <c r="AF31" s="32"/>
      <c r="AG31" s="32"/>
      <c r="AH31" s="34"/>
      <c r="AI31" s="33"/>
      <c r="AJ31" s="33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28"/>
      <c r="AV31" s="2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28"/>
      <c r="BH31" s="28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28"/>
      <c r="BT31" s="28"/>
      <c r="BU31" s="35"/>
      <c r="BV31" s="36"/>
      <c r="BW31" s="35"/>
      <c r="BX31" s="36"/>
      <c r="BY31" s="35"/>
      <c r="BZ31" s="36"/>
      <c r="CA31" s="34"/>
      <c r="CB31" s="34"/>
      <c r="CC31" s="34"/>
      <c r="CD31" s="37"/>
      <c r="CE31" s="37"/>
      <c r="CF31" s="38"/>
      <c r="CG31" s="40"/>
      <c r="CH31" s="39"/>
      <c r="CI31" s="40"/>
      <c r="CJ31" s="39"/>
      <c r="CK31" s="41"/>
      <c r="CL31" s="41"/>
      <c r="CM31" s="46"/>
      <c r="CN31" s="46"/>
      <c r="CO31" s="114"/>
      <c r="CP31" s="46"/>
      <c r="CQ31" s="114"/>
      <c r="CR31" s="47"/>
      <c r="CS31" s="48"/>
      <c r="CT31" s="41"/>
      <c r="CU31" s="41"/>
      <c r="CV31" s="41"/>
      <c r="CW31" s="42"/>
      <c r="CX31" s="42"/>
      <c r="CY31" s="43"/>
      <c r="CZ31" s="44"/>
      <c r="DA31" s="45"/>
    </row>
    <row r="32" spans="1:105" s="2" customFormat="1" ht="29.25" customHeight="1" x14ac:dyDescent="0.3">
      <c r="A32" s="28"/>
      <c r="B32" s="29"/>
      <c r="C32" s="29"/>
      <c r="D32" s="29"/>
      <c r="E32" s="29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s="30"/>
      <c r="AC32" s="30"/>
      <c r="AD32" s="30"/>
      <c r="AE32" s="32"/>
      <c r="AF32" s="32"/>
      <c r="AG32" s="32"/>
      <c r="AH32" s="34"/>
      <c r="AI32" s="33"/>
      <c r="AJ32" s="33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28"/>
      <c r="AV32" s="2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28"/>
      <c r="BH32" s="28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28"/>
      <c r="BT32" s="28"/>
      <c r="BU32" s="35"/>
      <c r="BV32" s="36"/>
      <c r="BW32" s="35"/>
      <c r="BX32" s="36"/>
      <c r="BY32" s="35"/>
      <c r="BZ32" s="36"/>
      <c r="CA32" s="34"/>
      <c r="CB32" s="34"/>
      <c r="CC32" s="34"/>
      <c r="CD32" s="37"/>
      <c r="CE32" s="37"/>
      <c r="CF32" s="38"/>
      <c r="CG32" s="40"/>
      <c r="CH32" s="39"/>
      <c r="CI32" s="40"/>
      <c r="CJ32" s="39"/>
      <c r="CK32" s="41"/>
      <c r="CL32" s="41"/>
      <c r="CM32" s="46"/>
      <c r="CN32" s="46"/>
      <c r="CO32" s="114"/>
      <c r="CP32" s="46"/>
      <c r="CQ32" s="114"/>
      <c r="CR32" s="47"/>
      <c r="CS32" s="48"/>
      <c r="CT32" s="41"/>
      <c r="CU32" s="41"/>
      <c r="CV32" s="41"/>
      <c r="CW32" s="42"/>
      <c r="CX32" s="42"/>
      <c r="CY32" s="43"/>
      <c r="CZ32" s="44"/>
      <c r="DA32" s="45"/>
    </row>
    <row r="33" spans="1:105" s="2" customFormat="1" ht="29.25" customHeight="1" x14ac:dyDescent="0.3">
      <c r="A33" s="28"/>
      <c r="B33" s="29"/>
      <c r="C33" s="29"/>
      <c r="D33" s="29"/>
      <c r="E33" s="29"/>
      <c r="F33" s="29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0"/>
      <c r="AB33" s="30"/>
      <c r="AC33" s="30"/>
      <c r="AD33" s="30"/>
      <c r="AE33" s="32"/>
      <c r="AF33" s="32"/>
      <c r="AG33" s="32"/>
      <c r="AH33" s="34"/>
      <c r="AI33" s="33"/>
      <c r="AJ33" s="33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28"/>
      <c r="AV33" s="2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28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28"/>
      <c r="BT33" s="28"/>
      <c r="BU33" s="35"/>
      <c r="BV33" s="36"/>
      <c r="BW33" s="35"/>
      <c r="BX33" s="36"/>
      <c r="BY33" s="35"/>
      <c r="BZ33" s="36"/>
      <c r="CA33" s="34"/>
      <c r="CB33" s="34"/>
      <c r="CC33" s="34"/>
      <c r="CD33" s="37"/>
      <c r="CE33" s="37"/>
      <c r="CF33" s="38"/>
      <c r="CG33" s="40"/>
      <c r="CH33" s="39"/>
      <c r="CI33" s="40"/>
      <c r="CJ33" s="39"/>
      <c r="CK33" s="41"/>
      <c r="CL33" s="41"/>
      <c r="CM33" s="46"/>
      <c r="CN33" s="46"/>
      <c r="CO33" s="114"/>
      <c r="CP33" s="46"/>
      <c r="CQ33" s="114"/>
      <c r="CR33" s="47"/>
      <c r="CS33" s="48"/>
      <c r="CT33" s="41"/>
      <c r="CU33" s="41"/>
      <c r="CV33" s="41"/>
      <c r="CW33" s="42"/>
      <c r="CX33" s="42"/>
      <c r="CY33" s="43"/>
      <c r="CZ33" s="44"/>
      <c r="DA33" s="45"/>
    </row>
    <row r="34" spans="1:105" s="2" customFormat="1" ht="29.25" customHeight="1" x14ac:dyDescent="0.3">
      <c r="A34" s="28"/>
      <c r="B34" s="29"/>
      <c r="C34" s="29"/>
      <c r="D34" s="29"/>
      <c r="E34" s="29"/>
      <c r="F34" s="29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0"/>
      <c r="AB34" s="30"/>
      <c r="AC34" s="30"/>
      <c r="AD34" s="30"/>
      <c r="AE34" s="32"/>
      <c r="AF34" s="32"/>
      <c r="AG34" s="32"/>
      <c r="AH34" s="34"/>
      <c r="AI34" s="33"/>
      <c r="AJ34" s="33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28"/>
      <c r="AV34" s="2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28"/>
      <c r="BH34" s="28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28"/>
      <c r="BT34" s="28"/>
      <c r="BU34" s="35"/>
      <c r="BV34" s="36"/>
      <c r="BW34" s="35"/>
      <c r="BX34" s="36"/>
      <c r="BY34" s="35"/>
      <c r="BZ34" s="36"/>
      <c r="CA34" s="34"/>
      <c r="CB34" s="34"/>
      <c r="CC34" s="34"/>
      <c r="CD34" s="37"/>
      <c r="CE34" s="37"/>
      <c r="CF34" s="38"/>
      <c r="CG34" s="40"/>
      <c r="CH34" s="39"/>
      <c r="CI34" s="40"/>
      <c r="CJ34" s="39"/>
      <c r="CK34" s="41"/>
      <c r="CL34" s="41"/>
      <c r="CM34" s="46"/>
      <c r="CN34" s="46"/>
      <c r="CO34" s="114"/>
      <c r="CP34" s="46"/>
      <c r="CQ34" s="114"/>
      <c r="CR34" s="47"/>
      <c r="CS34" s="48"/>
      <c r="CT34" s="41"/>
      <c r="CU34" s="41"/>
      <c r="CV34" s="41"/>
      <c r="CW34" s="42"/>
      <c r="CX34" s="42"/>
      <c r="CY34" s="43"/>
      <c r="CZ34" s="44"/>
      <c r="DA34" s="45"/>
    </row>
    <row r="35" spans="1:105" s="2" customFormat="1" ht="29.25" customHeight="1" x14ac:dyDescent="0.3">
      <c r="A35" s="28"/>
      <c r="B35" s="29"/>
      <c r="C35" s="29"/>
      <c r="D35" s="29"/>
      <c r="E35" s="29"/>
      <c r="F35" s="29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0"/>
      <c r="AB35" s="30"/>
      <c r="AC35" s="30"/>
      <c r="AD35" s="30"/>
      <c r="AE35" s="32"/>
      <c r="AF35" s="32"/>
      <c r="AG35" s="32"/>
      <c r="AH35" s="34"/>
      <c r="AI35" s="33"/>
      <c r="AJ35" s="33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28"/>
      <c r="AV35" s="28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28"/>
      <c r="BH35" s="28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28"/>
      <c r="BT35" s="28"/>
      <c r="BU35" s="35"/>
      <c r="BV35" s="36"/>
      <c r="BW35" s="35"/>
      <c r="BX35" s="36"/>
      <c r="BY35" s="35"/>
      <c r="BZ35" s="36"/>
      <c r="CA35" s="34"/>
      <c r="CB35" s="34"/>
      <c r="CC35" s="34"/>
      <c r="CD35" s="37"/>
      <c r="CE35" s="37"/>
      <c r="CF35" s="38"/>
      <c r="CG35" s="40"/>
      <c r="CH35" s="39"/>
      <c r="CI35" s="40"/>
      <c r="CJ35" s="39"/>
      <c r="CK35" s="41"/>
      <c r="CL35" s="41"/>
      <c r="CM35" s="46"/>
      <c r="CN35" s="46"/>
      <c r="CO35" s="114"/>
      <c r="CP35" s="46"/>
      <c r="CQ35" s="114"/>
      <c r="CR35" s="47"/>
      <c r="CS35" s="48"/>
      <c r="CT35" s="41"/>
      <c r="CU35" s="41"/>
      <c r="CV35" s="41"/>
      <c r="CW35" s="42"/>
      <c r="CX35" s="42"/>
      <c r="CY35" s="43"/>
      <c r="CZ35" s="44"/>
      <c r="DA35" s="45"/>
    </row>
    <row r="36" spans="1:105" s="2" customFormat="1" ht="29.25" customHeight="1" x14ac:dyDescent="0.3">
      <c r="A36" s="28"/>
      <c r="B36" s="29"/>
      <c r="C36" s="29"/>
      <c r="D36" s="29"/>
      <c r="E36" s="29"/>
      <c r="F36" s="29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0"/>
      <c r="AB36" s="30"/>
      <c r="AC36" s="30"/>
      <c r="AD36" s="30"/>
      <c r="AE36" s="32"/>
      <c r="AF36" s="32"/>
      <c r="AG36" s="32"/>
      <c r="AH36" s="34"/>
      <c r="AI36" s="33"/>
      <c r="AJ36" s="33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28"/>
      <c r="AV36" s="28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28"/>
      <c r="BH36" s="28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28"/>
      <c r="BT36" s="28"/>
      <c r="BU36" s="35"/>
      <c r="BV36" s="36"/>
      <c r="BW36" s="35"/>
      <c r="BX36" s="36"/>
      <c r="BY36" s="35"/>
      <c r="BZ36" s="36"/>
      <c r="CA36" s="34"/>
      <c r="CB36" s="34"/>
      <c r="CC36" s="34"/>
      <c r="CD36" s="37"/>
      <c r="CE36" s="37"/>
      <c r="CF36" s="38"/>
      <c r="CG36" s="40"/>
      <c r="CH36" s="39"/>
      <c r="CI36" s="40"/>
      <c r="CJ36" s="39"/>
      <c r="CK36" s="41"/>
      <c r="CL36" s="41"/>
      <c r="CM36" s="46"/>
      <c r="CN36" s="46"/>
      <c r="CO36" s="114"/>
      <c r="CP36" s="46"/>
      <c r="CQ36" s="114"/>
      <c r="CR36" s="47"/>
      <c r="CS36" s="48"/>
      <c r="CT36" s="41"/>
      <c r="CU36" s="41"/>
      <c r="CV36" s="41"/>
      <c r="CW36" s="42"/>
      <c r="CX36" s="42"/>
      <c r="CY36" s="43"/>
      <c r="CZ36" s="44"/>
      <c r="DA36" s="45"/>
    </row>
    <row r="37" spans="1:105" s="2" customFormat="1" ht="29.25" customHeight="1" x14ac:dyDescent="0.3">
      <c r="A37" s="28"/>
      <c r="B37" s="29"/>
      <c r="C37" s="29"/>
      <c r="D37" s="29"/>
      <c r="E37" s="29"/>
      <c r="F37" s="29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0"/>
      <c r="AB37" s="30"/>
      <c r="AC37" s="30"/>
      <c r="AD37" s="30"/>
      <c r="AE37" s="32"/>
      <c r="AF37" s="32"/>
      <c r="AG37" s="32"/>
      <c r="AH37" s="34"/>
      <c r="AI37" s="33"/>
      <c r="AJ37" s="33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28"/>
      <c r="AV37" s="28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28"/>
      <c r="BH37" s="28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28"/>
      <c r="BT37" s="28"/>
      <c r="BU37" s="35"/>
      <c r="BV37" s="36"/>
      <c r="BW37" s="35"/>
      <c r="BX37" s="36"/>
      <c r="BY37" s="35"/>
      <c r="BZ37" s="36"/>
      <c r="CA37" s="34"/>
      <c r="CB37" s="34"/>
      <c r="CC37" s="34"/>
      <c r="CD37" s="37"/>
      <c r="CE37" s="37"/>
      <c r="CF37" s="38"/>
      <c r="CG37" s="40"/>
      <c r="CH37" s="39"/>
      <c r="CI37" s="40"/>
      <c r="CJ37" s="39"/>
      <c r="CK37" s="41"/>
      <c r="CL37" s="41"/>
      <c r="CM37" s="46"/>
      <c r="CN37" s="46"/>
      <c r="CO37" s="114"/>
      <c r="CP37" s="46"/>
      <c r="CQ37" s="114"/>
      <c r="CR37" s="47"/>
      <c r="CS37" s="48"/>
      <c r="CT37" s="41"/>
      <c r="CU37" s="41"/>
      <c r="CV37" s="41"/>
      <c r="CW37" s="42"/>
      <c r="CX37" s="42"/>
      <c r="CY37" s="43"/>
      <c r="CZ37" s="44"/>
      <c r="DA37" s="45"/>
    </row>
    <row r="38" spans="1:105" s="2" customFormat="1" ht="29.25" customHeight="1" x14ac:dyDescent="0.3">
      <c r="A38" s="28"/>
      <c r="B38" s="29"/>
      <c r="C38" s="29"/>
      <c r="D38" s="29"/>
      <c r="E38" s="29"/>
      <c r="F38" s="29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0"/>
      <c r="AB38" s="30"/>
      <c r="AC38" s="30"/>
      <c r="AD38" s="30"/>
      <c r="AE38" s="32"/>
      <c r="AF38" s="32"/>
      <c r="AG38" s="32"/>
      <c r="AH38" s="34"/>
      <c r="AI38" s="33"/>
      <c r="AJ38" s="33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28"/>
      <c r="AV38" s="28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28"/>
      <c r="BH38" s="28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28"/>
      <c r="BT38" s="28"/>
      <c r="BU38" s="35"/>
      <c r="BV38" s="36"/>
      <c r="BW38" s="35"/>
      <c r="BX38" s="36"/>
      <c r="BY38" s="35"/>
      <c r="BZ38" s="36"/>
      <c r="CA38" s="34"/>
      <c r="CB38" s="34"/>
      <c r="CC38" s="34"/>
      <c r="CD38" s="37"/>
      <c r="CE38" s="37"/>
      <c r="CF38" s="38"/>
      <c r="CG38" s="40"/>
      <c r="CH38" s="39"/>
      <c r="CI38" s="40"/>
      <c r="CJ38" s="39"/>
      <c r="CK38" s="41"/>
      <c r="CL38" s="41"/>
      <c r="CM38" s="46"/>
      <c r="CN38" s="46"/>
      <c r="CO38" s="114"/>
      <c r="CP38" s="46"/>
      <c r="CQ38" s="114"/>
      <c r="CR38" s="47"/>
      <c r="CS38" s="48"/>
      <c r="CT38" s="41"/>
      <c r="CU38" s="41"/>
      <c r="CV38" s="41"/>
      <c r="CW38" s="42"/>
      <c r="CX38" s="42"/>
      <c r="CY38" s="43"/>
      <c r="CZ38" s="44"/>
      <c r="DA38" s="45"/>
    </row>
    <row r="39" spans="1:105" s="2" customFormat="1" ht="29.25" customHeight="1" x14ac:dyDescent="0.3">
      <c r="A39" s="28"/>
      <c r="B39" s="29"/>
      <c r="C39" s="29"/>
      <c r="D39" s="29"/>
      <c r="E39" s="29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0"/>
      <c r="AB39" s="30"/>
      <c r="AC39" s="30"/>
      <c r="AD39" s="30"/>
      <c r="AE39" s="32"/>
      <c r="AF39" s="32"/>
      <c r="AG39" s="32"/>
      <c r="AH39" s="34"/>
      <c r="AI39" s="33"/>
      <c r="AJ39" s="3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28"/>
      <c r="AV39" s="28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28"/>
      <c r="BH39" s="28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28"/>
      <c r="BT39" s="28"/>
      <c r="BU39" s="35"/>
      <c r="BV39" s="36"/>
      <c r="BW39" s="35"/>
      <c r="BX39" s="36"/>
      <c r="BY39" s="35"/>
      <c r="BZ39" s="36"/>
      <c r="CA39" s="34"/>
      <c r="CB39" s="34"/>
      <c r="CC39" s="34"/>
      <c r="CD39" s="37"/>
      <c r="CE39" s="37"/>
      <c r="CF39" s="38"/>
      <c r="CG39" s="40"/>
      <c r="CH39" s="39"/>
      <c r="CI39" s="40"/>
      <c r="CJ39" s="39"/>
      <c r="CK39" s="41"/>
      <c r="CL39" s="41"/>
      <c r="CM39" s="46"/>
      <c r="CN39" s="46"/>
      <c r="CO39" s="114"/>
      <c r="CP39" s="46"/>
      <c r="CQ39" s="114"/>
      <c r="CR39" s="47"/>
      <c r="CS39" s="48"/>
      <c r="CT39" s="41"/>
      <c r="CU39" s="41"/>
      <c r="CV39" s="41"/>
      <c r="CW39" s="42"/>
      <c r="CX39" s="42"/>
      <c r="CY39" s="43"/>
      <c r="CZ39" s="44"/>
      <c r="DA39" s="45"/>
    </row>
    <row r="40" spans="1:105" s="2" customFormat="1" ht="29.25" customHeight="1" x14ac:dyDescent="0.3">
      <c r="A40" s="28"/>
      <c r="B40" s="29"/>
      <c r="C40" s="29"/>
      <c r="D40" s="29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s="30"/>
      <c r="AC40" s="30"/>
      <c r="AD40" s="30"/>
      <c r="AE40" s="32"/>
      <c r="AF40" s="32"/>
      <c r="AG40" s="32"/>
      <c r="AH40" s="34"/>
      <c r="AI40" s="33"/>
      <c r="AJ40" s="3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28"/>
      <c r="AV40" s="28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28"/>
      <c r="BH40" s="28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28"/>
      <c r="BT40" s="28"/>
      <c r="BU40" s="35"/>
      <c r="BV40" s="36"/>
      <c r="BW40" s="35"/>
      <c r="BX40" s="36"/>
      <c r="BY40" s="35"/>
      <c r="BZ40" s="36"/>
      <c r="CA40" s="34"/>
      <c r="CB40" s="34"/>
      <c r="CC40" s="34"/>
      <c r="CD40" s="37"/>
      <c r="CE40" s="37"/>
      <c r="CF40" s="38"/>
      <c r="CG40" s="40"/>
      <c r="CH40" s="39"/>
      <c r="CI40" s="40"/>
      <c r="CJ40" s="39"/>
      <c r="CK40" s="41"/>
      <c r="CL40" s="41"/>
      <c r="CM40" s="46"/>
      <c r="CN40" s="46"/>
      <c r="CO40" s="114"/>
      <c r="CP40" s="46"/>
      <c r="CQ40" s="114"/>
      <c r="CR40" s="47"/>
      <c r="CS40" s="48"/>
      <c r="CT40" s="41"/>
      <c r="CU40" s="41"/>
      <c r="CV40" s="41"/>
      <c r="CW40" s="42"/>
      <c r="CX40" s="42"/>
      <c r="CY40" s="43"/>
      <c r="CZ40" s="44"/>
      <c r="DA40" s="45"/>
    </row>
    <row r="41" spans="1:105" s="2" customFormat="1" ht="29.25" customHeight="1" x14ac:dyDescent="0.3">
      <c r="A41" s="28"/>
      <c r="B41" s="29"/>
      <c r="C41" s="29"/>
      <c r="D41" s="29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s="30"/>
      <c r="AC41" s="30"/>
      <c r="AD41" s="30"/>
      <c r="AE41" s="32"/>
      <c r="AF41" s="32"/>
      <c r="AG41" s="32"/>
      <c r="AH41" s="34"/>
      <c r="AI41" s="33"/>
      <c r="AJ41" s="3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28"/>
      <c r="AV41" s="28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28"/>
      <c r="BH41" s="28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28"/>
      <c r="BT41" s="28"/>
      <c r="BU41" s="35"/>
      <c r="BV41" s="36"/>
      <c r="BW41" s="35"/>
      <c r="BX41" s="36"/>
      <c r="BY41" s="35"/>
      <c r="BZ41" s="36"/>
      <c r="CA41" s="34"/>
      <c r="CB41" s="34"/>
      <c r="CC41" s="34"/>
      <c r="CD41" s="37"/>
      <c r="CE41" s="37"/>
      <c r="CF41" s="38"/>
      <c r="CG41" s="40"/>
      <c r="CH41" s="39"/>
      <c r="CI41" s="40"/>
      <c r="CJ41" s="39"/>
      <c r="CK41" s="41"/>
      <c r="CL41" s="41"/>
      <c r="CM41" s="46"/>
      <c r="CN41" s="46"/>
      <c r="CO41" s="114"/>
      <c r="CP41" s="46"/>
      <c r="CQ41" s="114"/>
      <c r="CR41" s="47"/>
      <c r="CS41" s="48"/>
      <c r="CT41" s="41"/>
      <c r="CU41" s="41"/>
      <c r="CV41" s="41"/>
      <c r="CW41" s="42"/>
      <c r="CX41" s="42"/>
      <c r="CY41" s="43"/>
      <c r="CZ41" s="44"/>
      <c r="DA41" s="45"/>
    </row>
    <row r="42" spans="1:105" s="2" customFormat="1" ht="29.25" customHeight="1" x14ac:dyDescent="0.3">
      <c r="A42" s="28"/>
      <c r="B42" s="29"/>
      <c r="C42" s="29"/>
      <c r="D42" s="29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0"/>
      <c r="AB42" s="30"/>
      <c r="AC42" s="30"/>
      <c r="AD42" s="30"/>
      <c r="AE42" s="32"/>
      <c r="AF42" s="32"/>
      <c r="AG42" s="32"/>
      <c r="AH42" s="34"/>
      <c r="AI42" s="33"/>
      <c r="AJ42" s="33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28"/>
      <c r="AV42" s="28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28"/>
      <c r="BH42" s="28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28"/>
      <c r="BT42" s="28"/>
      <c r="BU42" s="35"/>
      <c r="BV42" s="36"/>
      <c r="BW42" s="35"/>
      <c r="BX42" s="36"/>
      <c r="BY42" s="35"/>
      <c r="BZ42" s="36"/>
      <c r="CA42" s="34"/>
      <c r="CB42" s="34"/>
      <c r="CC42" s="34"/>
      <c r="CD42" s="37"/>
      <c r="CE42" s="37"/>
      <c r="CF42" s="38"/>
      <c r="CG42" s="40"/>
      <c r="CH42" s="39"/>
      <c r="CI42" s="40"/>
      <c r="CJ42" s="39"/>
      <c r="CK42" s="41"/>
      <c r="CL42" s="41"/>
      <c r="CM42" s="46"/>
      <c r="CN42" s="46"/>
      <c r="CO42" s="114"/>
      <c r="CP42" s="46"/>
      <c r="CQ42" s="114"/>
      <c r="CR42" s="47"/>
      <c r="CS42" s="48"/>
      <c r="CT42" s="41"/>
      <c r="CU42" s="41"/>
      <c r="CV42" s="41"/>
      <c r="CW42" s="42"/>
      <c r="CX42" s="42"/>
      <c r="CY42" s="43"/>
      <c r="CZ42" s="44"/>
      <c r="DA42" s="45"/>
    </row>
    <row r="43" spans="1:105" s="2" customFormat="1" ht="29.25" customHeight="1" x14ac:dyDescent="0.3">
      <c r="A43" s="28"/>
      <c r="B43" s="29"/>
      <c r="C43" s="29"/>
      <c r="D43" s="29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s="30"/>
      <c r="AC43" s="30"/>
      <c r="AD43" s="30"/>
      <c r="AE43" s="32"/>
      <c r="AF43" s="32"/>
      <c r="AG43" s="32"/>
      <c r="AH43" s="34"/>
      <c r="AI43" s="33"/>
      <c r="AJ43" s="33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28"/>
      <c r="AV43" s="28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28"/>
      <c r="BH43" s="28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28"/>
      <c r="BT43" s="28"/>
      <c r="BU43" s="35"/>
      <c r="BV43" s="36"/>
      <c r="BW43" s="35"/>
      <c r="BX43" s="36"/>
      <c r="BY43" s="35"/>
      <c r="BZ43" s="36"/>
      <c r="CA43" s="34"/>
      <c r="CB43" s="34"/>
      <c r="CC43" s="34"/>
      <c r="CD43" s="37"/>
      <c r="CE43" s="37"/>
      <c r="CF43" s="38"/>
      <c r="CG43" s="40"/>
      <c r="CH43" s="39"/>
      <c r="CI43" s="40"/>
      <c r="CJ43" s="39"/>
      <c r="CK43" s="41"/>
      <c r="CL43" s="41"/>
      <c r="CM43" s="46"/>
      <c r="CN43" s="46"/>
      <c r="CO43" s="114"/>
      <c r="CP43" s="46"/>
      <c r="CQ43" s="114"/>
      <c r="CR43" s="47"/>
      <c r="CS43" s="48"/>
      <c r="CT43" s="41"/>
      <c r="CU43" s="41"/>
      <c r="CV43" s="41"/>
      <c r="CW43" s="42"/>
      <c r="CX43" s="42"/>
      <c r="CY43" s="43"/>
      <c r="CZ43" s="44"/>
      <c r="DA43" s="45"/>
    </row>
    <row r="44" spans="1:105" s="2" customFormat="1" ht="29.25" customHeight="1" x14ac:dyDescent="0.3">
      <c r="A44" s="28"/>
      <c r="B44" s="29"/>
      <c r="C44" s="29"/>
      <c r="D44" s="29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s="30"/>
      <c r="AC44" s="30"/>
      <c r="AD44" s="30"/>
      <c r="AE44" s="32"/>
      <c r="AF44" s="32"/>
      <c r="AG44" s="32"/>
      <c r="AH44" s="34"/>
      <c r="AI44" s="33"/>
      <c r="AJ44" s="33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28"/>
      <c r="AV44" s="28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28"/>
      <c r="BH44" s="28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28"/>
      <c r="BT44" s="28"/>
      <c r="BU44" s="35"/>
      <c r="BV44" s="36"/>
      <c r="BW44" s="35"/>
      <c r="BX44" s="36"/>
      <c r="BY44" s="35"/>
      <c r="BZ44" s="36"/>
      <c r="CA44" s="34"/>
      <c r="CB44" s="34"/>
      <c r="CC44" s="34"/>
      <c r="CD44" s="37"/>
      <c r="CE44" s="37"/>
      <c r="CF44" s="38"/>
      <c r="CG44" s="40"/>
      <c r="CH44" s="39"/>
      <c r="CI44" s="40"/>
      <c r="CJ44" s="39"/>
      <c r="CK44" s="41"/>
      <c r="CL44" s="41"/>
      <c r="CM44" s="46"/>
      <c r="CN44" s="46"/>
      <c r="CO44" s="114"/>
      <c r="CP44" s="46"/>
      <c r="CQ44" s="114"/>
      <c r="CR44" s="47"/>
      <c r="CS44" s="48"/>
      <c r="CT44" s="41"/>
      <c r="CU44" s="41"/>
      <c r="CV44" s="41"/>
      <c r="CW44" s="42"/>
      <c r="CX44" s="42"/>
      <c r="CY44" s="43"/>
      <c r="CZ44" s="44"/>
      <c r="DA44" s="45"/>
    </row>
    <row r="45" spans="1:105" s="2" customFormat="1" ht="29.25" customHeight="1" x14ac:dyDescent="0.3">
      <c r="A45" s="28"/>
      <c r="B45" s="29"/>
      <c r="C45" s="29"/>
      <c r="D45" s="29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B45" s="30"/>
      <c r="AC45" s="30"/>
      <c r="AD45" s="30"/>
      <c r="AE45" s="32"/>
      <c r="AF45" s="32"/>
      <c r="AG45" s="32"/>
      <c r="AH45" s="34"/>
      <c r="AI45" s="33"/>
      <c r="AJ45" s="33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28"/>
      <c r="AV45" s="28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28"/>
      <c r="BH45" s="28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28"/>
      <c r="BT45" s="28"/>
      <c r="BU45" s="35"/>
      <c r="BV45" s="36"/>
      <c r="BW45" s="35"/>
      <c r="BX45" s="36"/>
      <c r="BY45" s="35"/>
      <c r="BZ45" s="36"/>
      <c r="CA45" s="34"/>
      <c r="CB45" s="34"/>
      <c r="CC45" s="34"/>
      <c r="CD45" s="37"/>
      <c r="CE45" s="37"/>
      <c r="CF45" s="38"/>
      <c r="CG45" s="40"/>
      <c r="CH45" s="39"/>
      <c r="CI45" s="40"/>
      <c r="CJ45" s="39"/>
      <c r="CK45" s="41"/>
      <c r="CL45" s="41"/>
      <c r="CM45" s="46"/>
      <c r="CN45" s="46"/>
      <c r="CO45" s="114"/>
      <c r="CP45" s="46"/>
      <c r="CQ45" s="114"/>
      <c r="CR45" s="47"/>
      <c r="CS45" s="48"/>
      <c r="CT45" s="41"/>
      <c r="CU45" s="41"/>
      <c r="CV45" s="41"/>
      <c r="CW45" s="42"/>
      <c r="CX45" s="42"/>
      <c r="CY45" s="43"/>
      <c r="CZ45" s="44"/>
      <c r="DA45" s="45"/>
    </row>
    <row r="46" spans="1:105" s="2" customFormat="1" ht="29.25" customHeight="1" x14ac:dyDescent="0.3">
      <c r="A46" s="28"/>
      <c r="B46" s="29"/>
      <c r="C46" s="29"/>
      <c r="D46" s="29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0"/>
      <c r="AB46" s="30"/>
      <c r="AC46" s="30"/>
      <c r="AD46" s="30"/>
      <c r="AE46" s="32"/>
      <c r="AF46" s="32"/>
      <c r="AG46" s="32"/>
      <c r="AH46" s="34"/>
      <c r="AI46" s="33"/>
      <c r="AJ46" s="33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28"/>
      <c r="AV46" s="28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28"/>
      <c r="BH46" s="28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28"/>
      <c r="BT46" s="28"/>
      <c r="BU46" s="35"/>
      <c r="BV46" s="36"/>
      <c r="BW46" s="35"/>
      <c r="BX46" s="36"/>
      <c r="BY46" s="35"/>
      <c r="BZ46" s="36"/>
      <c r="CA46" s="34"/>
      <c r="CB46" s="34"/>
      <c r="CC46" s="34"/>
      <c r="CD46" s="37"/>
      <c r="CE46" s="37"/>
      <c r="CF46" s="38"/>
      <c r="CG46" s="40"/>
      <c r="CH46" s="39"/>
      <c r="CI46" s="40"/>
      <c r="CJ46" s="39"/>
      <c r="CK46" s="41"/>
      <c r="CL46" s="41"/>
      <c r="CM46" s="46"/>
      <c r="CN46" s="46"/>
      <c r="CO46" s="114"/>
      <c r="CP46" s="46"/>
      <c r="CQ46" s="114"/>
      <c r="CR46" s="47"/>
      <c r="CS46" s="48"/>
      <c r="CT46" s="41"/>
      <c r="CU46" s="41"/>
      <c r="CV46" s="41"/>
      <c r="CW46" s="42"/>
      <c r="CX46" s="42"/>
      <c r="CY46" s="43"/>
      <c r="CZ46" s="44"/>
      <c r="DA46" s="45"/>
    </row>
    <row r="47" spans="1:105" s="2" customFormat="1" ht="29.25" customHeight="1" x14ac:dyDescent="0.3">
      <c r="A47" s="28"/>
      <c r="B47" s="29"/>
      <c r="C47" s="29"/>
      <c r="D47" s="29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/>
      <c r="AB47" s="30"/>
      <c r="AC47" s="30"/>
      <c r="AD47" s="30"/>
      <c r="AE47" s="32"/>
      <c r="AF47" s="32"/>
      <c r="AG47" s="32"/>
      <c r="AH47" s="34"/>
      <c r="AI47" s="33"/>
      <c r="AJ47" s="33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28"/>
      <c r="AV47" s="28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28"/>
      <c r="BH47" s="28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28"/>
      <c r="BT47" s="28"/>
      <c r="BU47" s="35"/>
      <c r="BV47" s="36"/>
      <c r="BW47" s="35"/>
      <c r="BX47" s="36"/>
      <c r="BY47" s="35"/>
      <c r="BZ47" s="36"/>
      <c r="CA47" s="34"/>
      <c r="CB47" s="34"/>
      <c r="CC47" s="34"/>
      <c r="CD47" s="37"/>
      <c r="CE47" s="37"/>
      <c r="CF47" s="38"/>
      <c r="CG47" s="40"/>
      <c r="CH47" s="39"/>
      <c r="CI47" s="40"/>
      <c r="CJ47" s="39"/>
      <c r="CK47" s="41"/>
      <c r="CL47" s="41"/>
      <c r="CM47" s="46"/>
      <c r="CN47" s="46"/>
      <c r="CO47" s="114"/>
      <c r="CP47" s="46"/>
      <c r="CQ47" s="114"/>
      <c r="CR47" s="47"/>
      <c r="CS47" s="48"/>
      <c r="CT47" s="41"/>
      <c r="CU47" s="41"/>
      <c r="CV47" s="41"/>
      <c r="CW47" s="42"/>
      <c r="CX47" s="42"/>
      <c r="CY47" s="43"/>
      <c r="CZ47" s="44"/>
      <c r="DA47" s="45"/>
    </row>
    <row r="48" spans="1:105" s="2" customFormat="1" ht="29.25" customHeight="1" x14ac:dyDescent="0.3">
      <c r="A48" s="28"/>
      <c r="B48" s="29"/>
      <c r="C48" s="29"/>
      <c r="D48" s="29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0"/>
      <c r="AB48" s="30"/>
      <c r="AC48" s="30"/>
      <c r="AD48" s="30"/>
      <c r="AE48" s="32"/>
      <c r="AF48" s="32"/>
      <c r="AG48" s="32"/>
      <c r="AH48" s="34"/>
      <c r="AI48" s="33"/>
      <c r="AJ48" s="33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28"/>
      <c r="AV48" s="28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28"/>
      <c r="BH48" s="28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28"/>
      <c r="BT48" s="28"/>
      <c r="BU48" s="35"/>
      <c r="BV48" s="36"/>
      <c r="BW48" s="35"/>
      <c r="BX48" s="36"/>
      <c r="BY48" s="35"/>
      <c r="BZ48" s="36"/>
      <c r="CA48" s="34"/>
      <c r="CB48" s="34"/>
      <c r="CC48" s="34"/>
      <c r="CD48" s="37"/>
      <c r="CE48" s="37"/>
      <c r="CF48" s="38"/>
      <c r="CG48" s="40"/>
      <c r="CH48" s="39"/>
      <c r="CI48" s="40"/>
      <c r="CJ48" s="39"/>
      <c r="CK48" s="41"/>
      <c r="CL48" s="41"/>
      <c r="CM48" s="46"/>
      <c r="CN48" s="46"/>
      <c r="CO48" s="114"/>
      <c r="CP48" s="46"/>
      <c r="CQ48" s="114"/>
      <c r="CR48" s="47"/>
      <c r="CS48" s="48"/>
      <c r="CT48" s="41"/>
      <c r="CU48" s="41"/>
      <c r="CV48" s="41"/>
      <c r="CW48" s="42"/>
      <c r="CX48" s="42"/>
      <c r="CY48" s="43"/>
      <c r="CZ48" s="44"/>
      <c r="DA48" s="45"/>
    </row>
    <row r="49" spans="1:105" s="2" customFormat="1" ht="29.25" customHeight="1" x14ac:dyDescent="0.3">
      <c r="A49" s="28"/>
      <c r="B49" s="29"/>
      <c r="C49" s="29"/>
      <c r="D49" s="29"/>
      <c r="E49" s="29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0"/>
      <c r="AB49" s="30"/>
      <c r="AC49" s="30"/>
      <c r="AD49" s="30"/>
      <c r="AE49" s="32"/>
      <c r="AF49" s="32"/>
      <c r="AG49" s="32"/>
      <c r="AH49" s="34"/>
      <c r="AI49" s="33"/>
      <c r="AJ49" s="33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28"/>
      <c r="AV49" s="28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28"/>
      <c r="BH49" s="28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28"/>
      <c r="BT49" s="28"/>
      <c r="BU49" s="35"/>
      <c r="BV49" s="36"/>
      <c r="BW49" s="35"/>
      <c r="BX49" s="36"/>
      <c r="BY49" s="35"/>
      <c r="BZ49" s="36"/>
      <c r="CA49" s="34"/>
      <c r="CB49" s="34"/>
      <c r="CC49" s="34"/>
      <c r="CD49" s="37"/>
      <c r="CE49" s="37"/>
      <c r="CF49" s="38"/>
      <c r="CG49" s="40"/>
      <c r="CH49" s="39"/>
      <c r="CI49" s="40"/>
      <c r="CJ49" s="39"/>
      <c r="CK49" s="41"/>
      <c r="CL49" s="41"/>
      <c r="CM49" s="46"/>
      <c r="CN49" s="46"/>
      <c r="CO49" s="114"/>
      <c r="CP49" s="46"/>
      <c r="CQ49" s="114"/>
      <c r="CR49" s="47"/>
      <c r="CS49" s="48"/>
      <c r="CT49" s="41"/>
      <c r="CU49" s="41"/>
      <c r="CV49" s="41"/>
      <c r="CW49" s="42"/>
      <c r="CX49" s="42"/>
      <c r="CY49" s="43"/>
      <c r="CZ49" s="44"/>
      <c r="DA49" s="45"/>
    </row>
    <row r="50" spans="1:105" s="2" customFormat="1" ht="29.25" customHeight="1" x14ac:dyDescent="0.3">
      <c r="A50" s="28"/>
      <c r="B50" s="29"/>
      <c r="C50" s="29"/>
      <c r="D50" s="29"/>
      <c r="E50" s="29"/>
      <c r="F50" s="29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0"/>
      <c r="AB50" s="30"/>
      <c r="AC50" s="30"/>
      <c r="AD50" s="30"/>
      <c r="AE50" s="32"/>
      <c r="AF50" s="32"/>
      <c r="AG50" s="32"/>
      <c r="AH50" s="34"/>
      <c r="AI50" s="33"/>
      <c r="AJ50" s="33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28"/>
      <c r="AV50" s="28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28"/>
      <c r="BH50" s="28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28"/>
      <c r="BT50" s="28"/>
      <c r="BU50" s="35"/>
      <c r="BV50" s="36"/>
      <c r="BW50" s="35"/>
      <c r="BX50" s="36"/>
      <c r="BY50" s="35"/>
      <c r="BZ50" s="36"/>
      <c r="CA50" s="34"/>
      <c r="CB50" s="34"/>
      <c r="CC50" s="34"/>
      <c r="CD50" s="37"/>
      <c r="CE50" s="37"/>
      <c r="CF50" s="38"/>
      <c r="CG50" s="40"/>
      <c r="CH50" s="39"/>
      <c r="CI50" s="40"/>
      <c r="CJ50" s="39"/>
      <c r="CK50" s="41"/>
      <c r="CL50" s="41"/>
      <c r="CM50" s="46"/>
      <c r="CN50" s="46"/>
      <c r="CO50" s="114"/>
      <c r="CP50" s="46"/>
      <c r="CQ50" s="114"/>
      <c r="CR50" s="47"/>
      <c r="CS50" s="48"/>
      <c r="CT50" s="41"/>
      <c r="CU50" s="41"/>
      <c r="CV50" s="41"/>
      <c r="CW50" s="42"/>
      <c r="CX50" s="42"/>
      <c r="CY50" s="43"/>
      <c r="CZ50" s="44"/>
      <c r="DA50" s="45"/>
    </row>
    <row r="51" spans="1:105" s="2" customFormat="1" ht="29.25" customHeight="1" x14ac:dyDescent="0.3">
      <c r="A51" s="28"/>
      <c r="B51" s="29"/>
      <c r="C51" s="29"/>
      <c r="D51" s="29"/>
      <c r="E51" s="29"/>
      <c r="F51" s="29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0"/>
      <c r="AB51" s="30"/>
      <c r="AC51" s="30"/>
      <c r="AD51" s="30"/>
      <c r="AE51" s="32"/>
      <c r="AF51" s="32"/>
      <c r="AG51" s="32"/>
      <c r="AH51" s="34"/>
      <c r="AI51" s="33"/>
      <c r="AJ51" s="33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28"/>
      <c r="AV51" s="28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28"/>
      <c r="BH51" s="28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28"/>
      <c r="BT51" s="28"/>
      <c r="BU51" s="35"/>
      <c r="BV51" s="36"/>
      <c r="BW51" s="35"/>
      <c r="BX51" s="36"/>
      <c r="BY51" s="35"/>
      <c r="BZ51" s="36"/>
      <c r="CA51" s="34"/>
      <c r="CB51" s="34"/>
      <c r="CC51" s="34"/>
      <c r="CD51" s="37"/>
      <c r="CE51" s="37"/>
      <c r="CF51" s="38"/>
      <c r="CG51" s="40"/>
      <c r="CH51" s="39"/>
      <c r="CI51" s="40"/>
      <c r="CJ51" s="39"/>
      <c r="CK51" s="41"/>
      <c r="CL51" s="41"/>
      <c r="CM51" s="46"/>
      <c r="CN51" s="46"/>
      <c r="CO51" s="114"/>
      <c r="CP51" s="46"/>
      <c r="CQ51" s="114"/>
      <c r="CR51" s="47"/>
      <c r="CS51" s="48"/>
      <c r="CT51" s="41"/>
      <c r="CU51" s="41"/>
      <c r="CV51" s="41"/>
      <c r="CW51" s="42"/>
      <c r="CX51" s="42"/>
      <c r="CY51" s="43"/>
      <c r="CZ51" s="44"/>
      <c r="DA51" s="45"/>
    </row>
    <row r="52" spans="1:105" s="2" customFormat="1" ht="29.25" customHeight="1" x14ac:dyDescent="0.3">
      <c r="A52" s="28"/>
      <c r="B52" s="29"/>
      <c r="C52" s="29"/>
      <c r="D52" s="29"/>
      <c r="E52" s="29"/>
      <c r="F52" s="29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0"/>
      <c r="AB52" s="30"/>
      <c r="AC52" s="30"/>
      <c r="AD52" s="30"/>
      <c r="AE52" s="32"/>
      <c r="AF52" s="32"/>
      <c r="AG52" s="32"/>
      <c r="AH52" s="34"/>
      <c r="AI52" s="33"/>
      <c r="AJ52" s="33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28"/>
      <c r="AV52" s="28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28"/>
      <c r="BH52" s="28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28"/>
      <c r="BT52" s="28"/>
      <c r="BU52" s="35"/>
      <c r="BV52" s="36"/>
      <c r="BW52" s="35"/>
      <c r="BX52" s="36"/>
      <c r="BY52" s="35"/>
      <c r="BZ52" s="36"/>
      <c r="CA52" s="34"/>
      <c r="CB52" s="34"/>
      <c r="CC52" s="34"/>
      <c r="CD52" s="37"/>
      <c r="CE52" s="37"/>
      <c r="CF52" s="38"/>
      <c r="CG52" s="40"/>
      <c r="CH52" s="39"/>
      <c r="CI52" s="40"/>
      <c r="CJ52" s="39"/>
      <c r="CK52" s="41"/>
      <c r="CL52" s="41"/>
      <c r="CM52" s="46"/>
      <c r="CN52" s="46"/>
      <c r="CO52" s="114"/>
      <c r="CP52" s="46"/>
      <c r="CQ52" s="114"/>
      <c r="CR52" s="47"/>
      <c r="CS52" s="48"/>
      <c r="CT52" s="41"/>
      <c r="CU52" s="41"/>
      <c r="CV52" s="41"/>
      <c r="CW52" s="42"/>
      <c r="CX52" s="42"/>
      <c r="CY52" s="43"/>
      <c r="CZ52" s="44"/>
      <c r="DA52" s="45"/>
    </row>
    <row r="53" spans="1:105" s="2" customFormat="1" ht="29.25" customHeight="1" x14ac:dyDescent="0.3">
      <c r="A53" s="28"/>
      <c r="B53" s="29"/>
      <c r="C53" s="29"/>
      <c r="D53" s="29"/>
      <c r="E53" s="29"/>
      <c r="F53" s="29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0"/>
      <c r="AB53" s="30"/>
      <c r="AC53" s="30"/>
      <c r="AD53" s="30"/>
      <c r="AE53" s="32"/>
      <c r="AF53" s="32"/>
      <c r="AG53" s="32"/>
      <c r="AH53" s="34"/>
      <c r="AI53" s="33"/>
      <c r="AJ53" s="33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28"/>
      <c r="AV53" s="28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28"/>
      <c r="BH53" s="28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28"/>
      <c r="BT53" s="28"/>
      <c r="BU53" s="35"/>
      <c r="BV53" s="36"/>
      <c r="BW53" s="35"/>
      <c r="BX53" s="36"/>
      <c r="BY53" s="35"/>
      <c r="BZ53" s="36"/>
      <c r="CA53" s="34"/>
      <c r="CB53" s="34"/>
      <c r="CC53" s="34"/>
      <c r="CD53" s="37"/>
      <c r="CE53" s="37"/>
      <c r="CF53" s="38"/>
      <c r="CG53" s="40"/>
      <c r="CH53" s="39"/>
      <c r="CI53" s="40"/>
      <c r="CJ53" s="39"/>
      <c r="CK53" s="41"/>
      <c r="CL53" s="41"/>
      <c r="CM53" s="46"/>
      <c r="CN53" s="46"/>
      <c r="CO53" s="114"/>
      <c r="CP53" s="46"/>
      <c r="CQ53" s="114"/>
      <c r="CR53" s="47"/>
      <c r="CS53" s="48"/>
      <c r="CT53" s="41"/>
      <c r="CU53" s="41"/>
      <c r="CV53" s="41"/>
      <c r="CW53" s="42"/>
      <c r="CX53" s="42"/>
      <c r="CY53" s="43"/>
      <c r="CZ53" s="44"/>
      <c r="DA53" s="45"/>
    </row>
    <row r="54" spans="1:105" s="2" customFormat="1" ht="29.25" customHeight="1" x14ac:dyDescent="0.3">
      <c r="A54" s="28"/>
      <c r="B54" s="29"/>
      <c r="C54" s="29"/>
      <c r="D54" s="29"/>
      <c r="E54" s="29"/>
      <c r="F54" s="29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0"/>
      <c r="AB54" s="30"/>
      <c r="AC54" s="30"/>
      <c r="AD54" s="30"/>
      <c r="AE54" s="32"/>
      <c r="AF54" s="32"/>
      <c r="AG54" s="32"/>
      <c r="AH54" s="34"/>
      <c r="AI54" s="33"/>
      <c r="AJ54" s="33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28"/>
      <c r="AV54" s="28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28"/>
      <c r="BH54" s="28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28"/>
      <c r="BT54" s="28"/>
      <c r="BU54" s="35"/>
      <c r="BV54" s="36"/>
      <c r="BW54" s="35"/>
      <c r="BX54" s="36"/>
      <c r="BY54" s="35"/>
      <c r="BZ54" s="36"/>
      <c r="CA54" s="34"/>
      <c r="CB54" s="34"/>
      <c r="CC54" s="34"/>
      <c r="CD54" s="37"/>
      <c r="CE54" s="37"/>
      <c r="CF54" s="38"/>
      <c r="CG54" s="40"/>
      <c r="CH54" s="39"/>
      <c r="CI54" s="40"/>
      <c r="CJ54" s="39"/>
      <c r="CK54" s="41"/>
      <c r="CL54" s="41"/>
      <c r="CM54" s="46"/>
      <c r="CN54" s="46"/>
      <c r="CO54" s="114"/>
      <c r="CP54" s="46"/>
      <c r="CQ54" s="114"/>
      <c r="CR54" s="47"/>
      <c r="CS54" s="48"/>
      <c r="CT54" s="41"/>
      <c r="CU54" s="41"/>
      <c r="CV54" s="41"/>
      <c r="CW54" s="42"/>
      <c r="CX54" s="42"/>
      <c r="CY54" s="43"/>
      <c r="CZ54" s="44"/>
      <c r="DA54" s="45"/>
    </row>
    <row r="55" spans="1:105" s="2" customFormat="1" ht="29.25" customHeight="1" x14ac:dyDescent="0.3">
      <c r="A55" s="28"/>
      <c r="B55" s="29"/>
      <c r="C55" s="29"/>
      <c r="D55" s="29"/>
      <c r="E55" s="29"/>
      <c r="F55" s="29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0"/>
      <c r="AB55" s="30"/>
      <c r="AC55" s="30"/>
      <c r="AD55" s="30"/>
      <c r="AE55" s="32"/>
      <c r="AF55" s="32"/>
      <c r="AG55" s="32"/>
      <c r="AH55" s="34"/>
      <c r="AI55" s="33"/>
      <c r="AJ55" s="33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28"/>
      <c r="AV55" s="28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28"/>
      <c r="BH55" s="28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28"/>
      <c r="BT55" s="28"/>
      <c r="BU55" s="35"/>
      <c r="BV55" s="36"/>
      <c r="BW55" s="35"/>
      <c r="BX55" s="36"/>
      <c r="BY55" s="35"/>
      <c r="BZ55" s="36"/>
      <c r="CA55" s="34"/>
      <c r="CB55" s="34"/>
      <c r="CC55" s="34"/>
      <c r="CD55" s="37"/>
      <c r="CE55" s="37"/>
      <c r="CF55" s="38"/>
      <c r="CG55" s="40"/>
      <c r="CH55" s="39"/>
      <c r="CI55" s="40"/>
      <c r="CJ55" s="39"/>
      <c r="CK55" s="41"/>
      <c r="CL55" s="41"/>
      <c r="CM55" s="46"/>
      <c r="CN55" s="46"/>
      <c r="CO55" s="114"/>
      <c r="CP55" s="46"/>
      <c r="CQ55" s="114"/>
      <c r="CR55" s="47"/>
      <c r="CS55" s="48"/>
      <c r="CT55" s="41"/>
      <c r="CU55" s="41"/>
      <c r="CV55" s="41"/>
      <c r="CW55" s="42"/>
      <c r="CX55" s="42"/>
      <c r="CY55" s="43"/>
      <c r="CZ55" s="44"/>
      <c r="DA55" s="45"/>
    </row>
    <row r="56" spans="1:105" s="2" customFormat="1" ht="29.25" customHeight="1" x14ac:dyDescent="0.3">
      <c r="A56" s="28"/>
      <c r="B56" s="29"/>
      <c r="C56" s="29"/>
      <c r="D56" s="29"/>
      <c r="E56" s="29"/>
      <c r="F56" s="29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0"/>
      <c r="AB56" s="30"/>
      <c r="AC56" s="30"/>
      <c r="AD56" s="30"/>
      <c r="AE56" s="32"/>
      <c r="AF56" s="32"/>
      <c r="AG56" s="32"/>
      <c r="AH56" s="34"/>
      <c r="AI56" s="33"/>
      <c r="AJ56" s="33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28"/>
      <c r="AV56" s="28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28"/>
      <c r="BH56" s="28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35"/>
      <c r="BV56" s="36"/>
      <c r="BW56" s="35"/>
      <c r="BX56" s="36"/>
      <c r="BY56" s="35"/>
      <c r="BZ56" s="36"/>
      <c r="CA56" s="34"/>
      <c r="CB56" s="34"/>
      <c r="CC56" s="34"/>
      <c r="CD56" s="37"/>
      <c r="CE56" s="37"/>
      <c r="CF56" s="38"/>
      <c r="CG56" s="40"/>
      <c r="CH56" s="39"/>
      <c r="CI56" s="40"/>
      <c r="CJ56" s="39"/>
      <c r="CK56" s="41"/>
      <c r="CL56" s="41"/>
      <c r="CM56" s="46"/>
      <c r="CN56" s="46"/>
      <c r="CO56" s="114"/>
      <c r="CP56" s="46"/>
      <c r="CQ56" s="114"/>
      <c r="CR56" s="47"/>
      <c r="CS56" s="48"/>
      <c r="CT56" s="41"/>
      <c r="CU56" s="41"/>
      <c r="CV56" s="41"/>
      <c r="CW56" s="42"/>
      <c r="CX56" s="42"/>
      <c r="CY56" s="43"/>
      <c r="CZ56" s="44"/>
      <c r="DA56" s="45"/>
    </row>
    <row r="57" spans="1:105" s="2" customFormat="1" ht="29.25" customHeight="1" x14ac:dyDescent="0.3">
      <c r="A57" s="28"/>
      <c r="B57" s="29"/>
      <c r="C57" s="29"/>
      <c r="D57" s="29"/>
      <c r="E57" s="29"/>
      <c r="F57" s="29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0"/>
      <c r="AB57" s="30"/>
      <c r="AC57" s="30"/>
      <c r="AD57" s="30"/>
      <c r="AE57" s="32"/>
      <c r="AF57" s="32"/>
      <c r="AG57" s="32"/>
      <c r="AH57" s="34"/>
      <c r="AI57" s="33"/>
      <c r="AJ57" s="33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8"/>
      <c r="AV57" s="28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28"/>
      <c r="BH57" s="28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28"/>
      <c r="BT57" s="28"/>
      <c r="BU57" s="35"/>
      <c r="BV57" s="36"/>
      <c r="BW57" s="35"/>
      <c r="BX57" s="36"/>
      <c r="BY57" s="35"/>
      <c r="BZ57" s="36"/>
      <c r="CA57" s="34"/>
      <c r="CB57" s="34"/>
      <c r="CC57" s="34"/>
      <c r="CD57" s="37"/>
      <c r="CE57" s="37"/>
      <c r="CF57" s="38"/>
      <c r="CG57" s="40"/>
      <c r="CH57" s="39"/>
      <c r="CI57" s="40"/>
      <c r="CJ57" s="39"/>
      <c r="CK57" s="41"/>
      <c r="CL57" s="41"/>
      <c r="CM57" s="46"/>
      <c r="CN57" s="46"/>
      <c r="CO57" s="114"/>
      <c r="CP57" s="46"/>
      <c r="CQ57" s="114"/>
      <c r="CR57" s="47"/>
      <c r="CS57" s="48"/>
      <c r="CT57" s="41"/>
      <c r="CU57" s="41"/>
      <c r="CV57" s="41"/>
      <c r="CW57" s="42"/>
      <c r="CX57" s="42"/>
      <c r="CY57" s="43"/>
      <c r="CZ57" s="44"/>
      <c r="DA57" s="45"/>
    </row>
    <row r="58" spans="1:105" s="2" customFormat="1" ht="29.25" customHeight="1" x14ac:dyDescent="0.3">
      <c r="A58" s="28"/>
      <c r="B58" s="29"/>
      <c r="C58" s="29"/>
      <c r="D58" s="29"/>
      <c r="E58" s="29"/>
      <c r="F58" s="29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0"/>
      <c r="AB58" s="30"/>
      <c r="AC58" s="30"/>
      <c r="AD58" s="30"/>
      <c r="AE58" s="32"/>
      <c r="AF58" s="32"/>
      <c r="AG58" s="32"/>
      <c r="AH58" s="34"/>
      <c r="AI58" s="33"/>
      <c r="AJ58" s="33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28"/>
      <c r="AV58" s="28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28"/>
      <c r="BH58" s="28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28"/>
      <c r="BT58" s="28"/>
      <c r="BU58" s="35"/>
      <c r="BV58" s="36"/>
      <c r="BW58" s="35"/>
      <c r="BX58" s="36"/>
      <c r="BY58" s="35"/>
      <c r="BZ58" s="36"/>
      <c r="CA58" s="34"/>
      <c r="CB58" s="34"/>
      <c r="CC58" s="34"/>
      <c r="CD58" s="37"/>
      <c r="CE58" s="37"/>
      <c r="CF58" s="38"/>
      <c r="CG58" s="40"/>
      <c r="CH58" s="39"/>
      <c r="CI58" s="40"/>
      <c r="CJ58" s="39"/>
      <c r="CK58" s="41"/>
      <c r="CL58" s="41"/>
      <c r="CM58" s="46"/>
      <c r="CN58" s="46"/>
      <c r="CO58" s="114"/>
      <c r="CP58" s="46"/>
      <c r="CQ58" s="114"/>
      <c r="CR58" s="47"/>
      <c r="CS58" s="48"/>
      <c r="CT58" s="41"/>
      <c r="CU58" s="41"/>
      <c r="CV58" s="41"/>
      <c r="CW58" s="42"/>
      <c r="CX58" s="42"/>
      <c r="CY58" s="43"/>
      <c r="CZ58" s="44"/>
      <c r="DA58" s="45"/>
    </row>
    <row r="59" spans="1:105" s="2" customFormat="1" ht="29.25" customHeight="1" x14ac:dyDescent="0.3">
      <c r="A59" s="28"/>
      <c r="B59" s="29"/>
      <c r="C59" s="29"/>
      <c r="D59" s="29"/>
      <c r="E59" s="29"/>
      <c r="F59" s="29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0"/>
      <c r="AB59" s="30"/>
      <c r="AC59" s="30"/>
      <c r="AD59" s="30"/>
      <c r="AE59" s="32"/>
      <c r="AF59" s="32"/>
      <c r="AG59" s="32"/>
      <c r="AH59" s="34"/>
      <c r="AI59" s="33"/>
      <c r="AJ59" s="33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28"/>
      <c r="AV59" s="28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28"/>
      <c r="BH59" s="28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28"/>
      <c r="BT59" s="28"/>
      <c r="BU59" s="35"/>
      <c r="BV59" s="36"/>
      <c r="BW59" s="35"/>
      <c r="BX59" s="36"/>
      <c r="BY59" s="35"/>
      <c r="BZ59" s="36"/>
      <c r="CA59" s="34"/>
      <c r="CB59" s="34"/>
      <c r="CC59" s="34"/>
      <c r="CD59" s="37"/>
      <c r="CE59" s="37"/>
      <c r="CF59" s="38"/>
      <c r="CG59" s="40"/>
      <c r="CH59" s="39"/>
      <c r="CI59" s="40"/>
      <c r="CJ59" s="39"/>
      <c r="CK59" s="41"/>
      <c r="CL59" s="41"/>
      <c r="CM59" s="46"/>
      <c r="CN59" s="46"/>
      <c r="CO59" s="114"/>
      <c r="CP59" s="46"/>
      <c r="CQ59" s="114"/>
      <c r="CR59" s="47"/>
      <c r="CS59" s="48"/>
      <c r="CT59" s="41"/>
      <c r="CU59" s="41"/>
      <c r="CV59" s="41"/>
      <c r="CW59" s="42"/>
      <c r="CX59" s="42"/>
      <c r="CY59" s="43"/>
      <c r="CZ59" s="44"/>
      <c r="DA59" s="45"/>
    </row>
    <row r="60" spans="1:105" s="2" customFormat="1" ht="29.25" customHeight="1" x14ac:dyDescent="0.3">
      <c r="A60" s="28"/>
      <c r="B60" s="29"/>
      <c r="C60" s="29"/>
      <c r="D60" s="29"/>
      <c r="E60" s="29"/>
      <c r="F60" s="29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0"/>
      <c r="AB60" s="30"/>
      <c r="AC60" s="30"/>
      <c r="AD60" s="30"/>
      <c r="AE60" s="32"/>
      <c r="AF60" s="32"/>
      <c r="AG60" s="32"/>
      <c r="AH60" s="34"/>
      <c r="AI60" s="33"/>
      <c r="AJ60" s="33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28"/>
      <c r="AV60" s="28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28"/>
      <c r="BH60" s="28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28"/>
      <c r="BT60" s="28"/>
      <c r="BU60" s="35"/>
      <c r="BV60" s="36"/>
      <c r="BW60" s="35"/>
      <c r="BX60" s="36"/>
      <c r="BY60" s="35"/>
      <c r="BZ60" s="36"/>
      <c r="CA60" s="34"/>
      <c r="CB60" s="34"/>
      <c r="CC60" s="34"/>
      <c r="CD60" s="37"/>
      <c r="CE60" s="37"/>
      <c r="CF60" s="38"/>
      <c r="CG60" s="40"/>
      <c r="CH60" s="39"/>
      <c r="CI60" s="40"/>
      <c r="CJ60" s="39"/>
      <c r="CK60" s="41"/>
      <c r="CL60" s="41"/>
      <c r="CM60" s="46"/>
      <c r="CN60" s="46"/>
      <c r="CO60" s="114"/>
      <c r="CP60" s="46"/>
      <c r="CQ60" s="114"/>
      <c r="CR60" s="47"/>
      <c r="CS60" s="48"/>
      <c r="CT60" s="41"/>
      <c r="CU60" s="41"/>
      <c r="CV60" s="41"/>
      <c r="CW60" s="42"/>
      <c r="CX60" s="42"/>
      <c r="CY60" s="43"/>
      <c r="CZ60" s="44"/>
      <c r="DA60" s="45"/>
    </row>
    <row r="61" spans="1:105" s="2" customFormat="1" ht="29.25" customHeight="1" x14ac:dyDescent="0.3">
      <c r="A61" s="28"/>
      <c r="B61" s="29"/>
      <c r="C61" s="29"/>
      <c r="D61" s="29"/>
      <c r="E61" s="29"/>
      <c r="F61" s="29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0"/>
      <c r="AB61" s="30"/>
      <c r="AC61" s="30"/>
      <c r="AD61" s="30"/>
      <c r="AE61" s="32"/>
      <c r="AF61" s="32"/>
      <c r="AG61" s="32"/>
      <c r="AH61" s="34"/>
      <c r="AI61" s="33"/>
      <c r="AJ61" s="33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28"/>
      <c r="AV61" s="28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8"/>
      <c r="BH61" s="28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28"/>
      <c r="BT61" s="28"/>
      <c r="BU61" s="35"/>
      <c r="BV61" s="36"/>
      <c r="BW61" s="35"/>
      <c r="BX61" s="36"/>
      <c r="BY61" s="35"/>
      <c r="BZ61" s="36"/>
      <c r="CA61" s="34"/>
      <c r="CB61" s="34"/>
      <c r="CC61" s="34"/>
      <c r="CD61" s="37"/>
      <c r="CE61" s="37"/>
      <c r="CF61" s="38"/>
      <c r="CG61" s="40"/>
      <c r="CH61" s="39"/>
      <c r="CI61" s="40"/>
      <c r="CJ61" s="39"/>
      <c r="CK61" s="41"/>
      <c r="CL61" s="41"/>
      <c r="CM61" s="46"/>
      <c r="CN61" s="46"/>
      <c r="CO61" s="114"/>
      <c r="CP61" s="46"/>
      <c r="CQ61" s="114"/>
      <c r="CR61" s="47"/>
      <c r="CS61" s="48"/>
      <c r="CT61" s="41"/>
      <c r="CU61" s="41"/>
      <c r="CV61" s="41"/>
      <c r="CW61" s="42"/>
      <c r="CX61" s="42"/>
      <c r="CY61" s="43"/>
      <c r="CZ61" s="44"/>
      <c r="DA61" s="45"/>
    </row>
    <row r="62" spans="1:105" s="2" customFormat="1" ht="29.25" customHeight="1" x14ac:dyDescent="0.3">
      <c r="A62" s="28"/>
      <c r="B62" s="29"/>
      <c r="C62" s="29"/>
      <c r="D62" s="29"/>
      <c r="E62" s="29"/>
      <c r="F62" s="29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0"/>
      <c r="AB62" s="30"/>
      <c r="AC62" s="30"/>
      <c r="AD62" s="30"/>
      <c r="AE62" s="32"/>
      <c r="AF62" s="32"/>
      <c r="AG62" s="32"/>
      <c r="AH62" s="34"/>
      <c r="AI62" s="33"/>
      <c r="AJ62" s="33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28"/>
      <c r="AV62" s="28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28"/>
      <c r="BH62" s="28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28"/>
      <c r="BT62" s="28"/>
      <c r="BU62" s="35"/>
      <c r="BV62" s="36"/>
      <c r="BW62" s="35"/>
      <c r="BX62" s="36"/>
      <c r="BY62" s="35"/>
      <c r="BZ62" s="36"/>
      <c r="CA62" s="34"/>
      <c r="CB62" s="34"/>
      <c r="CC62" s="34"/>
      <c r="CD62" s="37"/>
      <c r="CE62" s="37"/>
      <c r="CF62" s="38"/>
      <c r="CG62" s="40"/>
      <c r="CH62" s="39"/>
      <c r="CI62" s="40"/>
      <c r="CJ62" s="39"/>
      <c r="CK62" s="41"/>
      <c r="CL62" s="41"/>
      <c r="CM62" s="46"/>
      <c r="CN62" s="46"/>
      <c r="CO62" s="114"/>
      <c r="CP62" s="46"/>
      <c r="CQ62" s="114"/>
      <c r="CR62" s="47"/>
      <c r="CS62" s="48"/>
      <c r="CT62" s="41"/>
      <c r="CU62" s="41"/>
      <c r="CV62" s="41"/>
      <c r="CW62" s="42"/>
      <c r="CX62" s="42"/>
      <c r="CY62" s="43"/>
      <c r="CZ62" s="44"/>
      <c r="DA62" s="45"/>
    </row>
    <row r="63" spans="1:105" s="2" customFormat="1" ht="29.25" customHeight="1" x14ac:dyDescent="0.3">
      <c r="A63" s="28"/>
      <c r="B63" s="29"/>
      <c r="C63" s="29"/>
      <c r="D63" s="29"/>
      <c r="E63" s="2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0"/>
      <c r="AB63" s="30"/>
      <c r="AC63" s="30"/>
      <c r="AD63" s="30"/>
      <c r="AE63" s="32"/>
      <c r="AF63" s="32"/>
      <c r="AG63" s="32"/>
      <c r="AH63" s="34"/>
      <c r="AI63" s="33"/>
      <c r="AJ63" s="33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28"/>
      <c r="AV63" s="28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28"/>
      <c r="BH63" s="28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28"/>
      <c r="BT63" s="28"/>
      <c r="BU63" s="35"/>
      <c r="BV63" s="36"/>
      <c r="BW63" s="35"/>
      <c r="BX63" s="36"/>
      <c r="BY63" s="35"/>
      <c r="BZ63" s="36"/>
      <c r="CA63" s="34"/>
      <c r="CB63" s="34"/>
      <c r="CC63" s="34"/>
      <c r="CD63" s="37"/>
      <c r="CE63" s="37"/>
      <c r="CF63" s="38"/>
      <c r="CG63" s="40"/>
      <c r="CH63" s="39"/>
      <c r="CI63" s="40"/>
      <c r="CJ63" s="39"/>
      <c r="CK63" s="41"/>
      <c r="CL63" s="41"/>
      <c r="CM63" s="46"/>
      <c r="CN63" s="46"/>
      <c r="CO63" s="114"/>
      <c r="CP63" s="46"/>
      <c r="CQ63" s="114"/>
      <c r="CR63" s="47"/>
      <c r="CS63" s="48"/>
      <c r="CT63" s="41"/>
      <c r="CU63" s="41"/>
      <c r="CV63" s="41"/>
      <c r="CW63" s="42"/>
      <c r="CX63" s="42"/>
      <c r="CY63" s="43"/>
      <c r="CZ63" s="44"/>
      <c r="DA63" s="45"/>
    </row>
    <row r="64" spans="1:105" s="2" customFormat="1" ht="29.25" customHeight="1" x14ac:dyDescent="0.3">
      <c r="A64" s="28"/>
      <c r="B64" s="29"/>
      <c r="C64" s="29"/>
      <c r="D64" s="29"/>
      <c r="E64" s="29"/>
      <c r="F64" s="29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0"/>
      <c r="AB64" s="30"/>
      <c r="AC64" s="30"/>
      <c r="AD64" s="30"/>
      <c r="AE64" s="32"/>
      <c r="AF64" s="32"/>
      <c r="AG64" s="32"/>
      <c r="AH64" s="34"/>
      <c r="AI64" s="33"/>
      <c r="AJ64" s="33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28"/>
      <c r="AV64" s="28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28"/>
      <c r="BH64" s="28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28"/>
      <c r="BT64" s="28"/>
      <c r="BU64" s="35"/>
      <c r="BV64" s="36"/>
      <c r="BW64" s="35"/>
      <c r="BX64" s="36"/>
      <c r="BY64" s="35"/>
      <c r="BZ64" s="36"/>
      <c r="CA64" s="34"/>
      <c r="CB64" s="34"/>
      <c r="CC64" s="34"/>
      <c r="CD64" s="37"/>
      <c r="CE64" s="37"/>
      <c r="CF64" s="38"/>
      <c r="CG64" s="40"/>
      <c r="CH64" s="39"/>
      <c r="CI64" s="40"/>
      <c r="CJ64" s="39"/>
      <c r="CK64" s="41"/>
      <c r="CL64" s="41"/>
      <c r="CM64" s="46"/>
      <c r="CN64" s="46"/>
      <c r="CO64" s="114"/>
      <c r="CP64" s="46"/>
      <c r="CQ64" s="114"/>
      <c r="CR64" s="47"/>
      <c r="CS64" s="48"/>
      <c r="CT64" s="41"/>
      <c r="CU64" s="41"/>
      <c r="CV64" s="41"/>
      <c r="CW64" s="42"/>
      <c r="CX64" s="42"/>
      <c r="CY64" s="43"/>
      <c r="CZ64" s="44"/>
      <c r="DA64" s="45"/>
    </row>
    <row r="65" spans="1:105" s="2" customFormat="1" ht="29.25" customHeight="1" x14ac:dyDescent="0.3">
      <c r="A65" s="28"/>
      <c r="B65" s="29"/>
      <c r="C65" s="29"/>
      <c r="D65" s="29"/>
      <c r="E65" s="29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0"/>
      <c r="AB65" s="30"/>
      <c r="AC65" s="30"/>
      <c r="AD65" s="30"/>
      <c r="AE65" s="32"/>
      <c r="AF65" s="32"/>
      <c r="AG65" s="32"/>
      <c r="AH65" s="34"/>
      <c r="AI65" s="33"/>
      <c r="AJ65" s="33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28"/>
      <c r="AV65" s="28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28"/>
      <c r="BH65" s="28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28"/>
      <c r="BT65" s="28"/>
      <c r="BU65" s="35"/>
      <c r="BV65" s="36"/>
      <c r="BW65" s="35"/>
      <c r="BX65" s="36"/>
      <c r="BY65" s="35"/>
      <c r="BZ65" s="36"/>
      <c r="CA65" s="34"/>
      <c r="CB65" s="34"/>
      <c r="CC65" s="34"/>
      <c r="CD65" s="37"/>
      <c r="CE65" s="37"/>
      <c r="CF65" s="38"/>
      <c r="CG65" s="40"/>
      <c r="CH65" s="39"/>
      <c r="CI65" s="40"/>
      <c r="CJ65" s="39"/>
      <c r="CK65" s="41"/>
      <c r="CL65" s="41"/>
      <c r="CM65" s="46"/>
      <c r="CN65" s="46"/>
      <c r="CO65" s="114"/>
      <c r="CP65" s="46"/>
      <c r="CQ65" s="114"/>
      <c r="CR65" s="47"/>
      <c r="CS65" s="48"/>
      <c r="CT65" s="41"/>
      <c r="CU65" s="41"/>
      <c r="CV65" s="41"/>
      <c r="CW65" s="42"/>
      <c r="CX65" s="42"/>
      <c r="CY65" s="43"/>
      <c r="CZ65" s="44"/>
      <c r="DA65" s="45"/>
    </row>
    <row r="66" spans="1:105" s="2" customFormat="1" ht="29.25" customHeight="1" x14ac:dyDescent="0.3">
      <c r="A66" s="28"/>
      <c r="B66" s="29"/>
      <c r="C66" s="29"/>
      <c r="D66" s="29"/>
      <c r="E66" s="29"/>
      <c r="F66" s="29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0"/>
      <c r="AB66" s="30"/>
      <c r="AC66" s="30"/>
      <c r="AD66" s="30"/>
      <c r="AE66" s="32"/>
      <c r="AF66" s="32"/>
      <c r="AG66" s="32"/>
      <c r="AH66" s="34"/>
      <c r="AI66" s="33"/>
      <c r="AJ66" s="33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28"/>
      <c r="AV66" s="28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28"/>
      <c r="BH66" s="28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28"/>
      <c r="BT66" s="28"/>
      <c r="BU66" s="35"/>
      <c r="BV66" s="36"/>
      <c r="BW66" s="35"/>
      <c r="BX66" s="36"/>
      <c r="BY66" s="35"/>
      <c r="BZ66" s="36"/>
      <c r="CA66" s="34"/>
      <c r="CB66" s="34"/>
      <c r="CC66" s="34"/>
      <c r="CD66" s="37"/>
      <c r="CE66" s="37"/>
      <c r="CF66" s="38"/>
      <c r="CG66" s="40"/>
      <c r="CH66" s="39"/>
      <c r="CI66" s="40"/>
      <c r="CJ66" s="39"/>
      <c r="CK66" s="41"/>
      <c r="CL66" s="41"/>
      <c r="CM66" s="46"/>
      <c r="CN66" s="46"/>
      <c r="CO66" s="114"/>
      <c r="CP66" s="46"/>
      <c r="CQ66" s="114"/>
      <c r="CR66" s="47"/>
      <c r="CS66" s="48"/>
      <c r="CT66" s="41"/>
      <c r="CU66" s="41"/>
      <c r="CV66" s="41"/>
      <c r="CW66" s="42"/>
      <c r="CX66" s="42"/>
      <c r="CY66" s="43"/>
      <c r="CZ66" s="44"/>
      <c r="DA66" s="45"/>
    </row>
    <row r="67" spans="1:105" s="2" customFormat="1" ht="29.25" customHeight="1" x14ac:dyDescent="0.3">
      <c r="A67" s="28"/>
      <c r="B67" s="29"/>
      <c r="C67" s="29"/>
      <c r="D67" s="29"/>
      <c r="E67" s="2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0"/>
      <c r="AB67" s="30"/>
      <c r="AC67" s="30"/>
      <c r="AD67" s="30"/>
      <c r="AE67" s="32"/>
      <c r="AF67" s="32"/>
      <c r="AG67" s="32"/>
      <c r="AH67" s="34"/>
      <c r="AI67" s="33"/>
      <c r="AJ67" s="33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28"/>
      <c r="AV67" s="28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28"/>
      <c r="BH67" s="28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28"/>
      <c r="BT67" s="28"/>
      <c r="BU67" s="35"/>
      <c r="BV67" s="36"/>
      <c r="BW67" s="35"/>
      <c r="BX67" s="36"/>
      <c r="BY67" s="35"/>
      <c r="BZ67" s="36"/>
      <c r="CA67" s="34"/>
      <c r="CB67" s="34"/>
      <c r="CC67" s="34"/>
      <c r="CD67" s="37"/>
      <c r="CE67" s="37"/>
      <c r="CF67" s="38"/>
      <c r="CG67" s="40"/>
      <c r="CH67" s="39"/>
      <c r="CI67" s="40"/>
      <c r="CJ67" s="39"/>
      <c r="CK67" s="41"/>
      <c r="CL67" s="41"/>
      <c r="CM67" s="46"/>
      <c r="CN67" s="46"/>
      <c r="CO67" s="114"/>
      <c r="CP67" s="46"/>
      <c r="CQ67" s="114"/>
      <c r="CR67" s="47"/>
      <c r="CS67" s="48"/>
      <c r="CT67" s="41"/>
      <c r="CU67" s="41"/>
      <c r="CV67" s="41"/>
      <c r="CW67" s="42"/>
      <c r="CX67" s="42"/>
      <c r="CY67" s="43"/>
      <c r="CZ67" s="44"/>
      <c r="DA67" s="45"/>
    </row>
    <row r="68" spans="1:105" s="2" customFormat="1" ht="29.25" customHeight="1" x14ac:dyDescent="0.3">
      <c r="A68" s="28"/>
      <c r="B68" s="29"/>
      <c r="C68" s="29"/>
      <c r="D68" s="29"/>
      <c r="E68" s="29"/>
      <c r="F68" s="29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0"/>
      <c r="AB68" s="30"/>
      <c r="AC68" s="30"/>
      <c r="AD68" s="30"/>
      <c r="AE68" s="32"/>
      <c r="AF68" s="32"/>
      <c r="AG68" s="32"/>
      <c r="AH68" s="34"/>
      <c r="AI68" s="33"/>
      <c r="AJ68" s="33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28"/>
      <c r="AV68" s="28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28"/>
      <c r="BH68" s="28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28"/>
      <c r="BT68" s="28"/>
      <c r="BU68" s="35"/>
      <c r="BV68" s="36"/>
      <c r="BW68" s="35"/>
      <c r="BX68" s="36"/>
      <c r="BY68" s="35"/>
      <c r="BZ68" s="36"/>
      <c r="CA68" s="34"/>
      <c r="CB68" s="34"/>
      <c r="CC68" s="34"/>
      <c r="CD68" s="37"/>
      <c r="CE68" s="37"/>
      <c r="CF68" s="38"/>
      <c r="CG68" s="40"/>
      <c r="CH68" s="39"/>
      <c r="CI68" s="40"/>
      <c r="CJ68" s="39"/>
      <c r="CK68" s="41"/>
      <c r="CL68" s="41"/>
      <c r="CM68" s="46"/>
      <c r="CN68" s="46"/>
      <c r="CO68" s="114"/>
      <c r="CP68" s="46"/>
      <c r="CQ68" s="114"/>
      <c r="CR68" s="47"/>
      <c r="CS68" s="48"/>
      <c r="CT68" s="41"/>
      <c r="CU68" s="41"/>
      <c r="CV68" s="41"/>
      <c r="CW68" s="42"/>
      <c r="CX68" s="42"/>
      <c r="CY68" s="43"/>
      <c r="CZ68" s="44"/>
      <c r="DA68" s="45"/>
    </row>
    <row r="69" spans="1:105" s="2" customFormat="1" ht="29.25" customHeight="1" x14ac:dyDescent="0.3">
      <c r="A69" s="28"/>
      <c r="B69" s="29"/>
      <c r="C69" s="29"/>
      <c r="D69" s="29"/>
      <c r="E69" s="29"/>
      <c r="F69" s="29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0"/>
      <c r="AB69" s="30"/>
      <c r="AC69" s="30"/>
      <c r="AD69" s="30"/>
      <c r="AE69" s="32"/>
      <c r="AF69" s="32"/>
      <c r="AG69" s="32"/>
      <c r="AH69" s="34"/>
      <c r="AI69" s="33"/>
      <c r="AJ69" s="33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28"/>
      <c r="AV69" s="28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28"/>
      <c r="BH69" s="28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28"/>
      <c r="BT69" s="28"/>
      <c r="BU69" s="35"/>
      <c r="BV69" s="36"/>
      <c r="BW69" s="35"/>
      <c r="BX69" s="36"/>
      <c r="BY69" s="35"/>
      <c r="BZ69" s="36"/>
      <c r="CA69" s="34"/>
      <c r="CB69" s="34"/>
      <c r="CC69" s="34"/>
      <c r="CD69" s="37"/>
      <c r="CE69" s="37"/>
      <c r="CF69" s="38"/>
      <c r="CG69" s="40"/>
      <c r="CH69" s="39"/>
      <c r="CI69" s="40"/>
      <c r="CJ69" s="39"/>
      <c r="CK69" s="41"/>
      <c r="CL69" s="41"/>
      <c r="CM69" s="46"/>
      <c r="CN69" s="46"/>
      <c r="CO69" s="114"/>
      <c r="CP69" s="46"/>
      <c r="CQ69" s="114"/>
      <c r="CR69" s="47"/>
      <c r="CS69" s="48"/>
      <c r="CT69" s="41"/>
      <c r="CU69" s="41"/>
      <c r="CV69" s="41"/>
      <c r="CW69" s="42"/>
      <c r="CX69" s="42"/>
      <c r="CY69" s="43"/>
      <c r="CZ69" s="44"/>
      <c r="DA69" s="45"/>
    </row>
    <row r="70" spans="1:105" s="2" customFormat="1" ht="29.25" customHeight="1" x14ac:dyDescent="0.3">
      <c r="A70" s="28"/>
      <c r="B70" s="29"/>
      <c r="C70" s="29"/>
      <c r="D70" s="29"/>
      <c r="E70" s="29"/>
      <c r="F70" s="29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0"/>
      <c r="AB70" s="30"/>
      <c r="AC70" s="30"/>
      <c r="AD70" s="30"/>
      <c r="AE70" s="32"/>
      <c r="AF70" s="32"/>
      <c r="AG70" s="32"/>
      <c r="AH70" s="34"/>
      <c r="AI70" s="33"/>
      <c r="AJ70" s="33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28"/>
      <c r="AV70" s="28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28"/>
      <c r="BH70" s="28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28"/>
      <c r="BT70" s="28"/>
      <c r="BU70" s="35"/>
      <c r="BV70" s="36"/>
      <c r="BW70" s="35"/>
      <c r="BX70" s="36"/>
      <c r="BY70" s="35"/>
      <c r="BZ70" s="36"/>
      <c r="CA70" s="34"/>
      <c r="CB70" s="34"/>
      <c r="CC70" s="34"/>
      <c r="CD70" s="37"/>
      <c r="CE70" s="37"/>
      <c r="CF70" s="38"/>
      <c r="CG70" s="40"/>
      <c r="CH70" s="39"/>
      <c r="CI70" s="40"/>
      <c r="CJ70" s="39"/>
      <c r="CK70" s="41"/>
      <c r="CL70" s="41"/>
      <c r="CM70" s="46"/>
      <c r="CN70" s="46"/>
      <c r="CO70" s="114"/>
      <c r="CP70" s="46"/>
      <c r="CQ70" s="114"/>
      <c r="CR70" s="47"/>
      <c r="CS70" s="48"/>
      <c r="CT70" s="41"/>
      <c r="CU70" s="41"/>
      <c r="CV70" s="41"/>
      <c r="CW70" s="42"/>
      <c r="CX70" s="42"/>
      <c r="CY70" s="43"/>
      <c r="CZ70" s="44"/>
      <c r="DA70" s="45"/>
    </row>
    <row r="71" spans="1:105" s="2" customFormat="1" ht="29.25" customHeight="1" x14ac:dyDescent="0.3">
      <c r="A71" s="28"/>
      <c r="B71" s="29"/>
      <c r="C71" s="29"/>
      <c r="D71" s="29"/>
      <c r="E71" s="29"/>
      <c r="F71" s="29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0"/>
      <c r="AB71" s="30"/>
      <c r="AC71" s="30"/>
      <c r="AD71" s="30"/>
      <c r="AE71" s="32"/>
      <c r="AF71" s="32"/>
      <c r="AG71" s="32"/>
      <c r="AH71" s="34"/>
      <c r="AI71" s="33"/>
      <c r="AJ71" s="33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28"/>
      <c r="AV71" s="28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28"/>
      <c r="BH71" s="28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8"/>
      <c r="BT71" s="28"/>
      <c r="BU71" s="35"/>
      <c r="BV71" s="36"/>
      <c r="BW71" s="35"/>
      <c r="BX71" s="36"/>
      <c r="BY71" s="35"/>
      <c r="BZ71" s="36"/>
      <c r="CA71" s="34"/>
      <c r="CB71" s="34"/>
      <c r="CC71" s="34"/>
      <c r="CD71" s="37"/>
      <c r="CE71" s="37"/>
      <c r="CF71" s="38"/>
      <c r="CG71" s="40"/>
      <c r="CH71" s="39"/>
      <c r="CI71" s="40"/>
      <c r="CJ71" s="39"/>
      <c r="CK71" s="41"/>
      <c r="CL71" s="41"/>
      <c r="CM71" s="46"/>
      <c r="CN71" s="46"/>
      <c r="CO71" s="114"/>
      <c r="CP71" s="46"/>
      <c r="CQ71" s="114"/>
      <c r="CR71" s="47"/>
      <c r="CS71" s="48"/>
      <c r="CT71" s="41"/>
      <c r="CU71" s="41"/>
      <c r="CV71" s="41"/>
      <c r="CW71" s="42"/>
      <c r="CX71" s="42"/>
      <c r="CY71" s="43"/>
      <c r="CZ71" s="44"/>
      <c r="DA71" s="45"/>
    </row>
    <row r="72" spans="1:105" s="2" customFormat="1" ht="29.25" customHeight="1" x14ac:dyDescent="0.3">
      <c r="A72" s="28"/>
      <c r="B72" s="29"/>
      <c r="C72" s="29"/>
      <c r="D72" s="29"/>
      <c r="E72" s="29"/>
      <c r="F72" s="29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0"/>
      <c r="AB72" s="30"/>
      <c r="AC72" s="30"/>
      <c r="AD72" s="30"/>
      <c r="AE72" s="32"/>
      <c r="AF72" s="32"/>
      <c r="AG72" s="32"/>
      <c r="AH72" s="34"/>
      <c r="AI72" s="33"/>
      <c r="AJ72" s="33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28"/>
      <c r="AV72" s="28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28"/>
      <c r="BH72" s="28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28"/>
      <c r="BT72" s="28"/>
      <c r="BU72" s="35"/>
      <c r="BV72" s="36"/>
      <c r="BW72" s="35"/>
      <c r="BX72" s="36"/>
      <c r="BY72" s="35"/>
      <c r="BZ72" s="36"/>
      <c r="CA72" s="34"/>
      <c r="CB72" s="34"/>
      <c r="CC72" s="34"/>
      <c r="CD72" s="37"/>
      <c r="CE72" s="37"/>
      <c r="CF72" s="38"/>
      <c r="CG72" s="40"/>
      <c r="CH72" s="39"/>
      <c r="CI72" s="40"/>
      <c r="CJ72" s="39"/>
      <c r="CK72" s="41"/>
      <c r="CL72" s="41"/>
      <c r="CM72" s="46"/>
      <c r="CN72" s="46"/>
      <c r="CO72" s="114"/>
      <c r="CP72" s="46"/>
      <c r="CQ72" s="114"/>
      <c r="CR72" s="47"/>
      <c r="CS72" s="48"/>
      <c r="CT72" s="41"/>
      <c r="CU72" s="41"/>
      <c r="CV72" s="41"/>
      <c r="CW72" s="42"/>
      <c r="CX72" s="42"/>
      <c r="CY72" s="43"/>
      <c r="CZ72" s="44"/>
      <c r="DA72" s="45"/>
    </row>
    <row r="73" spans="1:105" s="2" customFormat="1" ht="29.25" customHeight="1" x14ac:dyDescent="0.3">
      <c r="A73" s="28"/>
      <c r="B73" s="29"/>
      <c r="C73" s="29"/>
      <c r="D73" s="29"/>
      <c r="E73" s="29"/>
      <c r="F73" s="29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0"/>
      <c r="AB73" s="30"/>
      <c r="AC73" s="30"/>
      <c r="AD73" s="30"/>
      <c r="AE73" s="32"/>
      <c r="AF73" s="32"/>
      <c r="AG73" s="32"/>
      <c r="AH73" s="34"/>
      <c r="AI73" s="33"/>
      <c r="AJ73" s="33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28"/>
      <c r="AV73" s="28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28"/>
      <c r="BH73" s="28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28"/>
      <c r="BT73" s="28"/>
      <c r="BU73" s="35"/>
      <c r="BV73" s="36"/>
      <c r="BW73" s="35"/>
      <c r="BX73" s="36"/>
      <c r="BY73" s="35"/>
      <c r="BZ73" s="36"/>
      <c r="CA73" s="34"/>
      <c r="CB73" s="34"/>
      <c r="CC73" s="34"/>
      <c r="CD73" s="37"/>
      <c r="CE73" s="37"/>
      <c r="CF73" s="38"/>
      <c r="CG73" s="40"/>
      <c r="CH73" s="39"/>
      <c r="CI73" s="40"/>
      <c r="CJ73" s="39"/>
      <c r="CK73" s="41"/>
      <c r="CL73" s="41"/>
      <c r="CM73" s="46"/>
      <c r="CN73" s="46"/>
      <c r="CO73" s="114"/>
      <c r="CP73" s="46"/>
      <c r="CQ73" s="114"/>
      <c r="CR73" s="47"/>
      <c r="CS73" s="48"/>
      <c r="CT73" s="41"/>
      <c r="CU73" s="41"/>
      <c r="CV73" s="41"/>
      <c r="CW73" s="42"/>
      <c r="CX73" s="42"/>
      <c r="CY73" s="43"/>
      <c r="CZ73" s="44"/>
      <c r="DA73" s="45"/>
    </row>
    <row r="74" spans="1:105" s="2" customFormat="1" ht="29.25" customHeight="1" x14ac:dyDescent="0.3">
      <c r="A74" s="28"/>
      <c r="B74" s="29"/>
      <c r="C74" s="29"/>
      <c r="D74" s="29"/>
      <c r="E74" s="29"/>
      <c r="F74" s="29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0"/>
      <c r="AB74" s="30"/>
      <c r="AC74" s="30"/>
      <c r="AD74" s="30"/>
      <c r="AE74" s="32"/>
      <c r="AF74" s="32"/>
      <c r="AG74" s="32"/>
      <c r="AH74" s="34"/>
      <c r="AI74" s="33"/>
      <c r="AJ74" s="33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28"/>
      <c r="AV74" s="28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28"/>
      <c r="BH74" s="28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28"/>
      <c r="BT74" s="28"/>
      <c r="BU74" s="35"/>
      <c r="BV74" s="36"/>
      <c r="BW74" s="35"/>
      <c r="BX74" s="36"/>
      <c r="BY74" s="35"/>
      <c r="BZ74" s="36"/>
      <c r="CA74" s="34"/>
      <c r="CB74" s="34"/>
      <c r="CC74" s="34"/>
      <c r="CD74" s="37"/>
      <c r="CE74" s="37"/>
      <c r="CF74" s="38"/>
      <c r="CG74" s="40"/>
      <c r="CH74" s="39"/>
      <c r="CI74" s="40"/>
      <c r="CJ74" s="39"/>
      <c r="CK74" s="41"/>
      <c r="CL74" s="41"/>
      <c r="CM74" s="46"/>
      <c r="CN74" s="46"/>
      <c r="CO74" s="114"/>
      <c r="CP74" s="46"/>
      <c r="CQ74" s="114"/>
      <c r="CR74" s="47"/>
      <c r="CS74" s="48"/>
      <c r="CT74" s="41"/>
      <c r="CU74" s="41"/>
      <c r="CV74" s="41"/>
      <c r="CW74" s="42"/>
      <c r="CX74" s="42"/>
      <c r="CY74" s="43"/>
      <c r="CZ74" s="44"/>
      <c r="DA74" s="45"/>
    </row>
    <row r="75" spans="1:105" s="2" customFormat="1" ht="29.25" customHeight="1" x14ac:dyDescent="0.3">
      <c r="A75" s="28"/>
      <c r="B75" s="29"/>
      <c r="C75" s="29"/>
      <c r="D75" s="29"/>
      <c r="E75" s="29"/>
      <c r="F75" s="29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0"/>
      <c r="AB75" s="30"/>
      <c r="AC75" s="30"/>
      <c r="AD75" s="30"/>
      <c r="AE75" s="32"/>
      <c r="AF75" s="32"/>
      <c r="AG75" s="32"/>
      <c r="AH75" s="34"/>
      <c r="AI75" s="33"/>
      <c r="AJ75" s="33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28"/>
      <c r="AV75" s="28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28"/>
      <c r="BH75" s="28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28"/>
      <c r="BT75" s="28"/>
      <c r="BU75" s="35"/>
      <c r="BV75" s="36"/>
      <c r="BW75" s="35"/>
      <c r="BX75" s="36"/>
      <c r="BY75" s="35"/>
      <c r="BZ75" s="36"/>
      <c r="CA75" s="34"/>
      <c r="CB75" s="34"/>
      <c r="CC75" s="34"/>
      <c r="CD75" s="37"/>
      <c r="CE75" s="37"/>
      <c r="CF75" s="38"/>
      <c r="CG75" s="40"/>
      <c r="CH75" s="39"/>
      <c r="CI75" s="40"/>
      <c r="CJ75" s="39"/>
      <c r="CK75" s="41"/>
      <c r="CL75" s="41"/>
      <c r="CM75" s="46"/>
      <c r="CN75" s="46"/>
      <c r="CO75" s="114"/>
      <c r="CP75" s="46"/>
      <c r="CQ75" s="114"/>
      <c r="CR75" s="47"/>
      <c r="CS75" s="48"/>
      <c r="CT75" s="41"/>
      <c r="CU75" s="41"/>
      <c r="CV75" s="41"/>
      <c r="CW75" s="42"/>
      <c r="CX75" s="42"/>
      <c r="CY75" s="43"/>
      <c r="CZ75" s="44"/>
      <c r="DA75" s="45"/>
    </row>
    <row r="76" spans="1:105" s="2" customFormat="1" ht="29.25" customHeight="1" x14ac:dyDescent="0.3">
      <c r="A76" s="28"/>
      <c r="B76" s="29"/>
      <c r="C76" s="29"/>
      <c r="D76" s="29"/>
      <c r="E76" s="29"/>
      <c r="F76" s="29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0"/>
      <c r="AB76" s="30"/>
      <c r="AC76" s="30"/>
      <c r="AD76" s="30"/>
      <c r="AE76" s="32"/>
      <c r="AF76" s="32"/>
      <c r="AG76" s="32"/>
      <c r="AH76" s="34"/>
      <c r="AI76" s="33"/>
      <c r="AJ76" s="33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28"/>
      <c r="AV76" s="28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28"/>
      <c r="BH76" s="28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28"/>
      <c r="BT76" s="28"/>
      <c r="BU76" s="35"/>
      <c r="BV76" s="36"/>
      <c r="BW76" s="35"/>
      <c r="BX76" s="36"/>
      <c r="BY76" s="35"/>
      <c r="BZ76" s="36"/>
      <c r="CA76" s="34"/>
      <c r="CB76" s="34"/>
      <c r="CC76" s="34"/>
      <c r="CD76" s="37"/>
      <c r="CE76" s="37"/>
      <c r="CF76" s="38"/>
      <c r="CG76" s="40"/>
      <c r="CH76" s="39"/>
      <c r="CI76" s="40"/>
      <c r="CJ76" s="39"/>
      <c r="CK76" s="41"/>
      <c r="CL76" s="41"/>
      <c r="CM76" s="46"/>
      <c r="CN76" s="46"/>
      <c r="CO76" s="114"/>
      <c r="CP76" s="46"/>
      <c r="CQ76" s="114"/>
      <c r="CR76" s="47"/>
      <c r="CS76" s="48"/>
      <c r="CT76" s="41"/>
      <c r="CU76" s="41"/>
      <c r="CV76" s="41"/>
      <c r="CW76" s="42"/>
      <c r="CX76" s="42"/>
      <c r="CY76" s="43"/>
      <c r="CZ76" s="44"/>
      <c r="DA76" s="45"/>
    </row>
    <row r="77" spans="1:105" s="2" customFormat="1" ht="29.25" customHeight="1" x14ac:dyDescent="0.3">
      <c r="A77" s="28"/>
      <c r="B77" s="29"/>
      <c r="C77" s="29"/>
      <c r="D77" s="29"/>
      <c r="E77" s="29"/>
      <c r="F77" s="29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0"/>
      <c r="AB77" s="30"/>
      <c r="AC77" s="30"/>
      <c r="AD77" s="30"/>
      <c r="AE77" s="32"/>
      <c r="AF77" s="32"/>
      <c r="AG77" s="32"/>
      <c r="AH77" s="34"/>
      <c r="AI77" s="33"/>
      <c r="AJ77" s="33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28"/>
      <c r="AV77" s="28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28"/>
      <c r="BH77" s="28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28"/>
      <c r="BT77" s="28"/>
      <c r="BU77" s="35"/>
      <c r="BV77" s="36"/>
      <c r="BW77" s="35"/>
      <c r="BX77" s="36"/>
      <c r="BY77" s="35"/>
      <c r="BZ77" s="36"/>
      <c r="CA77" s="34"/>
      <c r="CB77" s="34"/>
      <c r="CC77" s="34"/>
      <c r="CD77" s="37"/>
      <c r="CE77" s="37"/>
      <c r="CF77" s="38"/>
      <c r="CG77" s="40"/>
      <c r="CH77" s="39"/>
      <c r="CI77" s="40"/>
      <c r="CJ77" s="39"/>
      <c r="CK77" s="41"/>
      <c r="CL77" s="41"/>
      <c r="CM77" s="46"/>
      <c r="CN77" s="46"/>
      <c r="CO77" s="114"/>
      <c r="CP77" s="46"/>
      <c r="CQ77" s="114"/>
      <c r="CR77" s="47"/>
      <c r="CS77" s="48"/>
      <c r="CT77" s="41"/>
      <c r="CU77" s="41"/>
      <c r="CV77" s="41"/>
      <c r="CW77" s="42"/>
      <c r="CX77" s="42"/>
      <c r="CY77" s="43"/>
      <c r="CZ77" s="44"/>
      <c r="DA77" s="45"/>
    </row>
    <row r="78" spans="1:105" s="2" customFormat="1" ht="29.25" customHeight="1" x14ac:dyDescent="0.3">
      <c r="A78" s="28"/>
      <c r="B78" s="29"/>
      <c r="C78" s="29"/>
      <c r="D78" s="29"/>
      <c r="E78" s="29"/>
      <c r="F78" s="29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0"/>
      <c r="AB78" s="30"/>
      <c r="AC78" s="30"/>
      <c r="AD78" s="30"/>
      <c r="AE78" s="32"/>
      <c r="AF78" s="32"/>
      <c r="AG78" s="32"/>
      <c r="AH78" s="34"/>
      <c r="AI78" s="33"/>
      <c r="AJ78" s="33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28"/>
      <c r="AV78" s="28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28"/>
      <c r="BH78" s="28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28"/>
      <c r="BT78" s="28"/>
      <c r="BU78" s="35"/>
      <c r="BV78" s="36"/>
      <c r="BW78" s="35"/>
      <c r="BX78" s="36"/>
      <c r="BY78" s="35"/>
      <c r="BZ78" s="36"/>
      <c r="CA78" s="34"/>
      <c r="CB78" s="34"/>
      <c r="CC78" s="34"/>
      <c r="CD78" s="37"/>
      <c r="CE78" s="37"/>
      <c r="CF78" s="38"/>
      <c r="CG78" s="40"/>
      <c r="CH78" s="39"/>
      <c r="CI78" s="40"/>
      <c r="CJ78" s="39"/>
      <c r="CK78" s="41"/>
      <c r="CL78" s="41"/>
      <c r="CM78" s="46"/>
      <c r="CN78" s="46"/>
      <c r="CO78" s="114"/>
      <c r="CP78" s="46"/>
      <c r="CQ78" s="114"/>
      <c r="CR78" s="47"/>
      <c r="CS78" s="48"/>
      <c r="CT78" s="41"/>
      <c r="CU78" s="41"/>
      <c r="CV78" s="41"/>
      <c r="CW78" s="42"/>
      <c r="CX78" s="42"/>
      <c r="CY78" s="43"/>
      <c r="CZ78" s="44"/>
      <c r="DA78" s="45"/>
    </row>
    <row r="79" spans="1:105" s="2" customFormat="1" ht="29.25" customHeight="1" x14ac:dyDescent="0.3">
      <c r="A79" s="28"/>
      <c r="B79" s="29"/>
      <c r="C79" s="29"/>
      <c r="D79" s="29"/>
      <c r="E79" s="29"/>
      <c r="F79" s="29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0"/>
      <c r="AB79" s="30"/>
      <c r="AC79" s="30"/>
      <c r="AD79" s="30"/>
      <c r="AE79" s="32"/>
      <c r="AF79" s="32"/>
      <c r="AG79" s="32"/>
      <c r="AH79" s="34"/>
      <c r="AI79" s="33"/>
      <c r="AJ79" s="33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28"/>
      <c r="AV79" s="28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28"/>
      <c r="BH79" s="28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28"/>
      <c r="BT79" s="28"/>
      <c r="BU79" s="35"/>
      <c r="BV79" s="36"/>
      <c r="BW79" s="35"/>
      <c r="BX79" s="36"/>
      <c r="BY79" s="35"/>
      <c r="BZ79" s="36"/>
      <c r="CA79" s="34"/>
      <c r="CB79" s="34"/>
      <c r="CC79" s="34"/>
      <c r="CD79" s="37"/>
      <c r="CE79" s="37"/>
      <c r="CF79" s="38"/>
      <c r="CG79" s="40"/>
      <c r="CH79" s="39"/>
      <c r="CI79" s="40"/>
      <c r="CJ79" s="39"/>
      <c r="CK79" s="41"/>
      <c r="CL79" s="41"/>
      <c r="CM79" s="46"/>
      <c r="CN79" s="46"/>
      <c r="CO79" s="114"/>
      <c r="CP79" s="46"/>
      <c r="CQ79" s="114"/>
      <c r="CR79" s="47"/>
      <c r="CS79" s="48"/>
      <c r="CT79" s="41"/>
      <c r="CU79" s="41"/>
      <c r="CV79" s="41"/>
      <c r="CW79" s="42"/>
      <c r="CX79" s="42"/>
      <c r="CY79" s="43"/>
      <c r="CZ79" s="44"/>
      <c r="DA79" s="45"/>
    </row>
    <row r="80" spans="1:105" s="2" customFormat="1" ht="29.25" customHeight="1" x14ac:dyDescent="0.3">
      <c r="A80" s="28"/>
      <c r="B80" s="29"/>
      <c r="C80" s="29"/>
      <c r="D80" s="29"/>
      <c r="E80" s="29"/>
      <c r="F80" s="29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0"/>
      <c r="AB80" s="30"/>
      <c r="AC80" s="30"/>
      <c r="AD80" s="30"/>
      <c r="AE80" s="32"/>
      <c r="AF80" s="32"/>
      <c r="AG80" s="32"/>
      <c r="AH80" s="34"/>
      <c r="AI80" s="33"/>
      <c r="AJ80" s="33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28"/>
      <c r="AV80" s="28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28"/>
      <c r="BH80" s="28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28"/>
      <c r="BT80" s="28"/>
      <c r="BU80" s="35"/>
      <c r="BV80" s="36"/>
      <c r="BW80" s="35"/>
      <c r="BX80" s="36"/>
      <c r="BY80" s="35"/>
      <c r="BZ80" s="36"/>
      <c r="CA80" s="34"/>
      <c r="CB80" s="34"/>
      <c r="CC80" s="34"/>
      <c r="CD80" s="37"/>
      <c r="CE80" s="37"/>
      <c r="CF80" s="38"/>
      <c r="CG80" s="40"/>
      <c r="CH80" s="39"/>
      <c r="CI80" s="40"/>
      <c r="CJ80" s="39"/>
      <c r="CK80" s="41"/>
      <c r="CL80" s="41"/>
      <c r="CM80" s="46"/>
      <c r="CN80" s="46"/>
      <c r="CO80" s="114"/>
      <c r="CP80" s="46"/>
      <c r="CQ80" s="114"/>
      <c r="CR80" s="47"/>
      <c r="CS80" s="48"/>
      <c r="CT80" s="41"/>
      <c r="CU80" s="41"/>
      <c r="CV80" s="41"/>
      <c r="CW80" s="42"/>
      <c r="CX80" s="42"/>
      <c r="CY80" s="43"/>
      <c r="CZ80" s="44"/>
      <c r="DA80" s="45"/>
    </row>
    <row r="81" spans="1:105" s="2" customFormat="1" ht="29.25" customHeight="1" x14ac:dyDescent="0.3">
      <c r="A81" s="28"/>
      <c r="B81" s="29"/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0"/>
      <c r="AB81" s="30"/>
      <c r="AC81" s="30"/>
      <c r="AD81" s="30"/>
      <c r="AE81" s="32"/>
      <c r="AF81" s="32"/>
      <c r="AG81" s="32"/>
      <c r="AH81" s="34"/>
      <c r="AI81" s="33"/>
      <c r="AJ81" s="33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28"/>
      <c r="AV81" s="28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28"/>
      <c r="BH81" s="28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28"/>
      <c r="BT81" s="28"/>
      <c r="BU81" s="35"/>
      <c r="BV81" s="36"/>
      <c r="BW81" s="35"/>
      <c r="BX81" s="36"/>
      <c r="BY81" s="35"/>
      <c r="BZ81" s="36"/>
      <c r="CA81" s="34"/>
      <c r="CB81" s="34"/>
      <c r="CC81" s="34"/>
      <c r="CD81" s="37"/>
      <c r="CE81" s="37"/>
      <c r="CF81" s="38"/>
      <c r="CG81" s="40"/>
      <c r="CH81" s="39"/>
      <c r="CI81" s="40"/>
      <c r="CJ81" s="39"/>
      <c r="CK81" s="41"/>
      <c r="CL81" s="41"/>
      <c r="CM81" s="46"/>
      <c r="CN81" s="46"/>
      <c r="CO81" s="114"/>
      <c r="CP81" s="46"/>
      <c r="CQ81" s="114"/>
      <c r="CR81" s="47"/>
      <c r="CS81" s="48"/>
      <c r="CT81" s="41"/>
      <c r="CU81" s="41"/>
      <c r="CV81" s="41"/>
      <c r="CW81" s="42"/>
      <c r="CX81" s="42"/>
      <c r="CY81" s="43"/>
      <c r="CZ81" s="44"/>
      <c r="DA81" s="45"/>
    </row>
    <row r="82" spans="1:105" s="2" customFormat="1" ht="29.25" customHeight="1" x14ac:dyDescent="0.3">
      <c r="A82" s="28"/>
      <c r="B82" s="29"/>
      <c r="C82" s="29"/>
      <c r="D82" s="29"/>
      <c r="E82" s="29"/>
      <c r="F82" s="29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0"/>
      <c r="AB82" s="30"/>
      <c r="AC82" s="30"/>
      <c r="AD82" s="30"/>
      <c r="AE82" s="32"/>
      <c r="AF82" s="32"/>
      <c r="AG82" s="32"/>
      <c r="AH82" s="34"/>
      <c r="AI82" s="33"/>
      <c r="AJ82" s="33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28"/>
      <c r="AV82" s="28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28"/>
      <c r="BH82" s="28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28"/>
      <c r="BT82" s="28"/>
      <c r="BU82" s="35"/>
      <c r="BV82" s="36"/>
      <c r="BW82" s="35"/>
      <c r="BX82" s="36"/>
      <c r="BY82" s="35"/>
      <c r="BZ82" s="36"/>
      <c r="CA82" s="34"/>
      <c r="CB82" s="34"/>
      <c r="CC82" s="34"/>
      <c r="CD82" s="37"/>
      <c r="CE82" s="37"/>
      <c r="CF82" s="38"/>
      <c r="CG82" s="40"/>
      <c r="CH82" s="39"/>
      <c r="CI82" s="40"/>
      <c r="CJ82" s="39"/>
      <c r="CK82" s="41"/>
      <c r="CL82" s="41"/>
      <c r="CM82" s="46"/>
      <c r="CN82" s="46"/>
      <c r="CO82" s="114"/>
      <c r="CP82" s="46"/>
      <c r="CQ82" s="114"/>
      <c r="CR82" s="47"/>
      <c r="CS82" s="48"/>
      <c r="CT82" s="41"/>
      <c r="CU82" s="41"/>
      <c r="CV82" s="41"/>
      <c r="CW82" s="42"/>
      <c r="CX82" s="42"/>
      <c r="CY82" s="43"/>
      <c r="CZ82" s="44"/>
      <c r="DA82" s="45"/>
    </row>
    <row r="83" spans="1:105" s="2" customFormat="1" ht="29.25" customHeight="1" x14ac:dyDescent="0.3">
      <c r="A83" s="28"/>
      <c r="B83" s="29"/>
      <c r="C83" s="29"/>
      <c r="D83" s="29"/>
      <c r="E83" s="29"/>
      <c r="F83" s="29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0"/>
      <c r="AB83" s="30"/>
      <c r="AC83" s="30"/>
      <c r="AD83" s="30"/>
      <c r="AE83" s="32"/>
      <c r="AF83" s="32"/>
      <c r="AG83" s="32"/>
      <c r="AH83" s="34"/>
      <c r="AI83" s="33"/>
      <c r="AJ83" s="33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28"/>
      <c r="AV83" s="28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28"/>
      <c r="BH83" s="28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28"/>
      <c r="BT83" s="28"/>
      <c r="BU83" s="35"/>
      <c r="BV83" s="36"/>
      <c r="BW83" s="35"/>
      <c r="BX83" s="36"/>
      <c r="BY83" s="35"/>
      <c r="BZ83" s="36"/>
      <c r="CA83" s="34"/>
      <c r="CB83" s="34"/>
      <c r="CC83" s="34"/>
      <c r="CD83" s="37"/>
      <c r="CE83" s="37"/>
      <c r="CF83" s="38"/>
      <c r="CG83" s="40"/>
      <c r="CH83" s="39"/>
      <c r="CI83" s="40"/>
      <c r="CJ83" s="39"/>
      <c r="CK83" s="41"/>
      <c r="CL83" s="41"/>
      <c r="CM83" s="46"/>
      <c r="CN83" s="46"/>
      <c r="CO83" s="114"/>
      <c r="CP83" s="46"/>
      <c r="CQ83" s="114"/>
      <c r="CR83" s="47"/>
      <c r="CS83" s="48"/>
      <c r="CT83" s="41"/>
      <c r="CU83" s="41"/>
      <c r="CV83" s="41"/>
      <c r="CW83" s="42"/>
      <c r="CX83" s="42"/>
      <c r="CY83" s="43"/>
      <c r="CZ83" s="44"/>
      <c r="DA83" s="45"/>
    </row>
    <row r="84" spans="1:105" s="2" customFormat="1" ht="29.25" customHeight="1" x14ac:dyDescent="0.3">
      <c r="A84" s="28"/>
      <c r="B84" s="29"/>
      <c r="C84" s="29"/>
      <c r="D84" s="29"/>
      <c r="E84" s="29"/>
      <c r="F84" s="29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0"/>
      <c r="AB84" s="30"/>
      <c r="AC84" s="30"/>
      <c r="AD84" s="30"/>
      <c r="AE84" s="32"/>
      <c r="AF84" s="32"/>
      <c r="AG84" s="32"/>
      <c r="AH84" s="34"/>
      <c r="AI84" s="33"/>
      <c r="AJ84" s="33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28"/>
      <c r="AV84" s="28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28"/>
      <c r="BH84" s="28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28"/>
      <c r="BT84" s="28"/>
      <c r="BU84" s="35"/>
      <c r="BV84" s="36"/>
      <c r="BW84" s="35"/>
      <c r="BX84" s="36"/>
      <c r="BY84" s="35"/>
      <c r="BZ84" s="36"/>
      <c r="CA84" s="34"/>
      <c r="CB84" s="34"/>
      <c r="CC84" s="34"/>
      <c r="CD84" s="37"/>
      <c r="CE84" s="37"/>
      <c r="CF84" s="38"/>
      <c r="CG84" s="40"/>
      <c r="CH84" s="39"/>
      <c r="CI84" s="40"/>
      <c r="CJ84" s="39"/>
      <c r="CK84" s="41"/>
      <c r="CL84" s="41"/>
      <c r="CM84" s="46"/>
      <c r="CN84" s="46"/>
      <c r="CO84" s="114"/>
      <c r="CP84" s="46"/>
      <c r="CQ84" s="114"/>
      <c r="CR84" s="47"/>
      <c r="CS84" s="48"/>
      <c r="CT84" s="41"/>
      <c r="CU84" s="41"/>
      <c r="CV84" s="41"/>
      <c r="CW84" s="42"/>
      <c r="CX84" s="42"/>
      <c r="CY84" s="43"/>
      <c r="CZ84" s="44"/>
      <c r="DA84" s="45"/>
    </row>
    <row r="85" spans="1:105" s="2" customFormat="1" ht="29.25" customHeight="1" x14ac:dyDescent="0.3">
      <c r="A85" s="28"/>
      <c r="B85" s="29"/>
      <c r="C85" s="29"/>
      <c r="D85" s="29"/>
      <c r="E85" s="29"/>
      <c r="F85" s="29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0"/>
      <c r="AB85" s="30"/>
      <c r="AC85" s="30"/>
      <c r="AD85" s="30"/>
      <c r="AE85" s="32"/>
      <c r="AF85" s="32"/>
      <c r="AG85" s="32"/>
      <c r="AH85" s="34"/>
      <c r="AI85" s="33"/>
      <c r="AJ85" s="33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8"/>
      <c r="AV85" s="28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28"/>
      <c r="BH85" s="28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28"/>
      <c r="BT85" s="28"/>
      <c r="BU85" s="35"/>
      <c r="BV85" s="36"/>
      <c r="BW85" s="35"/>
      <c r="BX85" s="36"/>
      <c r="BY85" s="35"/>
      <c r="BZ85" s="36"/>
      <c r="CA85" s="34"/>
      <c r="CB85" s="34"/>
      <c r="CC85" s="34"/>
      <c r="CD85" s="37"/>
      <c r="CE85" s="37"/>
      <c r="CF85" s="38"/>
      <c r="CG85" s="40"/>
      <c r="CH85" s="39"/>
      <c r="CI85" s="40"/>
      <c r="CJ85" s="39"/>
      <c r="CK85" s="41"/>
      <c r="CL85" s="41"/>
      <c r="CM85" s="46"/>
      <c r="CN85" s="46"/>
      <c r="CO85" s="114"/>
      <c r="CP85" s="46"/>
      <c r="CQ85" s="114"/>
      <c r="CR85" s="47"/>
      <c r="CS85" s="48"/>
      <c r="CT85" s="41"/>
      <c r="CU85" s="41"/>
      <c r="CV85" s="41"/>
      <c r="CW85" s="42"/>
      <c r="CX85" s="42"/>
      <c r="CY85" s="43"/>
      <c r="CZ85" s="44"/>
      <c r="DA85" s="45"/>
    </row>
    <row r="86" spans="1:105" s="2" customFormat="1" ht="29.25" customHeight="1" x14ac:dyDescent="0.3">
      <c r="A86" s="28"/>
      <c r="B86" s="29"/>
      <c r="C86" s="29"/>
      <c r="D86" s="29"/>
      <c r="E86" s="29"/>
      <c r="F86" s="29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0"/>
      <c r="AB86" s="30"/>
      <c r="AC86" s="30"/>
      <c r="AD86" s="30"/>
      <c r="AE86" s="32"/>
      <c r="AF86" s="32"/>
      <c r="AG86" s="32"/>
      <c r="AH86" s="34"/>
      <c r="AI86" s="33"/>
      <c r="AJ86" s="33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28"/>
      <c r="AV86" s="28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28"/>
      <c r="BH86" s="28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28"/>
      <c r="BT86" s="28"/>
      <c r="BU86" s="35"/>
      <c r="BV86" s="36"/>
      <c r="BW86" s="35"/>
      <c r="BX86" s="36"/>
      <c r="BY86" s="35"/>
      <c r="BZ86" s="36"/>
      <c r="CA86" s="34"/>
      <c r="CB86" s="34"/>
      <c r="CC86" s="34"/>
      <c r="CD86" s="37"/>
      <c r="CE86" s="37"/>
      <c r="CF86" s="38"/>
      <c r="CG86" s="40"/>
      <c r="CH86" s="39"/>
      <c r="CI86" s="40"/>
      <c r="CJ86" s="39"/>
      <c r="CK86" s="41"/>
      <c r="CL86" s="41"/>
      <c r="CM86" s="46"/>
      <c r="CN86" s="46"/>
      <c r="CO86" s="114"/>
      <c r="CP86" s="46"/>
      <c r="CQ86" s="114"/>
      <c r="CR86" s="47"/>
      <c r="CS86" s="48"/>
      <c r="CT86" s="41"/>
      <c r="CU86" s="41"/>
      <c r="CV86" s="41"/>
      <c r="CW86" s="42"/>
      <c r="CX86" s="42"/>
      <c r="CY86" s="43"/>
      <c r="CZ86" s="44"/>
      <c r="DA86" s="45"/>
    </row>
    <row r="87" spans="1:105" s="2" customFormat="1" ht="29.25" customHeight="1" x14ac:dyDescent="0.3">
      <c r="A87" s="28"/>
      <c r="B87" s="29"/>
      <c r="C87" s="29"/>
      <c r="D87" s="29"/>
      <c r="E87" s="29"/>
      <c r="F87" s="29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0"/>
      <c r="AB87" s="30"/>
      <c r="AC87" s="30"/>
      <c r="AD87" s="30"/>
      <c r="AE87" s="32"/>
      <c r="AF87" s="32"/>
      <c r="AG87" s="32"/>
      <c r="AH87" s="34"/>
      <c r="AI87" s="33"/>
      <c r="AJ87" s="33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28"/>
      <c r="AV87" s="28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28"/>
      <c r="BH87" s="28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28"/>
      <c r="BT87" s="28"/>
      <c r="BU87" s="35"/>
      <c r="BV87" s="36"/>
      <c r="BW87" s="35"/>
      <c r="BX87" s="36"/>
      <c r="BY87" s="35"/>
      <c r="BZ87" s="36"/>
      <c r="CA87" s="34"/>
      <c r="CB87" s="34"/>
      <c r="CC87" s="34"/>
      <c r="CD87" s="37"/>
      <c r="CE87" s="37"/>
      <c r="CF87" s="38"/>
      <c r="CG87" s="40"/>
      <c r="CH87" s="39"/>
      <c r="CI87" s="40"/>
      <c r="CJ87" s="39"/>
      <c r="CK87" s="41"/>
      <c r="CL87" s="41"/>
      <c r="CM87" s="46"/>
      <c r="CN87" s="46"/>
      <c r="CO87" s="114"/>
      <c r="CP87" s="46"/>
      <c r="CQ87" s="114"/>
      <c r="CR87" s="47"/>
      <c r="CS87" s="48"/>
      <c r="CT87" s="41"/>
      <c r="CU87" s="41"/>
      <c r="CV87" s="41"/>
      <c r="CW87" s="42"/>
      <c r="CX87" s="42"/>
      <c r="CY87" s="43"/>
      <c r="CZ87" s="44"/>
      <c r="DA87" s="45"/>
    </row>
    <row r="88" spans="1:105" s="2" customFormat="1" ht="29.25" customHeight="1" x14ac:dyDescent="0.3">
      <c r="A88" s="28"/>
      <c r="B88" s="29"/>
      <c r="C88" s="29"/>
      <c r="D88" s="29"/>
      <c r="E88" s="29"/>
      <c r="F88" s="29"/>
      <c r="G88" s="2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0"/>
      <c r="AB88" s="30"/>
      <c r="AC88" s="30"/>
      <c r="AD88" s="30"/>
      <c r="AE88" s="32"/>
      <c r="AF88" s="32"/>
      <c r="AG88" s="32"/>
      <c r="AH88" s="34"/>
      <c r="AI88" s="33"/>
      <c r="AJ88" s="33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28"/>
      <c r="AV88" s="2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28"/>
      <c r="BH88" s="28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28"/>
      <c r="BT88" s="28"/>
      <c r="BU88" s="35"/>
      <c r="BV88" s="36"/>
      <c r="BW88" s="35"/>
      <c r="BX88" s="36"/>
      <c r="BY88" s="35"/>
      <c r="BZ88" s="36"/>
      <c r="CA88" s="34"/>
      <c r="CB88" s="34"/>
      <c r="CC88" s="34"/>
      <c r="CD88" s="37"/>
      <c r="CE88" s="37"/>
      <c r="CF88" s="38"/>
      <c r="CG88" s="40"/>
      <c r="CH88" s="39"/>
      <c r="CI88" s="40"/>
      <c r="CJ88" s="39"/>
      <c r="CK88" s="41"/>
      <c r="CL88" s="41"/>
      <c r="CM88" s="46"/>
      <c r="CN88" s="46"/>
      <c r="CO88" s="114"/>
      <c r="CP88" s="46"/>
      <c r="CQ88" s="114"/>
      <c r="CR88" s="47"/>
      <c r="CS88" s="48"/>
      <c r="CT88" s="41"/>
      <c r="CU88" s="41"/>
      <c r="CV88" s="41"/>
      <c r="CW88" s="42"/>
      <c r="CX88" s="42"/>
      <c r="CY88" s="43"/>
      <c r="CZ88" s="44"/>
      <c r="DA88" s="45"/>
    </row>
    <row r="89" spans="1:105" s="2" customFormat="1" ht="29.25" customHeight="1" x14ac:dyDescent="0.3">
      <c r="A89" s="28"/>
      <c r="B89" s="29"/>
      <c r="C89" s="29"/>
      <c r="D89" s="29"/>
      <c r="E89" s="29"/>
      <c r="F89" s="29"/>
      <c r="G89" s="2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0"/>
      <c r="AB89" s="30"/>
      <c r="AC89" s="30"/>
      <c r="AD89" s="30"/>
      <c r="AE89" s="32"/>
      <c r="AF89" s="32"/>
      <c r="AG89" s="32"/>
      <c r="AH89" s="34"/>
      <c r="AI89" s="33"/>
      <c r="AJ89" s="33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28"/>
      <c r="AV89" s="28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28"/>
      <c r="BH89" s="28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28"/>
      <c r="BT89" s="28"/>
      <c r="BU89" s="35"/>
      <c r="BV89" s="36"/>
      <c r="BW89" s="35"/>
      <c r="BX89" s="36"/>
      <c r="BY89" s="35"/>
      <c r="BZ89" s="36"/>
      <c r="CA89" s="34"/>
      <c r="CB89" s="34"/>
      <c r="CC89" s="34"/>
      <c r="CD89" s="37"/>
      <c r="CE89" s="37"/>
      <c r="CF89" s="38"/>
      <c r="CG89" s="40"/>
      <c r="CH89" s="39"/>
      <c r="CI89" s="40"/>
      <c r="CJ89" s="39"/>
      <c r="CK89" s="41"/>
      <c r="CL89" s="41"/>
      <c r="CM89" s="46"/>
      <c r="CN89" s="46"/>
      <c r="CO89" s="114"/>
      <c r="CP89" s="46"/>
      <c r="CQ89" s="114"/>
      <c r="CR89" s="47"/>
      <c r="CS89" s="48"/>
      <c r="CT89" s="41"/>
      <c r="CU89" s="41"/>
      <c r="CV89" s="41"/>
      <c r="CW89" s="42"/>
      <c r="CX89" s="42"/>
      <c r="CY89" s="43"/>
      <c r="CZ89" s="44"/>
      <c r="DA89" s="45"/>
    </row>
    <row r="90" spans="1:105" s="2" customFormat="1" ht="29.25" customHeight="1" x14ac:dyDescent="0.3">
      <c r="A90" s="28"/>
      <c r="B90" s="29"/>
      <c r="C90" s="29"/>
      <c r="D90" s="29"/>
      <c r="E90" s="29"/>
      <c r="F90" s="29"/>
      <c r="G90" s="2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0"/>
      <c r="AB90" s="30"/>
      <c r="AC90" s="30"/>
      <c r="AD90" s="30"/>
      <c r="AE90" s="32"/>
      <c r="AF90" s="32"/>
      <c r="AG90" s="32"/>
      <c r="AH90" s="34"/>
      <c r="AI90" s="33"/>
      <c r="AJ90" s="33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28"/>
      <c r="AV90" s="28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28"/>
      <c r="BH90" s="28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28"/>
      <c r="BT90" s="28"/>
      <c r="BU90" s="35"/>
      <c r="BV90" s="36"/>
      <c r="BW90" s="35"/>
      <c r="BX90" s="36"/>
      <c r="BY90" s="35"/>
      <c r="BZ90" s="36"/>
      <c r="CA90" s="34"/>
      <c r="CB90" s="34"/>
      <c r="CC90" s="34"/>
      <c r="CD90" s="37"/>
      <c r="CE90" s="37"/>
      <c r="CF90" s="38"/>
      <c r="CG90" s="40"/>
      <c r="CH90" s="39"/>
      <c r="CI90" s="40"/>
      <c r="CJ90" s="39"/>
      <c r="CK90" s="41"/>
      <c r="CL90" s="41"/>
      <c r="CM90" s="46"/>
      <c r="CN90" s="46"/>
      <c r="CO90" s="114"/>
      <c r="CP90" s="46"/>
      <c r="CQ90" s="114"/>
      <c r="CR90" s="47"/>
      <c r="CS90" s="48"/>
      <c r="CT90" s="41"/>
      <c r="CU90" s="41"/>
      <c r="CV90" s="41"/>
      <c r="CW90" s="42"/>
      <c r="CX90" s="42"/>
      <c r="CY90" s="43"/>
      <c r="CZ90" s="44"/>
      <c r="DA90" s="45"/>
    </row>
    <row r="91" spans="1:105" s="2" customFormat="1" ht="29.25" customHeight="1" x14ac:dyDescent="0.3">
      <c r="A91" s="28"/>
      <c r="B91" s="29"/>
      <c r="C91" s="29"/>
      <c r="D91" s="29"/>
      <c r="E91" s="29"/>
      <c r="F91" s="29"/>
      <c r="G91" s="2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0"/>
      <c r="AB91" s="30"/>
      <c r="AC91" s="30"/>
      <c r="AD91" s="30"/>
      <c r="AE91" s="32"/>
      <c r="AF91" s="32"/>
      <c r="AG91" s="32"/>
      <c r="AH91" s="34"/>
      <c r="AI91" s="33"/>
      <c r="AJ91" s="33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28"/>
      <c r="AV91" s="28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28"/>
      <c r="BH91" s="28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28"/>
      <c r="BT91" s="28"/>
      <c r="BU91" s="35"/>
      <c r="BV91" s="36"/>
      <c r="BW91" s="35"/>
      <c r="BX91" s="36"/>
      <c r="BY91" s="35"/>
      <c r="BZ91" s="36"/>
      <c r="CA91" s="34"/>
      <c r="CB91" s="34"/>
      <c r="CC91" s="34"/>
      <c r="CD91" s="37"/>
      <c r="CE91" s="37"/>
      <c r="CF91" s="38"/>
      <c r="CG91" s="40"/>
      <c r="CH91" s="39"/>
      <c r="CI91" s="40"/>
      <c r="CJ91" s="39"/>
      <c r="CK91" s="41"/>
      <c r="CL91" s="41"/>
      <c r="CM91" s="46"/>
      <c r="CN91" s="46"/>
      <c r="CO91" s="114"/>
      <c r="CP91" s="46"/>
      <c r="CQ91" s="114"/>
      <c r="CR91" s="47"/>
      <c r="CS91" s="48"/>
      <c r="CT91" s="41"/>
      <c r="CU91" s="41"/>
      <c r="CV91" s="41"/>
      <c r="CW91" s="42"/>
      <c r="CX91" s="42"/>
      <c r="CY91" s="43"/>
      <c r="CZ91" s="44"/>
      <c r="DA91" s="45"/>
    </row>
    <row r="92" spans="1:105" s="2" customFormat="1" ht="29.25" customHeight="1" x14ac:dyDescent="0.3">
      <c r="A92" s="28"/>
      <c r="B92" s="29"/>
      <c r="C92" s="29"/>
      <c r="D92" s="29"/>
      <c r="E92" s="29"/>
      <c r="F92" s="29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0"/>
      <c r="AB92" s="30"/>
      <c r="AC92" s="30"/>
      <c r="AD92" s="30"/>
      <c r="AE92" s="32"/>
      <c r="AF92" s="32"/>
      <c r="AG92" s="32"/>
      <c r="AH92" s="34"/>
      <c r="AI92" s="33"/>
      <c r="AJ92" s="33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28"/>
      <c r="AV92" s="28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28"/>
      <c r="BH92" s="28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28"/>
      <c r="BT92" s="28"/>
      <c r="BU92" s="35"/>
      <c r="BV92" s="36"/>
      <c r="BW92" s="35"/>
      <c r="BX92" s="36"/>
      <c r="BY92" s="35"/>
      <c r="BZ92" s="36"/>
      <c r="CA92" s="34"/>
      <c r="CB92" s="34"/>
      <c r="CC92" s="34"/>
      <c r="CD92" s="37"/>
      <c r="CE92" s="37"/>
      <c r="CF92" s="38"/>
      <c r="CG92" s="40"/>
      <c r="CH92" s="39"/>
      <c r="CI92" s="40"/>
      <c r="CJ92" s="39"/>
      <c r="CK92" s="41"/>
      <c r="CL92" s="41"/>
      <c r="CM92" s="46"/>
      <c r="CN92" s="46"/>
      <c r="CO92" s="114"/>
      <c r="CP92" s="46"/>
      <c r="CQ92" s="114"/>
      <c r="CR92" s="47"/>
      <c r="CS92" s="48"/>
      <c r="CT92" s="41"/>
      <c r="CU92" s="41"/>
      <c r="CV92" s="41"/>
      <c r="CW92" s="42"/>
      <c r="CX92" s="42"/>
      <c r="CY92" s="43"/>
      <c r="CZ92" s="44"/>
      <c r="DA92" s="45"/>
    </row>
    <row r="93" spans="1:105" s="2" customFormat="1" ht="29.25" customHeight="1" x14ac:dyDescent="0.3">
      <c r="A93" s="28"/>
      <c r="B93" s="29"/>
      <c r="C93" s="29"/>
      <c r="D93" s="29"/>
      <c r="E93" s="29"/>
      <c r="F93" s="29"/>
      <c r="G93" s="2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0"/>
      <c r="AB93" s="30"/>
      <c r="AC93" s="30"/>
      <c r="AD93" s="30"/>
      <c r="AE93" s="32"/>
      <c r="AF93" s="32"/>
      <c r="AG93" s="32"/>
      <c r="AH93" s="34"/>
      <c r="AI93" s="33"/>
      <c r="AJ93" s="33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28"/>
      <c r="AV93" s="28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28"/>
      <c r="BH93" s="28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28"/>
      <c r="BT93" s="28"/>
      <c r="BU93" s="35"/>
      <c r="BV93" s="36"/>
      <c r="BW93" s="35"/>
      <c r="BX93" s="36"/>
      <c r="BY93" s="35"/>
      <c r="BZ93" s="36"/>
      <c r="CA93" s="34"/>
      <c r="CB93" s="34"/>
      <c r="CC93" s="34"/>
      <c r="CD93" s="37"/>
      <c r="CE93" s="37"/>
      <c r="CF93" s="38"/>
      <c r="CG93" s="40"/>
      <c r="CH93" s="39"/>
      <c r="CI93" s="40"/>
      <c r="CJ93" s="39"/>
      <c r="CK93" s="41"/>
      <c r="CL93" s="41"/>
      <c r="CM93" s="46"/>
      <c r="CN93" s="46"/>
      <c r="CO93" s="114"/>
      <c r="CP93" s="46"/>
      <c r="CQ93" s="114"/>
      <c r="CR93" s="47"/>
      <c r="CS93" s="48"/>
      <c r="CT93" s="41"/>
      <c r="CU93" s="41"/>
      <c r="CV93" s="41"/>
      <c r="CW93" s="42"/>
      <c r="CX93" s="42"/>
      <c r="CY93" s="43"/>
      <c r="CZ93" s="44"/>
      <c r="DA93" s="45"/>
    </row>
    <row r="94" spans="1:105" s="2" customFormat="1" ht="29.25" customHeight="1" x14ac:dyDescent="0.3">
      <c r="A94" s="28"/>
      <c r="B94" s="29"/>
      <c r="C94" s="29"/>
      <c r="D94" s="29"/>
      <c r="E94" s="29"/>
      <c r="F94" s="29"/>
      <c r="G94" s="2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0"/>
      <c r="AB94" s="30"/>
      <c r="AC94" s="30"/>
      <c r="AD94" s="30"/>
      <c r="AE94" s="32"/>
      <c r="AF94" s="32"/>
      <c r="AG94" s="32"/>
      <c r="AH94" s="34"/>
      <c r="AI94" s="33"/>
      <c r="AJ94" s="33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28"/>
      <c r="AV94" s="28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28"/>
      <c r="BH94" s="28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28"/>
      <c r="BT94" s="28"/>
      <c r="BU94" s="35"/>
      <c r="BV94" s="36"/>
      <c r="BW94" s="35"/>
      <c r="BX94" s="36"/>
      <c r="BY94" s="35"/>
      <c r="BZ94" s="36"/>
      <c r="CA94" s="34"/>
      <c r="CB94" s="34"/>
      <c r="CC94" s="34"/>
      <c r="CD94" s="37"/>
      <c r="CE94" s="37"/>
      <c r="CF94" s="38"/>
      <c r="CG94" s="40"/>
      <c r="CH94" s="39"/>
      <c r="CI94" s="40"/>
      <c r="CJ94" s="39"/>
      <c r="CK94" s="41"/>
      <c r="CL94" s="41"/>
      <c r="CM94" s="46"/>
      <c r="CN94" s="46"/>
      <c r="CO94" s="114"/>
      <c r="CP94" s="46"/>
      <c r="CQ94" s="114"/>
      <c r="CR94" s="47"/>
      <c r="CS94" s="48"/>
      <c r="CT94" s="41"/>
      <c r="CU94" s="41"/>
      <c r="CV94" s="41"/>
      <c r="CW94" s="42"/>
      <c r="CX94" s="42"/>
      <c r="CY94" s="43"/>
      <c r="CZ94" s="44"/>
      <c r="DA94" s="45"/>
    </row>
    <row r="95" spans="1:105" s="2" customFormat="1" ht="29.25" customHeight="1" x14ac:dyDescent="0.3">
      <c r="A95" s="28"/>
      <c r="B95" s="29"/>
      <c r="C95" s="29"/>
      <c r="D95" s="29"/>
      <c r="E95" s="29"/>
      <c r="F95" s="29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0"/>
      <c r="AB95" s="30"/>
      <c r="AC95" s="30"/>
      <c r="AD95" s="30"/>
      <c r="AE95" s="32"/>
      <c r="AF95" s="32"/>
      <c r="AG95" s="32"/>
      <c r="AH95" s="34"/>
      <c r="AI95" s="33"/>
      <c r="AJ95" s="33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28"/>
      <c r="AV95" s="28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28"/>
      <c r="BH95" s="28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28"/>
      <c r="BT95" s="28"/>
      <c r="BU95" s="35"/>
      <c r="BV95" s="36"/>
      <c r="BW95" s="35"/>
      <c r="BX95" s="36"/>
      <c r="BY95" s="35"/>
      <c r="BZ95" s="36"/>
      <c r="CA95" s="34"/>
      <c r="CB95" s="34"/>
      <c r="CC95" s="34"/>
      <c r="CD95" s="37"/>
      <c r="CE95" s="37"/>
      <c r="CF95" s="38"/>
      <c r="CG95" s="40"/>
      <c r="CH95" s="39"/>
      <c r="CI95" s="40"/>
      <c r="CJ95" s="39"/>
      <c r="CK95" s="41"/>
      <c r="CL95" s="41"/>
      <c r="CM95" s="46"/>
      <c r="CN95" s="46"/>
      <c r="CO95" s="114"/>
      <c r="CP95" s="46"/>
      <c r="CQ95" s="114"/>
      <c r="CR95" s="47"/>
      <c r="CS95" s="48"/>
      <c r="CT95" s="41"/>
      <c r="CU95" s="41"/>
      <c r="CV95" s="41"/>
      <c r="CW95" s="42"/>
      <c r="CX95" s="42"/>
      <c r="CY95" s="43"/>
      <c r="CZ95" s="44"/>
      <c r="DA95" s="45"/>
    </row>
    <row r="96" spans="1:105" s="2" customFormat="1" ht="29.25" customHeight="1" x14ac:dyDescent="0.3">
      <c r="A96" s="28"/>
      <c r="B96" s="29"/>
      <c r="C96" s="29"/>
      <c r="D96" s="29"/>
      <c r="E96" s="29"/>
      <c r="F96" s="29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0"/>
      <c r="AB96" s="30"/>
      <c r="AC96" s="30"/>
      <c r="AD96" s="30"/>
      <c r="AE96" s="32"/>
      <c r="AF96" s="32"/>
      <c r="AG96" s="32"/>
      <c r="AH96" s="34"/>
      <c r="AI96" s="33"/>
      <c r="AJ96" s="33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28"/>
      <c r="AV96" s="2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28"/>
      <c r="BH96" s="28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28"/>
      <c r="BT96" s="28"/>
      <c r="BU96" s="35"/>
      <c r="BV96" s="36"/>
      <c r="BW96" s="35"/>
      <c r="BX96" s="36"/>
      <c r="BY96" s="35"/>
      <c r="BZ96" s="36"/>
      <c r="CA96" s="34"/>
      <c r="CB96" s="34"/>
      <c r="CC96" s="34"/>
      <c r="CD96" s="37"/>
      <c r="CE96" s="37"/>
      <c r="CF96" s="38"/>
      <c r="CG96" s="40"/>
      <c r="CH96" s="39"/>
      <c r="CI96" s="40"/>
      <c r="CJ96" s="39"/>
      <c r="CK96" s="41"/>
      <c r="CL96" s="41"/>
      <c r="CM96" s="46"/>
      <c r="CN96" s="46"/>
      <c r="CO96" s="114"/>
      <c r="CP96" s="46"/>
      <c r="CQ96" s="114"/>
      <c r="CR96" s="47"/>
      <c r="CS96" s="48"/>
      <c r="CT96" s="41"/>
      <c r="CU96" s="41"/>
      <c r="CV96" s="41"/>
      <c r="CW96" s="42"/>
      <c r="CX96" s="42"/>
      <c r="CY96" s="43"/>
      <c r="CZ96" s="44"/>
      <c r="DA96" s="45"/>
    </row>
    <row r="97" spans="1:105" s="2" customFormat="1" ht="29.25" customHeight="1" x14ac:dyDescent="0.3">
      <c r="A97" s="28"/>
      <c r="B97" s="29"/>
      <c r="C97" s="29"/>
      <c r="D97" s="29"/>
      <c r="E97" s="29"/>
      <c r="F97" s="29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0"/>
      <c r="AB97" s="30"/>
      <c r="AC97" s="30"/>
      <c r="AD97" s="30"/>
      <c r="AE97" s="32"/>
      <c r="AF97" s="32"/>
      <c r="AG97" s="32"/>
      <c r="AH97" s="34"/>
      <c r="AI97" s="33"/>
      <c r="AJ97" s="33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28"/>
      <c r="AV97" s="28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28"/>
      <c r="BH97" s="28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28"/>
      <c r="BT97" s="28"/>
      <c r="BU97" s="35"/>
      <c r="BV97" s="36"/>
      <c r="BW97" s="35"/>
      <c r="BX97" s="36"/>
      <c r="BY97" s="35"/>
      <c r="BZ97" s="36"/>
      <c r="CA97" s="34"/>
      <c r="CB97" s="34"/>
      <c r="CC97" s="34"/>
      <c r="CD97" s="37"/>
      <c r="CE97" s="37"/>
      <c r="CF97" s="38"/>
      <c r="CG97" s="40"/>
      <c r="CH97" s="39"/>
      <c r="CI97" s="40"/>
      <c r="CJ97" s="39"/>
      <c r="CK97" s="41"/>
      <c r="CL97" s="41"/>
      <c r="CM97" s="46"/>
      <c r="CN97" s="46"/>
      <c r="CO97" s="114"/>
      <c r="CP97" s="46"/>
      <c r="CQ97" s="114"/>
      <c r="CR97" s="47"/>
      <c r="CS97" s="48"/>
      <c r="CT97" s="41"/>
      <c r="CU97" s="41"/>
      <c r="CV97" s="41"/>
      <c r="CW97" s="42"/>
      <c r="CX97" s="42"/>
      <c r="CY97" s="43"/>
      <c r="CZ97" s="44"/>
      <c r="DA97" s="45"/>
    </row>
    <row r="98" spans="1:105" s="2" customFormat="1" ht="29.25" customHeight="1" x14ac:dyDescent="0.3">
      <c r="A98" s="28"/>
      <c r="B98" s="29"/>
      <c r="C98" s="29"/>
      <c r="D98" s="29"/>
      <c r="E98" s="29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0"/>
      <c r="AB98" s="30"/>
      <c r="AC98" s="30"/>
      <c r="AD98" s="30"/>
      <c r="AE98" s="32"/>
      <c r="AF98" s="32"/>
      <c r="AG98" s="32"/>
      <c r="AH98" s="34"/>
      <c r="AI98" s="33"/>
      <c r="AJ98" s="33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28"/>
      <c r="AV98" s="28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28"/>
      <c r="BH98" s="28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28"/>
      <c r="BT98" s="28"/>
      <c r="BU98" s="35"/>
      <c r="BV98" s="36"/>
      <c r="BW98" s="35"/>
      <c r="BX98" s="36"/>
      <c r="BY98" s="35"/>
      <c r="BZ98" s="36"/>
      <c r="CA98" s="34"/>
      <c r="CB98" s="34"/>
      <c r="CC98" s="34"/>
      <c r="CD98" s="37"/>
      <c r="CE98" s="37"/>
      <c r="CF98" s="38"/>
      <c r="CG98" s="40"/>
      <c r="CH98" s="39"/>
      <c r="CI98" s="40"/>
      <c r="CJ98" s="39"/>
      <c r="CK98" s="41"/>
      <c r="CL98" s="41"/>
      <c r="CM98" s="46"/>
      <c r="CN98" s="46"/>
      <c r="CO98" s="114"/>
      <c r="CP98" s="46"/>
      <c r="CQ98" s="114"/>
      <c r="CR98" s="47"/>
      <c r="CS98" s="48"/>
      <c r="CT98" s="41"/>
      <c r="CU98" s="41"/>
      <c r="CV98" s="41"/>
      <c r="CW98" s="42"/>
      <c r="CX98" s="42"/>
      <c r="CY98" s="43"/>
      <c r="CZ98" s="44"/>
      <c r="DA98" s="45"/>
    </row>
    <row r="99" spans="1:105" s="2" customFormat="1" ht="29.25" customHeight="1" x14ac:dyDescent="0.3">
      <c r="A99" s="28"/>
      <c r="B99" s="29"/>
      <c r="C99" s="29"/>
      <c r="D99" s="29"/>
      <c r="E99" s="29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0"/>
      <c r="AB99" s="30"/>
      <c r="AC99" s="30"/>
      <c r="AD99" s="30"/>
      <c r="AE99" s="32"/>
      <c r="AF99" s="32"/>
      <c r="AG99" s="32"/>
      <c r="AH99" s="34"/>
      <c r="AI99" s="33"/>
      <c r="AJ99" s="33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28"/>
      <c r="AV99" s="28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28"/>
      <c r="BH99" s="28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28"/>
      <c r="BT99" s="28"/>
      <c r="BU99" s="35"/>
      <c r="BV99" s="36"/>
      <c r="BW99" s="35"/>
      <c r="BX99" s="36"/>
      <c r="BY99" s="35"/>
      <c r="BZ99" s="36"/>
      <c r="CA99" s="34"/>
      <c r="CB99" s="34"/>
      <c r="CC99" s="34"/>
      <c r="CD99" s="37"/>
      <c r="CE99" s="37"/>
      <c r="CF99" s="38"/>
      <c r="CG99" s="40"/>
      <c r="CH99" s="39"/>
      <c r="CI99" s="40"/>
      <c r="CJ99" s="39"/>
      <c r="CK99" s="41"/>
      <c r="CL99" s="41"/>
      <c r="CM99" s="46"/>
      <c r="CN99" s="46"/>
      <c r="CO99" s="114"/>
      <c r="CP99" s="46"/>
      <c r="CQ99" s="114"/>
      <c r="CR99" s="47"/>
      <c r="CS99" s="48"/>
      <c r="CT99" s="41"/>
      <c r="CU99" s="41"/>
      <c r="CV99" s="41"/>
      <c r="CW99" s="42"/>
      <c r="CX99" s="42"/>
      <c r="CY99" s="43"/>
      <c r="CZ99" s="44"/>
      <c r="DA99" s="45"/>
    </row>
    <row r="100" spans="1:105" s="2" customFormat="1" ht="29.25" customHeight="1" x14ac:dyDescent="0.3">
      <c r="A100" s="28"/>
      <c r="B100" s="29"/>
      <c r="C100" s="29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0"/>
      <c r="AB100" s="30"/>
      <c r="AC100" s="30"/>
      <c r="AD100" s="30"/>
      <c r="AE100" s="32"/>
      <c r="AF100" s="32"/>
      <c r="AG100" s="32"/>
      <c r="AH100" s="34"/>
      <c r="AI100" s="33"/>
      <c r="AJ100" s="33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28"/>
      <c r="AV100" s="28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28"/>
      <c r="BH100" s="28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28"/>
      <c r="BT100" s="28"/>
      <c r="BU100" s="35"/>
      <c r="BV100" s="36"/>
      <c r="BW100" s="35"/>
      <c r="BX100" s="36"/>
      <c r="BY100" s="35"/>
      <c r="BZ100" s="36"/>
      <c r="CA100" s="34"/>
      <c r="CB100" s="34"/>
      <c r="CC100" s="34"/>
      <c r="CD100" s="37"/>
      <c r="CE100" s="37"/>
      <c r="CF100" s="38"/>
      <c r="CG100" s="40"/>
      <c r="CH100" s="39"/>
      <c r="CI100" s="40"/>
      <c r="CJ100" s="39"/>
      <c r="CK100" s="41"/>
      <c r="CL100" s="41"/>
      <c r="CM100" s="46"/>
      <c r="CN100" s="46"/>
      <c r="CO100" s="114"/>
      <c r="CP100" s="46"/>
      <c r="CQ100" s="114"/>
      <c r="CR100" s="47"/>
      <c r="CS100" s="48"/>
      <c r="CT100" s="41"/>
      <c r="CU100" s="41"/>
      <c r="CV100" s="41"/>
      <c r="CW100" s="42"/>
      <c r="CX100" s="42"/>
      <c r="CY100" s="43"/>
      <c r="CZ100" s="44"/>
      <c r="DA100" s="45"/>
    </row>
    <row r="101" spans="1:105" s="2" customFormat="1" ht="29.25" customHeight="1" x14ac:dyDescent="0.3">
      <c r="A101" s="28"/>
      <c r="B101" s="29"/>
      <c r="C101" s="29"/>
      <c r="D101" s="29"/>
      <c r="E101" s="29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0"/>
      <c r="AB101" s="30"/>
      <c r="AC101" s="30"/>
      <c r="AD101" s="30"/>
      <c r="AE101" s="32"/>
      <c r="AF101" s="32"/>
      <c r="AG101" s="32"/>
      <c r="AH101" s="34"/>
      <c r="AI101" s="33"/>
      <c r="AJ101" s="33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28"/>
      <c r="AV101" s="28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28"/>
      <c r="BH101" s="28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28"/>
      <c r="BT101" s="28"/>
      <c r="BU101" s="35"/>
      <c r="BV101" s="36"/>
      <c r="BW101" s="35"/>
      <c r="BX101" s="36"/>
      <c r="BY101" s="35"/>
      <c r="BZ101" s="36"/>
      <c r="CA101" s="34"/>
      <c r="CB101" s="34"/>
      <c r="CC101" s="34"/>
      <c r="CD101" s="37"/>
      <c r="CE101" s="37"/>
      <c r="CF101" s="38"/>
      <c r="CG101" s="40"/>
      <c r="CH101" s="39"/>
      <c r="CI101" s="40"/>
      <c r="CJ101" s="39"/>
      <c r="CK101" s="41"/>
      <c r="CL101" s="41"/>
      <c r="CM101" s="46"/>
      <c r="CN101" s="46"/>
      <c r="CO101" s="114"/>
      <c r="CP101" s="46"/>
      <c r="CQ101" s="114"/>
      <c r="CR101" s="47"/>
      <c r="CS101" s="48"/>
      <c r="CT101" s="41"/>
      <c r="CU101" s="41"/>
      <c r="CV101" s="41"/>
      <c r="CW101" s="42"/>
      <c r="CX101" s="42"/>
      <c r="CY101" s="43"/>
      <c r="CZ101" s="44"/>
      <c r="DA101" s="45"/>
    </row>
    <row r="102" spans="1:105" s="2" customFormat="1" ht="29.25" customHeight="1" x14ac:dyDescent="0.3">
      <c r="A102" s="28"/>
      <c r="B102" s="29"/>
      <c r="C102" s="29"/>
      <c r="D102" s="29"/>
      <c r="E102" s="29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0"/>
      <c r="AB102" s="30"/>
      <c r="AC102" s="30"/>
      <c r="AD102" s="30"/>
      <c r="AE102" s="32"/>
      <c r="AF102" s="32"/>
      <c r="AG102" s="32"/>
      <c r="AH102" s="34"/>
      <c r="AI102" s="33"/>
      <c r="AJ102" s="33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28"/>
      <c r="AV102" s="28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28"/>
      <c r="BH102" s="28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28"/>
      <c r="BT102" s="28"/>
      <c r="BU102" s="35"/>
      <c r="BV102" s="36"/>
      <c r="BW102" s="35"/>
      <c r="BX102" s="36"/>
      <c r="BY102" s="35"/>
      <c r="BZ102" s="36"/>
      <c r="CA102" s="34"/>
      <c r="CB102" s="34"/>
      <c r="CC102" s="34"/>
      <c r="CD102" s="37"/>
      <c r="CE102" s="37"/>
      <c r="CF102" s="38"/>
      <c r="CG102" s="40"/>
      <c r="CH102" s="39"/>
      <c r="CI102" s="40"/>
      <c r="CJ102" s="39"/>
      <c r="CK102" s="41"/>
      <c r="CL102" s="41"/>
      <c r="CM102" s="46"/>
      <c r="CN102" s="46"/>
      <c r="CO102" s="114"/>
      <c r="CP102" s="46"/>
      <c r="CQ102" s="114"/>
      <c r="CR102" s="47"/>
      <c r="CS102" s="48"/>
      <c r="CT102" s="41"/>
      <c r="CU102" s="41"/>
      <c r="CV102" s="41"/>
      <c r="CW102" s="42"/>
      <c r="CX102" s="42"/>
      <c r="CY102" s="43"/>
      <c r="CZ102" s="44"/>
      <c r="DA102" s="45"/>
    </row>
    <row r="103" spans="1:105" s="2" customFormat="1" ht="29.25" customHeight="1" x14ac:dyDescent="0.3">
      <c r="A103" s="28"/>
      <c r="B103" s="29"/>
      <c r="C103" s="29"/>
      <c r="D103" s="29"/>
      <c r="E103" s="29"/>
      <c r="F103" s="29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0"/>
      <c r="AB103" s="30"/>
      <c r="AC103" s="30"/>
      <c r="AD103" s="30"/>
      <c r="AE103" s="32"/>
      <c r="AF103" s="32"/>
      <c r="AG103" s="32"/>
      <c r="AH103" s="34"/>
      <c r="AI103" s="33"/>
      <c r="AJ103" s="33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28"/>
      <c r="AV103" s="28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28"/>
      <c r="BH103" s="28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28"/>
      <c r="BT103" s="28"/>
      <c r="BU103" s="35"/>
      <c r="BV103" s="36"/>
      <c r="BW103" s="35"/>
      <c r="BX103" s="36"/>
      <c r="BY103" s="35"/>
      <c r="BZ103" s="36"/>
      <c r="CA103" s="34"/>
      <c r="CB103" s="34"/>
      <c r="CC103" s="34"/>
      <c r="CD103" s="37"/>
      <c r="CE103" s="37"/>
      <c r="CF103" s="38"/>
      <c r="CG103" s="40"/>
      <c r="CH103" s="39"/>
      <c r="CI103" s="40"/>
      <c r="CJ103" s="39"/>
      <c r="CK103" s="41"/>
      <c r="CL103" s="41"/>
      <c r="CM103" s="46"/>
      <c r="CN103" s="46"/>
      <c r="CO103" s="114"/>
      <c r="CP103" s="46"/>
      <c r="CQ103" s="114"/>
      <c r="CR103" s="47"/>
      <c r="CS103" s="48"/>
      <c r="CT103" s="41"/>
      <c r="CU103" s="41"/>
      <c r="CV103" s="41"/>
      <c r="CW103" s="42"/>
      <c r="CX103" s="42"/>
      <c r="CY103" s="43"/>
      <c r="CZ103" s="44"/>
      <c r="DA103" s="45"/>
    </row>
    <row r="104" spans="1:105" s="2" customFormat="1" ht="29.25" customHeight="1" x14ac:dyDescent="0.3">
      <c r="A104" s="28"/>
      <c r="B104" s="29"/>
      <c r="C104" s="29"/>
      <c r="D104" s="29"/>
      <c r="E104" s="29"/>
      <c r="F104" s="29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0"/>
      <c r="AB104" s="30"/>
      <c r="AC104" s="30"/>
      <c r="AD104" s="30"/>
      <c r="AE104" s="32"/>
      <c r="AF104" s="32"/>
      <c r="AG104" s="32"/>
      <c r="AH104" s="34"/>
      <c r="AI104" s="33"/>
      <c r="AJ104" s="33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28"/>
      <c r="AV104" s="28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28"/>
      <c r="BH104" s="28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28"/>
      <c r="BT104" s="28"/>
      <c r="BU104" s="35"/>
      <c r="BV104" s="36"/>
      <c r="BW104" s="35"/>
      <c r="BX104" s="36"/>
      <c r="BY104" s="35"/>
      <c r="BZ104" s="36"/>
      <c r="CA104" s="34"/>
      <c r="CB104" s="34"/>
      <c r="CC104" s="34"/>
      <c r="CD104" s="37"/>
      <c r="CE104" s="37"/>
      <c r="CF104" s="38"/>
      <c r="CG104" s="40"/>
      <c r="CH104" s="39"/>
      <c r="CI104" s="40"/>
      <c r="CJ104" s="39"/>
      <c r="CK104" s="41"/>
      <c r="CL104" s="41"/>
      <c r="CM104" s="46"/>
      <c r="CN104" s="46"/>
      <c r="CO104" s="114"/>
      <c r="CP104" s="46"/>
      <c r="CQ104" s="114"/>
      <c r="CR104" s="47"/>
      <c r="CS104" s="48"/>
      <c r="CT104" s="41"/>
      <c r="CU104" s="41"/>
      <c r="CV104" s="41"/>
      <c r="CW104" s="42"/>
      <c r="CX104" s="42"/>
      <c r="CY104" s="43"/>
      <c r="CZ104" s="44"/>
      <c r="DA104" s="45"/>
    </row>
    <row r="105" spans="1:105" s="2" customFormat="1" ht="29.25" customHeight="1" x14ac:dyDescent="0.3">
      <c r="A105" s="28"/>
      <c r="B105" s="29"/>
      <c r="C105" s="29"/>
      <c r="D105" s="29"/>
      <c r="E105" s="29"/>
      <c r="F105" s="29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0"/>
      <c r="AB105" s="30"/>
      <c r="AC105" s="30"/>
      <c r="AD105" s="30"/>
      <c r="AE105" s="32"/>
      <c r="AF105" s="32"/>
      <c r="AG105" s="32"/>
      <c r="AH105" s="34"/>
      <c r="AI105" s="33"/>
      <c r="AJ105" s="33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28"/>
      <c r="AV105" s="28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28"/>
      <c r="BH105" s="28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28"/>
      <c r="BT105" s="28"/>
      <c r="BU105" s="35"/>
      <c r="BV105" s="36"/>
      <c r="BW105" s="35"/>
      <c r="BX105" s="36"/>
      <c r="BY105" s="35"/>
      <c r="BZ105" s="36"/>
      <c r="CA105" s="34"/>
      <c r="CB105" s="34"/>
      <c r="CC105" s="34"/>
      <c r="CD105" s="37"/>
      <c r="CE105" s="37"/>
      <c r="CF105" s="38"/>
      <c r="CG105" s="40"/>
      <c r="CH105" s="39"/>
      <c r="CI105" s="40"/>
      <c r="CJ105" s="39"/>
      <c r="CK105" s="41"/>
      <c r="CL105" s="41"/>
      <c r="CM105" s="46"/>
      <c r="CN105" s="46"/>
      <c r="CO105" s="114"/>
      <c r="CP105" s="46"/>
      <c r="CQ105" s="114"/>
      <c r="CR105" s="47"/>
      <c r="CS105" s="48"/>
      <c r="CT105" s="41"/>
      <c r="CU105" s="41"/>
      <c r="CV105" s="41"/>
      <c r="CW105" s="42"/>
      <c r="CX105" s="42"/>
      <c r="CY105" s="43"/>
      <c r="CZ105" s="44"/>
      <c r="DA105" s="45"/>
    </row>
    <row r="106" spans="1:105" s="2" customFormat="1" ht="29.25" customHeight="1" x14ac:dyDescent="0.3">
      <c r="A106" s="28"/>
      <c r="B106" s="29"/>
      <c r="C106" s="29"/>
      <c r="D106" s="29"/>
      <c r="E106" s="29"/>
      <c r="F106" s="29"/>
      <c r="G106" s="2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0"/>
      <c r="AB106" s="30"/>
      <c r="AC106" s="30"/>
      <c r="AD106" s="30"/>
      <c r="AE106" s="32"/>
      <c r="AF106" s="32"/>
      <c r="AG106" s="32"/>
      <c r="AH106" s="34"/>
      <c r="AI106" s="33"/>
      <c r="AJ106" s="33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28"/>
      <c r="AV106" s="28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28"/>
      <c r="BH106" s="28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28"/>
      <c r="BT106" s="28"/>
      <c r="BU106" s="35"/>
      <c r="BV106" s="36"/>
      <c r="BW106" s="35"/>
      <c r="BX106" s="36"/>
      <c r="BY106" s="35"/>
      <c r="BZ106" s="36"/>
      <c r="CA106" s="34"/>
      <c r="CB106" s="34"/>
      <c r="CC106" s="34"/>
      <c r="CD106" s="37"/>
      <c r="CE106" s="37"/>
      <c r="CF106" s="38"/>
      <c r="CG106" s="40"/>
      <c r="CH106" s="39"/>
      <c r="CI106" s="40"/>
      <c r="CJ106" s="39"/>
      <c r="CK106" s="41"/>
      <c r="CL106" s="41"/>
      <c r="CM106" s="46"/>
      <c r="CN106" s="46"/>
      <c r="CO106" s="114"/>
      <c r="CP106" s="46"/>
      <c r="CQ106" s="114"/>
      <c r="CR106" s="47"/>
      <c r="CS106" s="48"/>
      <c r="CT106" s="41"/>
      <c r="CU106" s="41"/>
      <c r="CV106" s="41"/>
      <c r="CW106" s="42"/>
      <c r="CX106" s="42"/>
      <c r="CY106" s="43"/>
      <c r="CZ106" s="44"/>
      <c r="DA106" s="45"/>
    </row>
    <row r="107" spans="1:105" s="2" customFormat="1" ht="29.25" customHeight="1" x14ac:dyDescent="0.3">
      <c r="A107" s="28"/>
      <c r="B107" s="29"/>
      <c r="C107" s="29"/>
      <c r="D107" s="29"/>
      <c r="E107" s="29"/>
      <c r="F107" s="29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0"/>
      <c r="AB107" s="30"/>
      <c r="AC107" s="30"/>
      <c r="AD107" s="30"/>
      <c r="AE107" s="32"/>
      <c r="AF107" s="32"/>
      <c r="AG107" s="32"/>
      <c r="AH107" s="34"/>
      <c r="AI107" s="33"/>
      <c r="AJ107" s="33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28"/>
      <c r="AV107" s="28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28"/>
      <c r="BH107" s="28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28"/>
      <c r="BT107" s="28"/>
      <c r="BU107" s="35"/>
      <c r="BV107" s="36"/>
      <c r="BW107" s="35"/>
      <c r="BX107" s="36"/>
      <c r="BY107" s="35"/>
      <c r="BZ107" s="36"/>
      <c r="CA107" s="34"/>
      <c r="CB107" s="34"/>
      <c r="CC107" s="34"/>
      <c r="CD107" s="37"/>
      <c r="CE107" s="37"/>
      <c r="CF107" s="38"/>
      <c r="CG107" s="40"/>
      <c r="CH107" s="39"/>
      <c r="CI107" s="40"/>
      <c r="CJ107" s="39"/>
      <c r="CK107" s="41"/>
      <c r="CL107" s="41"/>
      <c r="CM107" s="46"/>
      <c r="CN107" s="46"/>
      <c r="CO107" s="114"/>
      <c r="CP107" s="46"/>
      <c r="CQ107" s="114"/>
      <c r="CR107" s="47"/>
      <c r="CS107" s="48"/>
      <c r="CT107" s="41"/>
      <c r="CU107" s="41"/>
      <c r="CV107" s="41"/>
      <c r="CW107" s="42"/>
      <c r="CX107" s="42"/>
      <c r="CY107" s="43"/>
      <c r="CZ107" s="44"/>
      <c r="DA107" s="45"/>
    </row>
    <row r="108" spans="1:105" s="2" customFormat="1" ht="29.25" customHeight="1" x14ac:dyDescent="0.3">
      <c r="A108" s="28"/>
      <c r="B108" s="29"/>
      <c r="C108" s="29"/>
      <c r="D108" s="29"/>
      <c r="E108" s="29"/>
      <c r="F108" s="29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0"/>
      <c r="AB108" s="30"/>
      <c r="AC108" s="30"/>
      <c r="AD108" s="30"/>
      <c r="AE108" s="32"/>
      <c r="AF108" s="32"/>
      <c r="AG108" s="32"/>
      <c r="AH108" s="34"/>
      <c r="AI108" s="33"/>
      <c r="AJ108" s="33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28"/>
      <c r="AV108" s="28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28"/>
      <c r="BH108" s="28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28"/>
      <c r="BT108" s="28"/>
      <c r="BU108" s="35"/>
      <c r="BV108" s="36"/>
      <c r="BW108" s="35"/>
      <c r="BX108" s="36"/>
      <c r="BY108" s="35"/>
      <c r="BZ108" s="36"/>
      <c r="CA108" s="34"/>
      <c r="CB108" s="34"/>
      <c r="CC108" s="34"/>
      <c r="CD108" s="37"/>
      <c r="CE108" s="37"/>
      <c r="CF108" s="38"/>
      <c r="CG108" s="40"/>
      <c r="CH108" s="39"/>
      <c r="CI108" s="40"/>
      <c r="CJ108" s="39"/>
      <c r="CK108" s="41"/>
      <c r="CL108" s="41"/>
      <c r="CM108" s="46"/>
      <c r="CN108" s="46"/>
      <c r="CO108" s="114"/>
      <c r="CP108" s="46"/>
      <c r="CQ108" s="114"/>
      <c r="CR108" s="47"/>
      <c r="CS108" s="48"/>
      <c r="CT108" s="41"/>
      <c r="CU108" s="41"/>
      <c r="CV108" s="41"/>
      <c r="CW108" s="42"/>
      <c r="CX108" s="42"/>
      <c r="CY108" s="43"/>
      <c r="CZ108" s="44"/>
      <c r="DA108" s="45"/>
    </row>
    <row r="109" spans="1:105" s="2" customFormat="1" ht="29.25" customHeight="1" x14ac:dyDescent="0.3">
      <c r="A109" s="28"/>
      <c r="B109" s="29"/>
      <c r="C109" s="29"/>
      <c r="D109" s="29"/>
      <c r="E109" s="29"/>
      <c r="F109" s="29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0"/>
      <c r="AB109" s="30"/>
      <c r="AC109" s="30"/>
      <c r="AD109" s="30"/>
      <c r="AE109" s="32"/>
      <c r="AF109" s="32"/>
      <c r="AG109" s="32"/>
      <c r="AH109" s="34"/>
      <c r="AI109" s="33"/>
      <c r="AJ109" s="33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28"/>
      <c r="AV109" s="28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28"/>
      <c r="BH109" s="28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28"/>
      <c r="BT109" s="28"/>
      <c r="BU109" s="35"/>
      <c r="BV109" s="36"/>
      <c r="BW109" s="35"/>
      <c r="BX109" s="36"/>
      <c r="BY109" s="35"/>
      <c r="BZ109" s="36"/>
      <c r="CA109" s="34"/>
      <c r="CB109" s="34"/>
      <c r="CC109" s="34"/>
      <c r="CD109" s="37"/>
      <c r="CE109" s="37"/>
      <c r="CF109" s="38"/>
      <c r="CG109" s="40"/>
      <c r="CH109" s="39"/>
      <c r="CI109" s="40"/>
      <c r="CJ109" s="39"/>
      <c r="CK109" s="41"/>
      <c r="CL109" s="41"/>
      <c r="CM109" s="46"/>
      <c r="CN109" s="46"/>
      <c r="CO109" s="114"/>
      <c r="CP109" s="46"/>
      <c r="CQ109" s="114"/>
      <c r="CR109" s="47"/>
      <c r="CS109" s="48"/>
      <c r="CT109" s="41"/>
      <c r="CU109" s="41"/>
      <c r="CV109" s="41"/>
      <c r="CW109" s="42"/>
      <c r="CX109" s="42"/>
      <c r="CY109" s="43"/>
      <c r="CZ109" s="44"/>
      <c r="DA109" s="45"/>
    </row>
    <row r="110" spans="1:105" s="2" customFormat="1" ht="29.25" customHeight="1" x14ac:dyDescent="0.3">
      <c r="A110" s="28"/>
      <c r="B110" s="29"/>
      <c r="C110" s="29"/>
      <c r="D110" s="29"/>
      <c r="E110" s="29"/>
      <c r="F110" s="29"/>
      <c r="G110" s="2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0"/>
      <c r="AB110" s="30"/>
      <c r="AC110" s="30"/>
      <c r="AD110" s="30"/>
      <c r="AE110" s="32"/>
      <c r="AF110" s="32"/>
      <c r="AG110" s="32"/>
      <c r="AH110" s="34"/>
      <c r="AI110" s="33"/>
      <c r="AJ110" s="33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28"/>
      <c r="AV110" s="28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28"/>
      <c r="BH110" s="28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28"/>
      <c r="BT110" s="28"/>
      <c r="BU110" s="35"/>
      <c r="BV110" s="36"/>
      <c r="BW110" s="35"/>
      <c r="BX110" s="36"/>
      <c r="BY110" s="35"/>
      <c r="BZ110" s="36"/>
      <c r="CA110" s="34"/>
      <c r="CB110" s="34"/>
      <c r="CC110" s="34"/>
      <c r="CD110" s="37"/>
      <c r="CE110" s="37"/>
      <c r="CF110" s="38"/>
      <c r="CG110" s="40"/>
      <c r="CH110" s="39"/>
      <c r="CI110" s="40"/>
      <c r="CJ110" s="39"/>
      <c r="CK110" s="41"/>
      <c r="CL110" s="41"/>
      <c r="CM110" s="46"/>
      <c r="CN110" s="46"/>
      <c r="CO110" s="114"/>
      <c r="CP110" s="46"/>
      <c r="CQ110" s="114"/>
      <c r="CR110" s="47"/>
      <c r="CS110" s="48"/>
      <c r="CT110" s="41"/>
      <c r="CU110" s="41"/>
      <c r="CV110" s="41"/>
      <c r="CW110" s="42"/>
      <c r="CX110" s="42"/>
      <c r="CY110" s="43"/>
      <c r="CZ110" s="44"/>
      <c r="DA110" s="45"/>
    </row>
    <row r="111" spans="1:105" s="2" customFormat="1" ht="29.25" customHeight="1" x14ac:dyDescent="0.3">
      <c r="A111" s="28"/>
      <c r="B111" s="29"/>
      <c r="C111" s="29"/>
      <c r="D111" s="29"/>
      <c r="E111" s="29"/>
      <c r="F111" s="29"/>
      <c r="G111" s="2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0"/>
      <c r="AB111" s="30"/>
      <c r="AC111" s="30"/>
      <c r="AD111" s="30"/>
      <c r="AE111" s="32"/>
      <c r="AF111" s="32"/>
      <c r="AG111" s="32"/>
      <c r="AH111" s="34"/>
      <c r="AI111" s="33"/>
      <c r="AJ111" s="33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28"/>
      <c r="AV111" s="28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28"/>
      <c r="BH111" s="28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28"/>
      <c r="BT111" s="28"/>
      <c r="BU111" s="35"/>
      <c r="BV111" s="36"/>
      <c r="BW111" s="35"/>
      <c r="BX111" s="36"/>
      <c r="BY111" s="35"/>
      <c r="BZ111" s="36"/>
      <c r="CA111" s="34"/>
      <c r="CB111" s="34"/>
      <c r="CC111" s="34"/>
      <c r="CD111" s="37"/>
      <c r="CE111" s="37"/>
      <c r="CF111" s="38"/>
      <c r="CG111" s="40"/>
      <c r="CH111" s="39"/>
      <c r="CI111" s="40"/>
      <c r="CJ111" s="39"/>
      <c r="CK111" s="41"/>
      <c r="CL111" s="41"/>
      <c r="CM111" s="46"/>
      <c r="CN111" s="46"/>
      <c r="CO111" s="114"/>
      <c r="CP111" s="46"/>
      <c r="CQ111" s="114"/>
      <c r="CR111" s="47"/>
      <c r="CS111" s="48"/>
      <c r="CT111" s="41"/>
      <c r="CU111" s="41"/>
      <c r="CV111" s="41"/>
      <c r="CW111" s="42"/>
      <c r="CX111" s="42"/>
      <c r="CY111" s="43"/>
      <c r="CZ111" s="44"/>
      <c r="DA111" s="45"/>
    </row>
    <row r="112" spans="1:105" s="2" customFormat="1" ht="29.25" customHeight="1" x14ac:dyDescent="0.3">
      <c r="A112" s="28"/>
      <c r="B112" s="29"/>
      <c r="C112" s="29"/>
      <c r="D112" s="29"/>
      <c r="E112" s="29"/>
      <c r="F112" s="29"/>
      <c r="G112" s="2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0"/>
      <c r="AB112" s="30"/>
      <c r="AC112" s="30"/>
      <c r="AD112" s="30"/>
      <c r="AE112" s="32"/>
      <c r="AF112" s="32"/>
      <c r="AG112" s="32"/>
      <c r="AH112" s="34"/>
      <c r="AI112" s="33"/>
      <c r="AJ112" s="33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28"/>
      <c r="AV112" s="28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28"/>
      <c r="BH112" s="28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28"/>
      <c r="BT112" s="28"/>
      <c r="BU112" s="35"/>
      <c r="BV112" s="36"/>
      <c r="BW112" s="35"/>
      <c r="BX112" s="36"/>
      <c r="BY112" s="35"/>
      <c r="BZ112" s="36"/>
      <c r="CA112" s="34"/>
      <c r="CB112" s="34"/>
      <c r="CC112" s="34"/>
      <c r="CD112" s="37"/>
      <c r="CE112" s="37"/>
      <c r="CF112" s="38"/>
      <c r="CG112" s="40"/>
      <c r="CH112" s="39"/>
      <c r="CI112" s="40"/>
      <c r="CJ112" s="39"/>
      <c r="CK112" s="41"/>
      <c r="CL112" s="41"/>
      <c r="CM112" s="46"/>
      <c r="CN112" s="46"/>
      <c r="CO112" s="114"/>
      <c r="CP112" s="46"/>
      <c r="CQ112" s="114"/>
      <c r="CR112" s="47"/>
      <c r="CS112" s="48"/>
      <c r="CT112" s="41"/>
      <c r="CU112" s="41"/>
      <c r="CV112" s="41"/>
      <c r="CW112" s="42"/>
      <c r="CX112" s="42"/>
      <c r="CY112" s="43"/>
      <c r="CZ112" s="44"/>
      <c r="DA112" s="45"/>
    </row>
    <row r="113" spans="1:105" s="2" customFormat="1" ht="29.25" customHeight="1" x14ac:dyDescent="0.3">
      <c r="A113" s="28"/>
      <c r="B113" s="29"/>
      <c r="C113" s="29"/>
      <c r="D113" s="29"/>
      <c r="E113" s="29"/>
      <c r="F113" s="29"/>
      <c r="G113" s="2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0"/>
      <c r="AB113" s="30"/>
      <c r="AC113" s="30"/>
      <c r="AD113" s="30"/>
      <c r="AE113" s="32"/>
      <c r="AF113" s="32"/>
      <c r="AG113" s="32"/>
      <c r="AH113" s="34"/>
      <c r="AI113" s="33"/>
      <c r="AJ113" s="33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28"/>
      <c r="AV113" s="28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28"/>
      <c r="BH113" s="28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28"/>
      <c r="BT113" s="28"/>
      <c r="BU113" s="35"/>
      <c r="BV113" s="36"/>
      <c r="BW113" s="35"/>
      <c r="BX113" s="36"/>
      <c r="BY113" s="35"/>
      <c r="BZ113" s="36"/>
      <c r="CA113" s="34"/>
      <c r="CB113" s="34"/>
      <c r="CC113" s="34"/>
      <c r="CD113" s="37"/>
      <c r="CE113" s="37"/>
      <c r="CF113" s="38"/>
      <c r="CG113" s="40"/>
      <c r="CH113" s="39"/>
      <c r="CI113" s="40"/>
      <c r="CJ113" s="39"/>
      <c r="CK113" s="41"/>
      <c r="CL113" s="41"/>
      <c r="CM113" s="46"/>
      <c r="CN113" s="46"/>
      <c r="CO113" s="114"/>
      <c r="CP113" s="46"/>
      <c r="CQ113" s="114"/>
      <c r="CR113" s="47"/>
      <c r="CS113" s="48"/>
      <c r="CT113" s="41"/>
      <c r="CU113" s="41"/>
      <c r="CV113" s="41"/>
      <c r="CW113" s="42"/>
      <c r="CX113" s="42"/>
      <c r="CY113" s="43"/>
      <c r="CZ113" s="44"/>
      <c r="DA113" s="45"/>
    </row>
    <row r="114" spans="1:105" s="2" customFormat="1" ht="29.25" customHeight="1" x14ac:dyDescent="0.3">
      <c r="A114" s="28"/>
      <c r="B114" s="29"/>
      <c r="C114" s="29"/>
      <c r="D114" s="29"/>
      <c r="E114" s="29"/>
      <c r="F114" s="29"/>
      <c r="G114" s="2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0"/>
      <c r="AB114" s="30"/>
      <c r="AC114" s="30"/>
      <c r="AD114" s="30"/>
      <c r="AE114" s="32"/>
      <c r="AF114" s="32"/>
      <c r="AG114" s="32"/>
      <c r="AH114" s="34"/>
      <c r="AI114" s="33"/>
      <c r="AJ114" s="33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28"/>
      <c r="AV114" s="28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28"/>
      <c r="BH114" s="28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28"/>
      <c r="BT114" s="28"/>
      <c r="BU114" s="35"/>
      <c r="BV114" s="36"/>
      <c r="BW114" s="35"/>
      <c r="BX114" s="36"/>
      <c r="BY114" s="35"/>
      <c r="BZ114" s="36"/>
      <c r="CA114" s="34"/>
      <c r="CB114" s="34"/>
      <c r="CC114" s="34"/>
      <c r="CD114" s="37"/>
      <c r="CE114" s="37"/>
      <c r="CF114" s="38"/>
      <c r="CG114" s="40"/>
      <c r="CH114" s="39"/>
      <c r="CI114" s="40"/>
      <c r="CJ114" s="39"/>
      <c r="CK114" s="41"/>
      <c r="CL114" s="41"/>
      <c r="CM114" s="46"/>
      <c r="CN114" s="46"/>
      <c r="CO114" s="114"/>
      <c r="CP114" s="46"/>
      <c r="CQ114" s="114"/>
      <c r="CR114" s="47"/>
      <c r="CS114" s="48"/>
      <c r="CT114" s="41"/>
      <c r="CU114" s="41"/>
      <c r="CV114" s="41"/>
      <c r="CW114" s="42"/>
      <c r="CX114" s="42"/>
      <c r="CY114" s="43"/>
      <c r="CZ114" s="44"/>
      <c r="DA114" s="45"/>
    </row>
    <row r="115" spans="1:105" s="2" customFormat="1" ht="29.25" customHeight="1" x14ac:dyDescent="0.3">
      <c r="A115" s="28"/>
      <c r="B115" s="29"/>
      <c r="C115" s="29"/>
      <c r="D115" s="29"/>
      <c r="E115" s="29"/>
      <c r="F115" s="29"/>
      <c r="G115" s="2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0"/>
      <c r="AB115" s="30"/>
      <c r="AC115" s="30"/>
      <c r="AD115" s="30"/>
      <c r="AE115" s="32"/>
      <c r="AF115" s="32"/>
      <c r="AG115" s="32"/>
      <c r="AH115" s="34"/>
      <c r="AI115" s="33"/>
      <c r="AJ115" s="33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28"/>
      <c r="AV115" s="28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28"/>
      <c r="BH115" s="28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28"/>
      <c r="BT115" s="28"/>
      <c r="BU115" s="35"/>
      <c r="BV115" s="36"/>
      <c r="BW115" s="35"/>
      <c r="BX115" s="36"/>
      <c r="BY115" s="35"/>
      <c r="BZ115" s="36"/>
      <c r="CA115" s="34"/>
      <c r="CB115" s="34"/>
      <c r="CC115" s="34"/>
      <c r="CD115" s="37"/>
      <c r="CE115" s="37"/>
      <c r="CF115" s="38"/>
      <c r="CG115" s="40"/>
      <c r="CH115" s="39"/>
      <c r="CI115" s="40"/>
      <c r="CJ115" s="39"/>
      <c r="CK115" s="41"/>
      <c r="CL115" s="41"/>
      <c r="CM115" s="46"/>
      <c r="CN115" s="46"/>
      <c r="CO115" s="114"/>
      <c r="CP115" s="46"/>
      <c r="CQ115" s="114"/>
      <c r="CR115" s="47"/>
      <c r="CS115" s="48"/>
      <c r="CT115" s="41"/>
      <c r="CU115" s="41"/>
      <c r="CV115" s="41"/>
      <c r="CW115" s="42"/>
      <c r="CX115" s="42"/>
      <c r="CY115" s="43"/>
      <c r="CZ115" s="44"/>
      <c r="DA115" s="45"/>
    </row>
    <row r="116" spans="1:105" s="2" customFormat="1" ht="29.25" customHeight="1" x14ac:dyDescent="0.3">
      <c r="A116" s="28"/>
      <c r="B116" s="29"/>
      <c r="C116" s="29"/>
      <c r="D116" s="29"/>
      <c r="E116" s="29"/>
      <c r="F116" s="29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0"/>
      <c r="AB116" s="30"/>
      <c r="AC116" s="30"/>
      <c r="AD116" s="30"/>
      <c r="AE116" s="32"/>
      <c r="AF116" s="32"/>
      <c r="AG116" s="32"/>
      <c r="AH116" s="34"/>
      <c r="AI116" s="33"/>
      <c r="AJ116" s="33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28"/>
      <c r="AV116" s="28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28"/>
      <c r="BH116" s="28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28"/>
      <c r="BT116" s="28"/>
      <c r="BU116" s="35"/>
      <c r="BV116" s="36"/>
      <c r="BW116" s="35"/>
      <c r="BX116" s="36"/>
      <c r="BY116" s="35"/>
      <c r="BZ116" s="36"/>
      <c r="CA116" s="34"/>
      <c r="CB116" s="34"/>
      <c r="CC116" s="34"/>
      <c r="CD116" s="37"/>
      <c r="CE116" s="37"/>
      <c r="CF116" s="38"/>
      <c r="CG116" s="40"/>
      <c r="CH116" s="39"/>
      <c r="CI116" s="40"/>
      <c r="CJ116" s="39"/>
      <c r="CK116" s="41"/>
      <c r="CL116" s="41"/>
      <c r="CM116" s="46"/>
      <c r="CN116" s="46"/>
      <c r="CO116" s="114"/>
      <c r="CP116" s="46"/>
      <c r="CQ116" s="114"/>
      <c r="CR116" s="47"/>
      <c r="CS116" s="48"/>
      <c r="CT116" s="41"/>
      <c r="CU116" s="41"/>
      <c r="CV116" s="41"/>
      <c r="CW116" s="42"/>
      <c r="CX116" s="42"/>
      <c r="CY116" s="43"/>
      <c r="CZ116" s="44"/>
      <c r="DA116" s="45"/>
    </row>
    <row r="117" spans="1:105" s="2" customFormat="1" ht="29.25" customHeight="1" x14ac:dyDescent="0.3">
      <c r="A117" s="28"/>
      <c r="B117" s="29"/>
      <c r="C117" s="29"/>
      <c r="D117" s="29"/>
      <c r="E117" s="29"/>
      <c r="F117" s="29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0"/>
      <c r="AB117" s="30"/>
      <c r="AC117" s="30"/>
      <c r="AD117" s="30"/>
      <c r="AE117" s="32"/>
      <c r="AF117" s="32"/>
      <c r="AG117" s="32"/>
      <c r="AH117" s="34"/>
      <c r="AI117" s="33"/>
      <c r="AJ117" s="33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28"/>
      <c r="AV117" s="28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28"/>
      <c r="BH117" s="28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28"/>
      <c r="BT117" s="28"/>
      <c r="BU117" s="35"/>
      <c r="BV117" s="36"/>
      <c r="BW117" s="35"/>
      <c r="BX117" s="36"/>
      <c r="BY117" s="35"/>
      <c r="BZ117" s="36"/>
      <c r="CA117" s="34"/>
      <c r="CB117" s="34"/>
      <c r="CC117" s="34"/>
      <c r="CD117" s="37"/>
      <c r="CE117" s="37"/>
      <c r="CF117" s="38"/>
      <c r="CG117" s="40"/>
      <c r="CH117" s="39"/>
      <c r="CI117" s="40"/>
      <c r="CJ117" s="39"/>
      <c r="CK117" s="41"/>
      <c r="CL117" s="41"/>
      <c r="CM117" s="46"/>
      <c r="CN117" s="46"/>
      <c r="CO117" s="114"/>
      <c r="CP117" s="46"/>
      <c r="CQ117" s="114"/>
      <c r="CR117" s="47"/>
      <c r="CS117" s="48"/>
      <c r="CT117" s="41"/>
      <c r="CU117" s="41"/>
      <c r="CV117" s="41"/>
      <c r="CW117" s="42"/>
      <c r="CX117" s="42"/>
      <c r="CY117" s="43"/>
      <c r="CZ117" s="44"/>
      <c r="DA117" s="45"/>
    </row>
    <row r="118" spans="1:105" s="2" customFormat="1" ht="29.25" customHeight="1" x14ac:dyDescent="0.3">
      <c r="A118" s="28"/>
      <c r="B118" s="29"/>
      <c r="C118" s="29"/>
      <c r="D118" s="29"/>
      <c r="E118" s="29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0"/>
      <c r="AB118" s="30"/>
      <c r="AC118" s="30"/>
      <c r="AD118" s="30"/>
      <c r="AE118" s="32"/>
      <c r="AF118" s="32"/>
      <c r="AG118" s="32"/>
      <c r="AH118" s="34"/>
      <c r="AI118" s="33"/>
      <c r="AJ118" s="33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28"/>
      <c r="AV118" s="28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28"/>
      <c r="BH118" s="28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28"/>
      <c r="BT118" s="28"/>
      <c r="BU118" s="35"/>
      <c r="BV118" s="36"/>
      <c r="BW118" s="35"/>
      <c r="BX118" s="36"/>
      <c r="BY118" s="35"/>
      <c r="BZ118" s="36"/>
      <c r="CA118" s="34"/>
      <c r="CB118" s="34"/>
      <c r="CC118" s="34"/>
      <c r="CD118" s="37"/>
      <c r="CE118" s="37"/>
      <c r="CF118" s="38"/>
      <c r="CG118" s="40"/>
      <c r="CH118" s="39"/>
      <c r="CI118" s="40"/>
      <c r="CJ118" s="39"/>
      <c r="CK118" s="41"/>
      <c r="CL118" s="41"/>
      <c r="CM118" s="46"/>
      <c r="CN118" s="46"/>
      <c r="CO118" s="114"/>
      <c r="CP118" s="46"/>
      <c r="CQ118" s="114"/>
      <c r="CR118" s="47"/>
      <c r="CS118" s="48"/>
      <c r="CT118" s="41"/>
      <c r="CU118" s="41"/>
      <c r="CV118" s="41"/>
      <c r="CW118" s="42"/>
      <c r="CX118" s="42"/>
      <c r="CY118" s="43"/>
      <c r="CZ118" s="44"/>
      <c r="DA118" s="45"/>
    </row>
    <row r="119" spans="1:105" s="2" customFormat="1" ht="29.25" customHeight="1" x14ac:dyDescent="0.3">
      <c r="A119" s="28"/>
      <c r="B119" s="29"/>
      <c r="C119" s="29"/>
      <c r="D119" s="29"/>
      <c r="E119" s="29"/>
      <c r="F119" s="29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0"/>
      <c r="AB119" s="30"/>
      <c r="AC119" s="30"/>
      <c r="AD119" s="30"/>
      <c r="AE119" s="32"/>
      <c r="AF119" s="32"/>
      <c r="AG119" s="32"/>
      <c r="AH119" s="34"/>
      <c r="AI119" s="33"/>
      <c r="AJ119" s="33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28"/>
      <c r="AV119" s="28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28"/>
      <c r="BH119" s="28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28"/>
      <c r="BT119" s="28"/>
      <c r="BU119" s="35"/>
      <c r="BV119" s="36"/>
      <c r="BW119" s="35"/>
      <c r="BX119" s="36"/>
      <c r="BY119" s="35"/>
      <c r="BZ119" s="36"/>
      <c r="CA119" s="34"/>
      <c r="CB119" s="34"/>
      <c r="CC119" s="34"/>
      <c r="CD119" s="37"/>
      <c r="CE119" s="37"/>
      <c r="CF119" s="38"/>
      <c r="CG119" s="40"/>
      <c r="CH119" s="39"/>
      <c r="CI119" s="40"/>
      <c r="CJ119" s="39"/>
      <c r="CK119" s="41"/>
      <c r="CL119" s="41"/>
      <c r="CM119" s="46"/>
      <c r="CN119" s="46"/>
      <c r="CO119" s="114"/>
      <c r="CP119" s="46"/>
      <c r="CQ119" s="114"/>
      <c r="CR119" s="47"/>
      <c r="CS119" s="48"/>
      <c r="CT119" s="41"/>
      <c r="CU119" s="41"/>
      <c r="CV119" s="41"/>
      <c r="CW119" s="42"/>
      <c r="CX119" s="42"/>
      <c r="CY119" s="43"/>
      <c r="CZ119" s="44"/>
      <c r="DA119" s="45"/>
    </row>
    <row r="120" spans="1:105" s="2" customFormat="1" ht="29.25" customHeight="1" x14ac:dyDescent="0.3">
      <c r="A120" s="28"/>
      <c r="B120" s="29"/>
      <c r="C120" s="29"/>
      <c r="D120" s="29"/>
      <c r="E120" s="29"/>
      <c r="F120" s="29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0"/>
      <c r="AB120" s="30"/>
      <c r="AC120" s="30"/>
      <c r="AD120" s="30"/>
      <c r="AE120" s="32"/>
      <c r="AF120" s="32"/>
      <c r="AG120" s="32"/>
      <c r="AH120" s="34"/>
      <c r="AI120" s="33"/>
      <c r="AJ120" s="33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28"/>
      <c r="AV120" s="28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28"/>
      <c r="BH120" s="28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28"/>
      <c r="BT120" s="28"/>
      <c r="BU120" s="35"/>
      <c r="BV120" s="36"/>
      <c r="BW120" s="35"/>
      <c r="BX120" s="36"/>
      <c r="BY120" s="35"/>
      <c r="BZ120" s="36"/>
      <c r="CA120" s="34"/>
      <c r="CB120" s="34"/>
      <c r="CC120" s="34"/>
      <c r="CD120" s="37"/>
      <c r="CE120" s="37"/>
      <c r="CF120" s="38"/>
      <c r="CG120" s="40"/>
      <c r="CH120" s="39"/>
      <c r="CI120" s="40"/>
      <c r="CJ120" s="39"/>
      <c r="CK120" s="41"/>
      <c r="CL120" s="41"/>
      <c r="CM120" s="46"/>
      <c r="CN120" s="46"/>
      <c r="CO120" s="114"/>
      <c r="CP120" s="46"/>
      <c r="CQ120" s="114"/>
      <c r="CR120" s="47"/>
      <c r="CS120" s="48"/>
      <c r="CT120" s="41"/>
      <c r="CU120" s="41"/>
      <c r="CV120" s="41"/>
      <c r="CW120" s="42"/>
      <c r="CX120" s="42"/>
      <c r="CY120" s="43"/>
      <c r="CZ120" s="44"/>
      <c r="DA120" s="45"/>
    </row>
    <row r="121" spans="1:105" s="2" customFormat="1" ht="29.25" customHeight="1" x14ac:dyDescent="0.3">
      <c r="A121" s="28"/>
      <c r="B121" s="29"/>
      <c r="C121" s="29"/>
      <c r="D121" s="29"/>
      <c r="E121" s="29"/>
      <c r="F121" s="29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0"/>
      <c r="AB121" s="30"/>
      <c r="AC121" s="30"/>
      <c r="AD121" s="30"/>
      <c r="AE121" s="32"/>
      <c r="AF121" s="32"/>
      <c r="AG121" s="32"/>
      <c r="AH121" s="34"/>
      <c r="AI121" s="33"/>
      <c r="AJ121" s="33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28"/>
      <c r="AV121" s="28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28"/>
      <c r="BH121" s="28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28"/>
      <c r="BT121" s="28"/>
      <c r="BU121" s="35"/>
      <c r="BV121" s="36"/>
      <c r="BW121" s="35"/>
      <c r="BX121" s="36"/>
      <c r="BY121" s="35"/>
      <c r="BZ121" s="36"/>
      <c r="CA121" s="34"/>
      <c r="CB121" s="34"/>
      <c r="CC121" s="34"/>
      <c r="CD121" s="37"/>
      <c r="CE121" s="37"/>
      <c r="CF121" s="38"/>
      <c r="CG121" s="40"/>
      <c r="CH121" s="39"/>
      <c r="CI121" s="40"/>
      <c r="CJ121" s="39"/>
      <c r="CK121" s="41"/>
      <c r="CL121" s="41"/>
      <c r="CM121" s="46"/>
      <c r="CN121" s="46"/>
      <c r="CO121" s="114"/>
      <c r="CP121" s="46"/>
      <c r="CQ121" s="114"/>
      <c r="CR121" s="47"/>
      <c r="CS121" s="48"/>
      <c r="CT121" s="41"/>
      <c r="CU121" s="41"/>
      <c r="CV121" s="41"/>
      <c r="CW121" s="42"/>
      <c r="CX121" s="42"/>
      <c r="CY121" s="43"/>
      <c r="CZ121" s="44"/>
      <c r="DA121" s="45"/>
    </row>
    <row r="122" spans="1:105" s="2" customFormat="1" ht="29.25" customHeight="1" x14ac:dyDescent="0.3">
      <c r="A122" s="28"/>
      <c r="B122" s="29"/>
      <c r="C122" s="29"/>
      <c r="D122" s="29"/>
      <c r="E122" s="29"/>
      <c r="F122" s="29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0"/>
      <c r="AB122" s="30"/>
      <c r="AC122" s="30"/>
      <c r="AD122" s="30"/>
      <c r="AE122" s="32"/>
      <c r="AF122" s="32"/>
      <c r="AG122" s="32"/>
      <c r="AH122" s="34"/>
      <c r="AI122" s="33"/>
      <c r="AJ122" s="33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28"/>
      <c r="AV122" s="28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28"/>
      <c r="BH122" s="28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28"/>
      <c r="BT122" s="28"/>
      <c r="BU122" s="35"/>
      <c r="BV122" s="36"/>
      <c r="BW122" s="35"/>
      <c r="BX122" s="36"/>
      <c r="BY122" s="35"/>
      <c r="BZ122" s="36"/>
      <c r="CA122" s="34"/>
      <c r="CB122" s="34"/>
      <c r="CC122" s="34"/>
      <c r="CD122" s="37"/>
      <c r="CE122" s="37"/>
      <c r="CF122" s="38"/>
      <c r="CG122" s="40"/>
      <c r="CH122" s="39"/>
      <c r="CI122" s="40"/>
      <c r="CJ122" s="39"/>
      <c r="CK122" s="41"/>
      <c r="CL122" s="41"/>
      <c r="CM122" s="46"/>
      <c r="CN122" s="46"/>
      <c r="CO122" s="114"/>
      <c r="CP122" s="46"/>
      <c r="CQ122" s="114"/>
      <c r="CR122" s="47"/>
      <c r="CS122" s="48"/>
      <c r="CT122" s="41"/>
      <c r="CU122" s="41"/>
      <c r="CV122" s="41"/>
      <c r="CW122" s="42"/>
      <c r="CX122" s="42"/>
      <c r="CY122" s="43"/>
      <c r="CZ122" s="44"/>
      <c r="DA122" s="45"/>
    </row>
    <row r="123" spans="1:105" s="2" customFormat="1" ht="29.25" customHeight="1" x14ac:dyDescent="0.3">
      <c r="A123" s="28"/>
      <c r="B123" s="29"/>
      <c r="C123" s="29"/>
      <c r="D123" s="29"/>
      <c r="E123" s="29"/>
      <c r="F123" s="29"/>
      <c r="G123" s="2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0"/>
      <c r="AB123" s="30"/>
      <c r="AC123" s="30"/>
      <c r="AD123" s="30"/>
      <c r="AE123" s="32"/>
      <c r="AF123" s="32"/>
      <c r="AG123" s="32"/>
      <c r="AH123" s="34"/>
      <c r="AI123" s="33"/>
      <c r="AJ123" s="33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28"/>
      <c r="AV123" s="28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28"/>
      <c r="BH123" s="28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28"/>
      <c r="BT123" s="28"/>
      <c r="BU123" s="35"/>
      <c r="BV123" s="36"/>
      <c r="BW123" s="35"/>
      <c r="BX123" s="36"/>
      <c r="BY123" s="35"/>
      <c r="BZ123" s="36"/>
      <c r="CA123" s="34"/>
      <c r="CB123" s="34"/>
      <c r="CC123" s="34"/>
      <c r="CD123" s="37"/>
      <c r="CE123" s="37"/>
      <c r="CF123" s="38"/>
      <c r="CG123" s="40"/>
      <c r="CH123" s="39"/>
      <c r="CI123" s="40"/>
      <c r="CJ123" s="39"/>
      <c r="CK123" s="41"/>
      <c r="CL123" s="41"/>
      <c r="CM123" s="46"/>
      <c r="CN123" s="46"/>
      <c r="CO123" s="114"/>
      <c r="CP123" s="46"/>
      <c r="CQ123" s="114"/>
      <c r="CR123" s="47"/>
      <c r="CS123" s="48"/>
      <c r="CT123" s="41"/>
      <c r="CU123" s="41"/>
      <c r="CV123" s="41"/>
      <c r="CW123" s="42"/>
      <c r="CX123" s="42"/>
      <c r="CY123" s="43"/>
      <c r="CZ123" s="44"/>
      <c r="DA123" s="45"/>
    </row>
    <row r="124" spans="1:105" s="2" customFormat="1" ht="29.25" customHeight="1" x14ac:dyDescent="0.3">
      <c r="A124" s="28"/>
      <c r="B124" s="29"/>
      <c r="C124" s="29"/>
      <c r="D124" s="29"/>
      <c r="E124" s="29"/>
      <c r="F124" s="29"/>
      <c r="G124" s="2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0"/>
      <c r="AB124" s="30"/>
      <c r="AC124" s="30"/>
      <c r="AD124" s="30"/>
      <c r="AE124" s="32"/>
      <c r="AF124" s="32"/>
      <c r="AG124" s="32"/>
      <c r="AH124" s="34"/>
      <c r="AI124" s="33"/>
      <c r="AJ124" s="33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28"/>
      <c r="AV124" s="28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28"/>
      <c r="BH124" s="28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28"/>
      <c r="BT124" s="28"/>
      <c r="BU124" s="35"/>
      <c r="BV124" s="36"/>
      <c r="BW124" s="35"/>
      <c r="BX124" s="36"/>
      <c r="BY124" s="35"/>
      <c r="BZ124" s="36"/>
      <c r="CA124" s="34"/>
      <c r="CB124" s="34"/>
      <c r="CC124" s="34"/>
      <c r="CD124" s="37"/>
      <c r="CE124" s="37"/>
      <c r="CF124" s="38"/>
      <c r="CG124" s="40"/>
      <c r="CH124" s="39"/>
      <c r="CI124" s="40"/>
      <c r="CJ124" s="39"/>
      <c r="CK124" s="41"/>
      <c r="CL124" s="41"/>
      <c r="CM124" s="46"/>
      <c r="CN124" s="46"/>
      <c r="CO124" s="114"/>
      <c r="CP124" s="46"/>
      <c r="CQ124" s="114"/>
      <c r="CR124" s="47"/>
      <c r="CS124" s="48"/>
      <c r="CT124" s="41"/>
      <c r="CU124" s="41"/>
      <c r="CV124" s="41"/>
      <c r="CW124" s="42"/>
      <c r="CX124" s="42"/>
      <c r="CY124" s="43"/>
      <c r="CZ124" s="44"/>
      <c r="DA124" s="45"/>
    </row>
    <row r="125" spans="1:105" s="2" customFormat="1" ht="29.25" customHeight="1" x14ac:dyDescent="0.3">
      <c r="A125" s="28"/>
      <c r="B125" s="29"/>
      <c r="C125" s="29"/>
      <c r="D125" s="29"/>
      <c r="E125" s="29"/>
      <c r="F125" s="29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30"/>
      <c r="AB125" s="30"/>
      <c r="AC125" s="30"/>
      <c r="AD125" s="30"/>
      <c r="AE125" s="32"/>
      <c r="AF125" s="32"/>
      <c r="AG125" s="32"/>
      <c r="AH125" s="34"/>
      <c r="AI125" s="33"/>
      <c r="AJ125" s="33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28"/>
      <c r="AV125" s="28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28"/>
      <c r="BH125" s="28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28"/>
      <c r="BT125" s="28"/>
      <c r="BU125" s="35"/>
      <c r="BV125" s="36"/>
      <c r="BW125" s="35"/>
      <c r="BX125" s="36"/>
      <c r="BY125" s="35"/>
      <c r="BZ125" s="36"/>
      <c r="CA125" s="34"/>
      <c r="CB125" s="34"/>
      <c r="CC125" s="34"/>
      <c r="CD125" s="37"/>
      <c r="CE125" s="37"/>
      <c r="CF125" s="38"/>
      <c r="CG125" s="40"/>
      <c r="CH125" s="39"/>
      <c r="CI125" s="40"/>
      <c r="CJ125" s="39"/>
      <c r="CK125" s="41"/>
      <c r="CL125" s="41"/>
      <c r="CM125" s="46"/>
      <c r="CN125" s="46"/>
      <c r="CO125" s="114"/>
      <c r="CP125" s="46"/>
      <c r="CQ125" s="114"/>
      <c r="CR125" s="47"/>
      <c r="CS125" s="48"/>
      <c r="CT125" s="41"/>
      <c r="CU125" s="41"/>
      <c r="CV125" s="41"/>
      <c r="CW125" s="42"/>
      <c r="CX125" s="42"/>
      <c r="CY125" s="43"/>
      <c r="CZ125" s="44"/>
      <c r="DA125" s="45"/>
    </row>
    <row r="126" spans="1:105" s="2" customFormat="1" ht="29.25" customHeight="1" x14ac:dyDescent="0.3">
      <c r="A126" s="28"/>
      <c r="B126" s="29"/>
      <c r="C126" s="29"/>
      <c r="D126" s="29"/>
      <c r="E126" s="29"/>
      <c r="F126" s="29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30"/>
      <c r="AB126" s="30"/>
      <c r="AC126" s="30"/>
      <c r="AD126" s="30"/>
      <c r="AE126" s="32"/>
      <c r="AF126" s="32"/>
      <c r="AG126" s="32"/>
      <c r="AH126" s="34"/>
      <c r="AI126" s="33"/>
      <c r="AJ126" s="33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28"/>
      <c r="AV126" s="28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28"/>
      <c r="BH126" s="28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28"/>
      <c r="BT126" s="28"/>
      <c r="BU126" s="35"/>
      <c r="BV126" s="36"/>
      <c r="BW126" s="35"/>
      <c r="BX126" s="36"/>
      <c r="BY126" s="35"/>
      <c r="BZ126" s="36"/>
      <c r="CA126" s="34"/>
      <c r="CB126" s="34"/>
      <c r="CC126" s="34"/>
      <c r="CD126" s="37"/>
      <c r="CE126" s="37"/>
      <c r="CF126" s="38"/>
      <c r="CG126" s="40"/>
      <c r="CH126" s="39"/>
      <c r="CI126" s="40"/>
      <c r="CJ126" s="39"/>
      <c r="CK126" s="41"/>
      <c r="CL126" s="41"/>
      <c r="CM126" s="46"/>
      <c r="CN126" s="46"/>
      <c r="CO126" s="114"/>
      <c r="CP126" s="46"/>
      <c r="CQ126" s="114"/>
      <c r="CR126" s="47"/>
      <c r="CS126" s="48"/>
      <c r="CT126" s="41"/>
      <c r="CU126" s="41"/>
      <c r="CV126" s="41"/>
      <c r="CW126" s="42"/>
      <c r="CX126" s="42"/>
      <c r="CY126" s="43"/>
      <c r="CZ126" s="44"/>
      <c r="DA126" s="45"/>
    </row>
    <row r="127" spans="1:105" s="2" customFormat="1" ht="29.25" customHeight="1" x14ac:dyDescent="0.3">
      <c r="A127" s="28"/>
      <c r="B127" s="29"/>
      <c r="C127" s="29"/>
      <c r="D127" s="29"/>
      <c r="E127" s="29"/>
      <c r="F127" s="29"/>
      <c r="G127" s="2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30"/>
      <c r="AB127" s="30"/>
      <c r="AC127" s="30"/>
      <c r="AD127" s="30"/>
      <c r="AE127" s="32"/>
      <c r="AF127" s="32"/>
      <c r="AG127" s="32"/>
      <c r="AH127" s="34"/>
      <c r="AI127" s="33"/>
      <c r="AJ127" s="33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28"/>
      <c r="AV127" s="28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28"/>
      <c r="BH127" s="28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28"/>
      <c r="BT127" s="28"/>
      <c r="BU127" s="35"/>
      <c r="BV127" s="36"/>
      <c r="BW127" s="35"/>
      <c r="BX127" s="36"/>
      <c r="BY127" s="35"/>
      <c r="BZ127" s="36"/>
      <c r="CA127" s="34"/>
      <c r="CB127" s="34"/>
      <c r="CC127" s="34"/>
      <c r="CD127" s="37"/>
      <c r="CE127" s="37"/>
      <c r="CF127" s="38"/>
      <c r="CG127" s="40"/>
      <c r="CH127" s="39"/>
      <c r="CI127" s="40"/>
      <c r="CJ127" s="39"/>
      <c r="CK127" s="41"/>
      <c r="CL127" s="41"/>
      <c r="CM127" s="46"/>
      <c r="CN127" s="46"/>
      <c r="CO127" s="114"/>
      <c r="CP127" s="46"/>
      <c r="CQ127" s="114"/>
      <c r="CR127" s="47"/>
      <c r="CS127" s="48"/>
      <c r="CT127" s="41"/>
      <c r="CU127" s="41"/>
      <c r="CV127" s="41"/>
      <c r="CW127" s="42"/>
      <c r="CX127" s="42"/>
      <c r="CY127" s="43"/>
      <c r="CZ127" s="44"/>
      <c r="DA127" s="45"/>
    </row>
    <row r="128" spans="1:105" s="2" customFormat="1" ht="29.25" customHeight="1" x14ac:dyDescent="0.3">
      <c r="A128" s="28"/>
      <c r="B128" s="29"/>
      <c r="C128" s="29"/>
      <c r="D128" s="29"/>
      <c r="E128" s="29"/>
      <c r="F128" s="29"/>
      <c r="G128" s="2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0"/>
      <c r="AB128" s="30"/>
      <c r="AC128" s="30"/>
      <c r="AD128" s="30"/>
      <c r="AE128" s="32"/>
      <c r="AF128" s="32"/>
      <c r="AG128" s="32"/>
      <c r="AH128" s="34"/>
      <c r="AI128" s="33"/>
      <c r="AJ128" s="33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28"/>
      <c r="AV128" s="28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28"/>
      <c r="BH128" s="28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28"/>
      <c r="BT128" s="28"/>
      <c r="BU128" s="35"/>
      <c r="BV128" s="36"/>
      <c r="BW128" s="35"/>
      <c r="BX128" s="36"/>
      <c r="BY128" s="35"/>
      <c r="BZ128" s="36"/>
      <c r="CA128" s="34"/>
      <c r="CB128" s="34"/>
      <c r="CC128" s="34"/>
      <c r="CD128" s="37"/>
      <c r="CE128" s="37"/>
      <c r="CF128" s="38"/>
      <c r="CG128" s="40"/>
      <c r="CH128" s="39"/>
      <c r="CI128" s="40"/>
      <c r="CJ128" s="39"/>
      <c r="CK128" s="41"/>
      <c r="CL128" s="41"/>
      <c r="CM128" s="46"/>
      <c r="CN128" s="46"/>
      <c r="CO128" s="114"/>
      <c r="CP128" s="46"/>
      <c r="CQ128" s="114"/>
      <c r="CR128" s="47"/>
      <c r="CS128" s="48"/>
      <c r="CT128" s="41"/>
      <c r="CU128" s="41"/>
      <c r="CV128" s="41"/>
      <c r="CW128" s="42"/>
      <c r="CX128" s="42"/>
      <c r="CY128" s="43"/>
      <c r="CZ128" s="44"/>
      <c r="DA128" s="45"/>
    </row>
    <row r="129" spans="1:105" s="2" customFormat="1" ht="29.25" customHeight="1" x14ac:dyDescent="0.3">
      <c r="A129" s="28"/>
      <c r="B129" s="29"/>
      <c r="C129" s="29"/>
      <c r="D129" s="29"/>
      <c r="E129" s="29"/>
      <c r="F129" s="29"/>
      <c r="G129" s="2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30"/>
      <c r="AB129" s="30"/>
      <c r="AC129" s="30"/>
      <c r="AD129" s="30"/>
      <c r="AE129" s="32"/>
      <c r="AF129" s="32"/>
      <c r="AG129" s="32"/>
      <c r="AH129" s="34"/>
      <c r="AI129" s="33"/>
      <c r="AJ129" s="33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28"/>
      <c r="AV129" s="28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28"/>
      <c r="BH129" s="28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28"/>
      <c r="BT129" s="28"/>
      <c r="BU129" s="35"/>
      <c r="BV129" s="36"/>
      <c r="BW129" s="35"/>
      <c r="BX129" s="36"/>
      <c r="BY129" s="35"/>
      <c r="BZ129" s="36"/>
      <c r="CA129" s="34"/>
      <c r="CB129" s="34"/>
      <c r="CC129" s="34"/>
      <c r="CD129" s="37"/>
      <c r="CE129" s="37"/>
      <c r="CF129" s="38"/>
      <c r="CG129" s="40"/>
      <c r="CH129" s="39"/>
      <c r="CI129" s="40"/>
      <c r="CJ129" s="39"/>
      <c r="CK129" s="41"/>
      <c r="CL129" s="41"/>
      <c r="CM129" s="46"/>
      <c r="CN129" s="46"/>
      <c r="CO129" s="114"/>
      <c r="CP129" s="46"/>
      <c r="CQ129" s="114"/>
      <c r="CR129" s="47"/>
      <c r="CS129" s="48"/>
      <c r="CT129" s="41"/>
      <c r="CU129" s="41"/>
      <c r="CV129" s="41"/>
      <c r="CW129" s="42"/>
      <c r="CX129" s="42"/>
      <c r="CY129" s="43"/>
      <c r="CZ129" s="44"/>
      <c r="DA129" s="45"/>
    </row>
    <row r="130" spans="1:105" s="2" customFormat="1" ht="29.25" customHeight="1" x14ac:dyDescent="0.3">
      <c r="A130" s="28"/>
      <c r="B130" s="29"/>
      <c r="C130" s="29"/>
      <c r="D130" s="29"/>
      <c r="E130" s="29"/>
      <c r="F130" s="29"/>
      <c r="G130" s="2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30"/>
      <c r="AB130" s="30"/>
      <c r="AC130" s="30"/>
      <c r="AD130" s="30"/>
      <c r="AE130" s="32"/>
      <c r="AF130" s="32"/>
      <c r="AG130" s="32"/>
      <c r="AH130" s="34"/>
      <c r="AI130" s="33"/>
      <c r="AJ130" s="33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28"/>
      <c r="AV130" s="28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28"/>
      <c r="BH130" s="28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28"/>
      <c r="BT130" s="28"/>
      <c r="BU130" s="35"/>
      <c r="BV130" s="36"/>
      <c r="BW130" s="35"/>
      <c r="BX130" s="36"/>
      <c r="BY130" s="35"/>
      <c r="BZ130" s="36"/>
      <c r="CA130" s="34"/>
      <c r="CB130" s="34"/>
      <c r="CC130" s="34"/>
      <c r="CD130" s="37"/>
      <c r="CE130" s="37"/>
      <c r="CF130" s="38"/>
      <c r="CG130" s="40"/>
      <c r="CH130" s="39"/>
      <c r="CI130" s="40"/>
      <c r="CJ130" s="39"/>
      <c r="CK130" s="41"/>
      <c r="CL130" s="41"/>
      <c r="CM130" s="46"/>
      <c r="CN130" s="46"/>
      <c r="CO130" s="114"/>
      <c r="CP130" s="46"/>
      <c r="CQ130" s="114"/>
      <c r="CR130" s="47"/>
      <c r="CS130" s="48"/>
      <c r="CT130" s="41"/>
      <c r="CU130" s="41"/>
      <c r="CV130" s="41"/>
      <c r="CW130" s="42"/>
      <c r="CX130" s="42"/>
      <c r="CY130" s="43"/>
      <c r="CZ130" s="44"/>
      <c r="DA130" s="45"/>
    </row>
    <row r="131" spans="1:105" s="2" customFormat="1" ht="29.25" customHeight="1" x14ac:dyDescent="0.3">
      <c r="A131" s="28"/>
      <c r="B131" s="29"/>
      <c r="C131" s="29"/>
      <c r="D131" s="29"/>
      <c r="E131" s="29"/>
      <c r="F131" s="29"/>
      <c r="G131" s="2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30"/>
      <c r="AB131" s="30"/>
      <c r="AC131" s="30"/>
      <c r="AD131" s="30"/>
      <c r="AE131" s="32"/>
      <c r="AF131" s="32"/>
      <c r="AG131" s="32"/>
      <c r="AH131" s="34"/>
      <c r="AI131" s="33"/>
      <c r="AJ131" s="33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28"/>
      <c r="AV131" s="28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28"/>
      <c r="BH131" s="28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28"/>
      <c r="BT131" s="28"/>
      <c r="BU131" s="35"/>
      <c r="BV131" s="36"/>
      <c r="BW131" s="35"/>
      <c r="BX131" s="36"/>
      <c r="BY131" s="35"/>
      <c r="BZ131" s="36"/>
      <c r="CA131" s="34"/>
      <c r="CB131" s="34"/>
      <c r="CC131" s="34"/>
      <c r="CD131" s="37"/>
      <c r="CE131" s="37"/>
      <c r="CF131" s="38"/>
      <c r="CG131" s="40"/>
      <c r="CH131" s="39"/>
      <c r="CI131" s="40"/>
      <c r="CJ131" s="39"/>
      <c r="CK131" s="41"/>
      <c r="CL131" s="41"/>
      <c r="CM131" s="46"/>
      <c r="CN131" s="46"/>
      <c r="CO131" s="114"/>
      <c r="CP131" s="46"/>
      <c r="CQ131" s="114"/>
      <c r="CR131" s="47"/>
      <c r="CS131" s="48"/>
      <c r="CT131" s="41"/>
      <c r="CU131" s="41"/>
      <c r="CV131" s="41"/>
      <c r="CW131" s="42"/>
      <c r="CX131" s="42"/>
      <c r="CY131" s="43"/>
      <c r="CZ131" s="44"/>
      <c r="DA131" s="45"/>
    </row>
    <row r="132" spans="1:105" s="2" customFormat="1" ht="29.25" customHeight="1" x14ac:dyDescent="0.3">
      <c r="A132" s="28"/>
      <c r="B132" s="29"/>
      <c r="C132" s="29"/>
      <c r="D132" s="29"/>
      <c r="E132" s="29"/>
      <c r="F132" s="29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30"/>
      <c r="AB132" s="30"/>
      <c r="AC132" s="30"/>
      <c r="AD132" s="30"/>
      <c r="AE132" s="32"/>
      <c r="AF132" s="32"/>
      <c r="AG132" s="32"/>
      <c r="AH132" s="34"/>
      <c r="AI132" s="33"/>
      <c r="AJ132" s="33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28"/>
      <c r="AV132" s="28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28"/>
      <c r="BH132" s="28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28"/>
      <c r="BT132" s="28"/>
      <c r="BU132" s="35"/>
      <c r="BV132" s="36"/>
      <c r="BW132" s="35"/>
      <c r="BX132" s="36"/>
      <c r="BY132" s="35"/>
      <c r="BZ132" s="36"/>
      <c r="CA132" s="34"/>
      <c r="CB132" s="34"/>
      <c r="CC132" s="34"/>
      <c r="CD132" s="37"/>
      <c r="CE132" s="37"/>
      <c r="CF132" s="38"/>
      <c r="CG132" s="40"/>
      <c r="CH132" s="39"/>
      <c r="CI132" s="40"/>
      <c r="CJ132" s="39"/>
      <c r="CK132" s="41"/>
      <c r="CL132" s="41"/>
      <c r="CM132" s="46"/>
      <c r="CN132" s="46"/>
      <c r="CO132" s="114"/>
      <c r="CP132" s="46"/>
      <c r="CQ132" s="114"/>
      <c r="CR132" s="47"/>
      <c r="CS132" s="48"/>
      <c r="CT132" s="41"/>
      <c r="CU132" s="41"/>
      <c r="CV132" s="41"/>
      <c r="CW132" s="42"/>
      <c r="CX132" s="42"/>
      <c r="CY132" s="43"/>
      <c r="CZ132" s="44"/>
      <c r="DA132" s="45"/>
    </row>
    <row r="133" spans="1:105" s="2" customFormat="1" ht="29.25" customHeight="1" x14ac:dyDescent="0.3">
      <c r="A133" s="28"/>
      <c r="B133" s="29"/>
      <c r="C133" s="29"/>
      <c r="D133" s="29"/>
      <c r="E133" s="29"/>
      <c r="F133" s="29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0"/>
      <c r="AB133" s="30"/>
      <c r="AC133" s="30"/>
      <c r="AD133" s="30"/>
      <c r="AE133" s="32"/>
      <c r="AF133" s="32"/>
      <c r="AG133" s="32"/>
      <c r="AH133" s="34"/>
      <c r="AI133" s="33"/>
      <c r="AJ133" s="33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28"/>
      <c r="AV133" s="28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28"/>
      <c r="BH133" s="28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28"/>
      <c r="BT133" s="28"/>
      <c r="BU133" s="35"/>
      <c r="BV133" s="36"/>
      <c r="BW133" s="35"/>
      <c r="BX133" s="36"/>
      <c r="BY133" s="35"/>
      <c r="BZ133" s="36"/>
      <c r="CA133" s="34"/>
      <c r="CB133" s="34"/>
      <c r="CC133" s="34"/>
      <c r="CD133" s="37"/>
      <c r="CE133" s="37"/>
      <c r="CF133" s="38"/>
      <c r="CG133" s="40"/>
      <c r="CH133" s="39"/>
      <c r="CI133" s="40"/>
      <c r="CJ133" s="39"/>
      <c r="CK133" s="41"/>
      <c r="CL133" s="41"/>
      <c r="CM133" s="46"/>
      <c r="CN133" s="46"/>
      <c r="CO133" s="114"/>
      <c r="CP133" s="46"/>
      <c r="CQ133" s="114"/>
      <c r="CR133" s="47"/>
      <c r="CS133" s="48"/>
      <c r="CT133" s="41"/>
      <c r="CU133" s="41"/>
      <c r="CV133" s="41"/>
      <c r="CW133" s="42"/>
      <c r="CX133" s="42"/>
      <c r="CY133" s="43"/>
      <c r="CZ133" s="44"/>
      <c r="DA133" s="45"/>
    </row>
    <row r="134" spans="1:105" s="2" customFormat="1" ht="29.25" customHeight="1" x14ac:dyDescent="0.3">
      <c r="A134" s="28"/>
      <c r="B134" s="29"/>
      <c r="C134" s="29"/>
      <c r="D134" s="29"/>
      <c r="E134" s="29"/>
      <c r="F134" s="29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30"/>
      <c r="AB134" s="30"/>
      <c r="AC134" s="30"/>
      <c r="AD134" s="30"/>
      <c r="AE134" s="32"/>
      <c r="AF134" s="32"/>
      <c r="AG134" s="32"/>
      <c r="AH134" s="34"/>
      <c r="AI134" s="33"/>
      <c r="AJ134" s="33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28"/>
      <c r="AV134" s="28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28"/>
      <c r="BH134" s="28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28"/>
      <c r="BT134" s="28"/>
      <c r="BU134" s="35"/>
      <c r="BV134" s="36"/>
      <c r="BW134" s="35"/>
      <c r="BX134" s="36"/>
      <c r="BY134" s="35"/>
      <c r="BZ134" s="36"/>
      <c r="CA134" s="34"/>
      <c r="CB134" s="34"/>
      <c r="CC134" s="34"/>
      <c r="CD134" s="37"/>
      <c r="CE134" s="37"/>
      <c r="CF134" s="38"/>
      <c r="CG134" s="40"/>
      <c r="CH134" s="39"/>
      <c r="CI134" s="40"/>
      <c r="CJ134" s="39"/>
      <c r="CK134" s="41"/>
      <c r="CL134" s="41"/>
      <c r="CM134" s="46"/>
      <c r="CN134" s="46"/>
      <c r="CO134" s="114"/>
      <c r="CP134" s="46"/>
      <c r="CQ134" s="114"/>
      <c r="CR134" s="47"/>
      <c r="CS134" s="48"/>
      <c r="CT134" s="41"/>
      <c r="CU134" s="41"/>
      <c r="CV134" s="41"/>
      <c r="CW134" s="42"/>
      <c r="CX134" s="42"/>
      <c r="CY134" s="43"/>
      <c r="CZ134" s="44"/>
      <c r="DA134" s="45"/>
    </row>
    <row r="135" spans="1:105" s="2" customFormat="1" ht="29.25" customHeight="1" x14ac:dyDescent="0.3">
      <c r="A135" s="28"/>
      <c r="B135" s="29"/>
      <c r="C135" s="29"/>
      <c r="D135" s="29"/>
      <c r="E135" s="29"/>
      <c r="F135" s="29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30"/>
      <c r="AB135" s="30"/>
      <c r="AC135" s="30"/>
      <c r="AD135" s="30"/>
      <c r="AE135" s="32"/>
      <c r="AF135" s="32"/>
      <c r="AG135" s="32"/>
      <c r="AH135" s="34"/>
      <c r="AI135" s="33"/>
      <c r="AJ135" s="33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28"/>
      <c r="AV135" s="28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28"/>
      <c r="BH135" s="28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28"/>
      <c r="BT135" s="28"/>
      <c r="BU135" s="35"/>
      <c r="BV135" s="36"/>
      <c r="BW135" s="35"/>
      <c r="BX135" s="36"/>
      <c r="BY135" s="35"/>
      <c r="BZ135" s="36"/>
      <c r="CA135" s="34"/>
      <c r="CB135" s="34"/>
      <c r="CC135" s="34"/>
      <c r="CD135" s="37"/>
      <c r="CE135" s="37"/>
      <c r="CF135" s="38"/>
      <c r="CG135" s="40"/>
      <c r="CH135" s="39"/>
      <c r="CI135" s="40"/>
      <c r="CJ135" s="39"/>
      <c r="CK135" s="41"/>
      <c r="CL135" s="41"/>
      <c r="CM135" s="46"/>
      <c r="CN135" s="46"/>
      <c r="CO135" s="114"/>
      <c r="CP135" s="46"/>
      <c r="CQ135" s="114"/>
      <c r="CR135" s="47"/>
      <c r="CS135" s="48"/>
      <c r="CT135" s="41"/>
      <c r="CU135" s="41"/>
      <c r="CV135" s="41"/>
      <c r="CW135" s="42"/>
      <c r="CX135" s="42"/>
      <c r="CY135" s="43"/>
      <c r="CZ135" s="44"/>
      <c r="DA135" s="45"/>
    </row>
    <row r="136" spans="1:105" s="2" customFormat="1" ht="29.25" customHeight="1" x14ac:dyDescent="0.3">
      <c r="A136" s="28"/>
      <c r="B136" s="29"/>
      <c r="C136" s="29"/>
      <c r="D136" s="29"/>
      <c r="E136" s="29"/>
      <c r="F136" s="29"/>
      <c r="G136" s="2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30"/>
      <c r="AB136" s="30"/>
      <c r="AC136" s="30"/>
      <c r="AD136" s="30"/>
      <c r="AE136" s="32"/>
      <c r="AF136" s="32"/>
      <c r="AG136" s="32"/>
      <c r="AH136" s="34"/>
      <c r="AI136" s="33"/>
      <c r="AJ136" s="33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28"/>
      <c r="AV136" s="28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28"/>
      <c r="BH136" s="28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28"/>
      <c r="BT136" s="28"/>
      <c r="BU136" s="35"/>
      <c r="BV136" s="36"/>
      <c r="BW136" s="35"/>
      <c r="BX136" s="36"/>
      <c r="BY136" s="35"/>
      <c r="BZ136" s="36"/>
      <c r="CA136" s="34"/>
      <c r="CB136" s="34"/>
      <c r="CC136" s="34"/>
      <c r="CD136" s="37"/>
      <c r="CE136" s="37"/>
      <c r="CF136" s="38"/>
      <c r="CG136" s="40"/>
      <c r="CH136" s="39"/>
      <c r="CI136" s="40"/>
      <c r="CJ136" s="39"/>
      <c r="CK136" s="41"/>
      <c r="CL136" s="41"/>
      <c r="CM136" s="46"/>
      <c r="CN136" s="46"/>
      <c r="CO136" s="114"/>
      <c r="CP136" s="46"/>
      <c r="CQ136" s="114"/>
      <c r="CR136" s="47"/>
      <c r="CS136" s="48"/>
      <c r="CT136" s="41"/>
      <c r="CU136" s="41"/>
      <c r="CV136" s="41"/>
      <c r="CW136" s="42"/>
      <c r="CX136" s="42"/>
      <c r="CY136" s="43"/>
      <c r="CZ136" s="44"/>
      <c r="DA136" s="45"/>
    </row>
    <row r="137" spans="1:105" s="2" customFormat="1" ht="29.25" customHeight="1" x14ac:dyDescent="0.3">
      <c r="A137" s="28"/>
      <c r="B137" s="29"/>
      <c r="C137" s="29"/>
      <c r="D137" s="29"/>
      <c r="E137" s="29"/>
      <c r="F137" s="29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30"/>
      <c r="AB137" s="30"/>
      <c r="AC137" s="30"/>
      <c r="AD137" s="30"/>
      <c r="AE137" s="32"/>
      <c r="AF137" s="32"/>
      <c r="AG137" s="32"/>
      <c r="AH137" s="34"/>
      <c r="AI137" s="33"/>
      <c r="AJ137" s="33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28"/>
      <c r="AV137" s="28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28"/>
      <c r="BH137" s="28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28"/>
      <c r="BT137" s="28"/>
      <c r="BU137" s="35"/>
      <c r="BV137" s="36"/>
      <c r="BW137" s="35"/>
      <c r="BX137" s="36"/>
      <c r="BY137" s="35"/>
      <c r="BZ137" s="36"/>
      <c r="CA137" s="34"/>
      <c r="CB137" s="34"/>
      <c r="CC137" s="34"/>
      <c r="CD137" s="37"/>
      <c r="CE137" s="37"/>
      <c r="CF137" s="38"/>
      <c r="CG137" s="40"/>
      <c r="CH137" s="39"/>
      <c r="CI137" s="40"/>
      <c r="CJ137" s="39"/>
      <c r="CK137" s="41"/>
      <c r="CL137" s="41"/>
      <c r="CM137" s="46"/>
      <c r="CN137" s="46"/>
      <c r="CO137" s="114"/>
      <c r="CP137" s="46"/>
      <c r="CQ137" s="114"/>
      <c r="CR137" s="47"/>
      <c r="CS137" s="48"/>
      <c r="CT137" s="41"/>
      <c r="CU137" s="41"/>
      <c r="CV137" s="41"/>
      <c r="CW137" s="42"/>
      <c r="CX137" s="42"/>
      <c r="CY137" s="43"/>
      <c r="CZ137" s="44"/>
      <c r="DA137" s="45"/>
    </row>
    <row r="138" spans="1:105" s="2" customFormat="1" ht="29.25" customHeight="1" x14ac:dyDescent="0.3">
      <c r="A138" s="28"/>
      <c r="B138" s="29"/>
      <c r="C138" s="29"/>
      <c r="D138" s="29"/>
      <c r="E138" s="29"/>
      <c r="F138" s="29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30"/>
      <c r="AB138" s="30"/>
      <c r="AC138" s="30"/>
      <c r="AD138" s="30"/>
      <c r="AE138" s="32"/>
      <c r="AF138" s="32"/>
      <c r="AG138" s="32"/>
      <c r="AH138" s="34"/>
      <c r="AI138" s="33"/>
      <c r="AJ138" s="33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28"/>
      <c r="AV138" s="28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28"/>
      <c r="BH138" s="28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28"/>
      <c r="BT138" s="28"/>
      <c r="BU138" s="35"/>
      <c r="BV138" s="36"/>
      <c r="BW138" s="35"/>
      <c r="BX138" s="36"/>
      <c r="BY138" s="35"/>
      <c r="BZ138" s="36"/>
      <c r="CA138" s="34"/>
      <c r="CB138" s="34"/>
      <c r="CC138" s="34"/>
      <c r="CD138" s="37"/>
      <c r="CE138" s="37"/>
      <c r="CF138" s="38"/>
      <c r="CG138" s="40"/>
      <c r="CH138" s="39"/>
      <c r="CI138" s="40"/>
      <c r="CJ138" s="39"/>
      <c r="CK138" s="41"/>
      <c r="CL138" s="41"/>
      <c r="CM138" s="46"/>
      <c r="CN138" s="46"/>
      <c r="CO138" s="114"/>
      <c r="CP138" s="46"/>
      <c r="CQ138" s="114"/>
      <c r="CR138" s="47"/>
      <c r="CS138" s="48"/>
      <c r="CT138" s="41"/>
      <c r="CU138" s="41"/>
      <c r="CV138" s="41"/>
      <c r="CW138" s="42"/>
      <c r="CX138" s="42"/>
      <c r="CY138" s="43"/>
      <c r="CZ138" s="44"/>
      <c r="DA138" s="45"/>
    </row>
    <row r="139" spans="1:105" s="2" customFormat="1" ht="29.25" customHeight="1" x14ac:dyDescent="0.3">
      <c r="A139" s="28"/>
      <c r="B139" s="29"/>
      <c r="C139" s="29"/>
      <c r="D139" s="29"/>
      <c r="E139" s="29"/>
      <c r="F139" s="29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0"/>
      <c r="AB139" s="30"/>
      <c r="AC139" s="30"/>
      <c r="AD139" s="30"/>
      <c r="AE139" s="32"/>
      <c r="AF139" s="32"/>
      <c r="AG139" s="32"/>
      <c r="AH139" s="34"/>
      <c r="AI139" s="33"/>
      <c r="AJ139" s="33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28"/>
      <c r="AV139" s="28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28"/>
      <c r="BH139" s="28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28"/>
      <c r="BT139" s="28"/>
      <c r="BU139" s="35"/>
      <c r="BV139" s="36"/>
      <c r="BW139" s="35"/>
      <c r="BX139" s="36"/>
      <c r="BY139" s="35"/>
      <c r="BZ139" s="36"/>
      <c r="CA139" s="34"/>
      <c r="CB139" s="34"/>
      <c r="CC139" s="34"/>
      <c r="CD139" s="37"/>
      <c r="CE139" s="37"/>
      <c r="CF139" s="38"/>
      <c r="CG139" s="40"/>
      <c r="CH139" s="39"/>
      <c r="CI139" s="40"/>
      <c r="CJ139" s="39"/>
      <c r="CK139" s="41"/>
      <c r="CL139" s="41"/>
      <c r="CM139" s="46"/>
      <c r="CN139" s="46"/>
      <c r="CO139" s="114"/>
      <c r="CP139" s="46"/>
      <c r="CQ139" s="114"/>
      <c r="CR139" s="47"/>
      <c r="CS139" s="48"/>
      <c r="CT139" s="41"/>
      <c r="CU139" s="41"/>
      <c r="CV139" s="41"/>
      <c r="CW139" s="42"/>
      <c r="CX139" s="42"/>
      <c r="CY139" s="43"/>
      <c r="CZ139" s="44"/>
      <c r="DA139" s="45"/>
    </row>
    <row r="140" spans="1:105" s="2" customFormat="1" ht="29.25" customHeight="1" x14ac:dyDescent="0.3">
      <c r="A140" s="28"/>
      <c r="B140" s="29"/>
      <c r="C140" s="29"/>
      <c r="D140" s="29"/>
      <c r="E140" s="29"/>
      <c r="F140" s="29"/>
      <c r="G140" s="2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30"/>
      <c r="AB140" s="30"/>
      <c r="AC140" s="30"/>
      <c r="AD140" s="30"/>
      <c r="AE140" s="32"/>
      <c r="AF140" s="32"/>
      <c r="AG140" s="32"/>
      <c r="AH140" s="34"/>
      <c r="AI140" s="33"/>
      <c r="AJ140" s="33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28"/>
      <c r="AV140" s="28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28"/>
      <c r="BH140" s="28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28"/>
      <c r="BT140" s="28"/>
      <c r="BU140" s="35"/>
      <c r="BV140" s="36"/>
      <c r="BW140" s="35"/>
      <c r="BX140" s="36"/>
      <c r="BY140" s="35"/>
      <c r="BZ140" s="36"/>
      <c r="CA140" s="34"/>
      <c r="CB140" s="34"/>
      <c r="CC140" s="34"/>
      <c r="CD140" s="37"/>
      <c r="CE140" s="37"/>
      <c r="CF140" s="38"/>
      <c r="CG140" s="40"/>
      <c r="CH140" s="39"/>
      <c r="CI140" s="40"/>
      <c r="CJ140" s="39"/>
      <c r="CK140" s="41"/>
      <c r="CL140" s="41"/>
      <c r="CM140" s="46"/>
      <c r="CN140" s="46"/>
      <c r="CO140" s="114"/>
      <c r="CP140" s="46"/>
      <c r="CQ140" s="114"/>
      <c r="CR140" s="47"/>
      <c r="CS140" s="48"/>
      <c r="CT140" s="41"/>
      <c r="CU140" s="41"/>
      <c r="CV140" s="41"/>
      <c r="CW140" s="42"/>
      <c r="CX140" s="42"/>
      <c r="CY140" s="43"/>
      <c r="CZ140" s="44"/>
      <c r="DA140" s="45"/>
    </row>
    <row r="141" spans="1:105" s="2" customFormat="1" ht="29.25" customHeight="1" x14ac:dyDescent="0.3">
      <c r="A141" s="28"/>
      <c r="B141" s="29"/>
      <c r="C141" s="29"/>
      <c r="D141" s="29"/>
      <c r="E141" s="29"/>
      <c r="F141" s="29"/>
      <c r="G141" s="2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0"/>
      <c r="AB141" s="30"/>
      <c r="AC141" s="30"/>
      <c r="AD141" s="30"/>
      <c r="AE141" s="32"/>
      <c r="AF141" s="32"/>
      <c r="AG141" s="32"/>
      <c r="AH141" s="34"/>
      <c r="AI141" s="33"/>
      <c r="AJ141" s="33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28"/>
      <c r="AV141" s="28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28"/>
      <c r="BH141" s="28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28"/>
      <c r="BT141" s="28"/>
      <c r="BU141" s="35"/>
      <c r="BV141" s="36"/>
      <c r="BW141" s="35"/>
      <c r="BX141" s="36"/>
      <c r="BY141" s="35"/>
      <c r="BZ141" s="36"/>
      <c r="CA141" s="34"/>
      <c r="CB141" s="34"/>
      <c r="CC141" s="34"/>
      <c r="CD141" s="37"/>
      <c r="CE141" s="37"/>
      <c r="CF141" s="38"/>
      <c r="CG141" s="40"/>
      <c r="CH141" s="39"/>
      <c r="CI141" s="40"/>
      <c r="CJ141" s="39"/>
      <c r="CK141" s="41"/>
      <c r="CL141" s="41"/>
      <c r="CM141" s="46"/>
      <c r="CN141" s="46"/>
      <c r="CO141" s="114"/>
      <c r="CP141" s="46"/>
      <c r="CQ141" s="114"/>
      <c r="CR141" s="47"/>
      <c r="CS141" s="48"/>
      <c r="CT141" s="41"/>
      <c r="CU141" s="41"/>
      <c r="CV141" s="41"/>
      <c r="CW141" s="42"/>
      <c r="CX141" s="42"/>
      <c r="CY141" s="43"/>
      <c r="CZ141" s="44"/>
      <c r="DA141" s="45"/>
    </row>
    <row r="142" spans="1:105" s="2" customFormat="1" ht="29.25" customHeight="1" x14ac:dyDescent="0.3">
      <c r="A142" s="28"/>
      <c r="B142" s="29"/>
      <c r="C142" s="29"/>
      <c r="D142" s="29"/>
      <c r="E142" s="29"/>
      <c r="F142" s="29"/>
      <c r="G142" s="2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30"/>
      <c r="AB142" s="30"/>
      <c r="AC142" s="30"/>
      <c r="AD142" s="30"/>
      <c r="AE142" s="32"/>
      <c r="AF142" s="32"/>
      <c r="AG142" s="32"/>
      <c r="AH142" s="34"/>
      <c r="AI142" s="33"/>
      <c r="AJ142" s="33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28"/>
      <c r="AV142" s="28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28"/>
      <c r="BH142" s="28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28"/>
      <c r="BT142" s="28"/>
      <c r="BU142" s="35"/>
      <c r="BV142" s="36"/>
      <c r="BW142" s="35"/>
      <c r="BX142" s="36"/>
      <c r="BY142" s="35"/>
      <c r="BZ142" s="36"/>
      <c r="CA142" s="34"/>
      <c r="CB142" s="34"/>
      <c r="CC142" s="34"/>
      <c r="CD142" s="37"/>
      <c r="CE142" s="37"/>
      <c r="CF142" s="38"/>
      <c r="CG142" s="40"/>
      <c r="CH142" s="39"/>
      <c r="CI142" s="40"/>
      <c r="CJ142" s="39"/>
      <c r="CK142" s="41"/>
      <c r="CL142" s="41"/>
      <c r="CM142" s="46"/>
      <c r="CN142" s="46"/>
      <c r="CO142" s="114"/>
      <c r="CP142" s="46"/>
      <c r="CQ142" s="114"/>
      <c r="CR142" s="47"/>
      <c r="CS142" s="48"/>
      <c r="CT142" s="41"/>
      <c r="CU142" s="41"/>
      <c r="CV142" s="41"/>
      <c r="CW142" s="42"/>
      <c r="CX142" s="42"/>
      <c r="CY142" s="43"/>
      <c r="CZ142" s="44"/>
      <c r="DA142" s="45"/>
    </row>
    <row r="143" spans="1:105" s="2" customFormat="1" ht="29.25" customHeight="1" x14ac:dyDescent="0.3">
      <c r="A143" s="28"/>
      <c r="B143" s="29"/>
      <c r="C143" s="29"/>
      <c r="D143" s="29"/>
      <c r="E143" s="29"/>
      <c r="F143" s="29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0"/>
      <c r="AB143" s="30"/>
      <c r="AC143" s="30"/>
      <c r="AD143" s="30"/>
      <c r="AE143" s="32"/>
      <c r="AF143" s="32"/>
      <c r="AG143" s="32"/>
      <c r="AH143" s="34"/>
      <c r="AI143" s="33"/>
      <c r="AJ143" s="33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28"/>
      <c r="AV143" s="28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28"/>
      <c r="BH143" s="28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28"/>
      <c r="BT143" s="28"/>
      <c r="BU143" s="35"/>
      <c r="BV143" s="36"/>
      <c r="BW143" s="35"/>
      <c r="BX143" s="36"/>
      <c r="BY143" s="35"/>
      <c r="BZ143" s="36"/>
      <c r="CA143" s="34"/>
      <c r="CB143" s="34"/>
      <c r="CC143" s="34"/>
      <c r="CD143" s="37"/>
      <c r="CE143" s="37"/>
      <c r="CF143" s="38"/>
      <c r="CG143" s="40"/>
      <c r="CH143" s="39"/>
      <c r="CI143" s="40"/>
      <c r="CJ143" s="39"/>
      <c r="CK143" s="41"/>
      <c r="CL143" s="41"/>
      <c r="CM143" s="46"/>
      <c r="CN143" s="46"/>
      <c r="CO143" s="114"/>
      <c r="CP143" s="46"/>
      <c r="CQ143" s="114"/>
      <c r="CR143" s="47"/>
      <c r="CS143" s="48"/>
      <c r="CT143" s="41"/>
      <c r="CU143" s="41"/>
      <c r="CV143" s="41"/>
      <c r="CW143" s="42"/>
      <c r="CX143" s="42"/>
      <c r="CY143" s="43"/>
      <c r="CZ143" s="44"/>
      <c r="DA143" s="45"/>
    </row>
    <row r="144" spans="1:105" s="2" customFormat="1" ht="29.25" customHeight="1" x14ac:dyDescent="0.3">
      <c r="A144" s="28"/>
      <c r="B144" s="29"/>
      <c r="C144" s="29"/>
      <c r="D144" s="29"/>
      <c r="E144" s="29"/>
      <c r="F144" s="29"/>
      <c r="G144" s="2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30"/>
      <c r="AB144" s="30"/>
      <c r="AC144" s="30"/>
      <c r="AD144" s="30"/>
      <c r="AE144" s="32"/>
      <c r="AF144" s="32"/>
      <c r="AG144" s="32"/>
      <c r="AH144" s="34"/>
      <c r="AI144" s="33"/>
      <c r="AJ144" s="33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28"/>
      <c r="AV144" s="28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28"/>
      <c r="BH144" s="28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28"/>
      <c r="BT144" s="28"/>
      <c r="BU144" s="35"/>
      <c r="BV144" s="36"/>
      <c r="BW144" s="35"/>
      <c r="BX144" s="36"/>
      <c r="BY144" s="35"/>
      <c r="BZ144" s="36"/>
      <c r="CA144" s="34"/>
      <c r="CB144" s="34"/>
      <c r="CC144" s="34"/>
      <c r="CD144" s="37"/>
      <c r="CE144" s="37"/>
      <c r="CF144" s="38"/>
      <c r="CG144" s="40"/>
      <c r="CH144" s="39"/>
      <c r="CI144" s="40"/>
      <c r="CJ144" s="39"/>
      <c r="CK144" s="41"/>
      <c r="CL144" s="41"/>
      <c r="CM144" s="46"/>
      <c r="CN144" s="46"/>
      <c r="CO144" s="114"/>
      <c r="CP144" s="46"/>
      <c r="CQ144" s="114"/>
      <c r="CR144" s="47"/>
      <c r="CS144" s="48"/>
      <c r="CT144" s="41"/>
      <c r="CU144" s="41"/>
      <c r="CV144" s="41"/>
      <c r="CW144" s="42"/>
      <c r="CX144" s="42"/>
      <c r="CY144" s="43"/>
      <c r="CZ144" s="44"/>
      <c r="DA144" s="45"/>
    </row>
    <row r="145" spans="1:105" s="2" customFormat="1" ht="29.25" customHeight="1" x14ac:dyDescent="0.3">
      <c r="A145" s="28"/>
      <c r="B145" s="29"/>
      <c r="C145" s="29"/>
      <c r="D145" s="29"/>
      <c r="E145" s="29"/>
      <c r="F145" s="29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0"/>
      <c r="AB145" s="30"/>
      <c r="AC145" s="30"/>
      <c r="AD145" s="30"/>
      <c r="AE145" s="32"/>
      <c r="AF145" s="32"/>
      <c r="AG145" s="32"/>
      <c r="AH145" s="34"/>
      <c r="AI145" s="33"/>
      <c r="AJ145" s="33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28"/>
      <c r="AV145" s="28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28"/>
      <c r="BH145" s="28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28"/>
      <c r="BT145" s="28"/>
      <c r="BU145" s="35"/>
      <c r="BV145" s="36"/>
      <c r="BW145" s="35"/>
      <c r="BX145" s="36"/>
      <c r="BY145" s="35"/>
      <c r="BZ145" s="36"/>
      <c r="CA145" s="34"/>
      <c r="CB145" s="34"/>
      <c r="CC145" s="34"/>
      <c r="CD145" s="37"/>
      <c r="CE145" s="37"/>
      <c r="CF145" s="38"/>
      <c r="CG145" s="40"/>
      <c r="CH145" s="39"/>
      <c r="CI145" s="40"/>
      <c r="CJ145" s="39"/>
      <c r="CK145" s="41"/>
      <c r="CL145" s="41"/>
      <c r="CM145" s="46"/>
      <c r="CN145" s="46"/>
      <c r="CO145" s="114"/>
      <c r="CP145" s="46"/>
      <c r="CQ145" s="114"/>
      <c r="CR145" s="47"/>
      <c r="CS145" s="48"/>
      <c r="CT145" s="41"/>
      <c r="CU145" s="41"/>
      <c r="CV145" s="41"/>
      <c r="CW145" s="42"/>
      <c r="CX145" s="42"/>
      <c r="CY145" s="43"/>
      <c r="CZ145" s="44"/>
      <c r="DA145" s="45"/>
    </row>
    <row r="146" spans="1:105" s="2" customFormat="1" ht="29.25" customHeight="1" x14ac:dyDescent="0.3">
      <c r="A146" s="28"/>
      <c r="B146" s="29"/>
      <c r="C146" s="29"/>
      <c r="D146" s="29"/>
      <c r="E146" s="29"/>
      <c r="F146" s="29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30"/>
      <c r="AB146" s="30"/>
      <c r="AC146" s="30"/>
      <c r="AD146" s="30"/>
      <c r="AE146" s="32"/>
      <c r="AF146" s="32"/>
      <c r="AG146" s="32"/>
      <c r="AH146" s="34"/>
      <c r="AI146" s="33"/>
      <c r="AJ146" s="33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28"/>
      <c r="AV146" s="28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28"/>
      <c r="BH146" s="28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28"/>
      <c r="BT146" s="28"/>
      <c r="BU146" s="35"/>
      <c r="BV146" s="36"/>
      <c r="BW146" s="35"/>
      <c r="BX146" s="36"/>
      <c r="BY146" s="35"/>
      <c r="BZ146" s="36"/>
      <c r="CA146" s="34"/>
      <c r="CB146" s="34"/>
      <c r="CC146" s="34"/>
      <c r="CD146" s="37"/>
      <c r="CE146" s="37"/>
      <c r="CF146" s="38"/>
      <c r="CG146" s="40"/>
      <c r="CH146" s="39"/>
      <c r="CI146" s="40"/>
      <c r="CJ146" s="39"/>
      <c r="CK146" s="41"/>
      <c r="CL146" s="41"/>
      <c r="CM146" s="46"/>
      <c r="CN146" s="46"/>
      <c r="CO146" s="114"/>
      <c r="CP146" s="46"/>
      <c r="CQ146" s="114"/>
      <c r="CR146" s="47"/>
      <c r="CS146" s="48"/>
      <c r="CT146" s="41"/>
      <c r="CU146" s="41"/>
      <c r="CV146" s="41"/>
      <c r="CW146" s="42"/>
      <c r="CX146" s="42"/>
      <c r="CY146" s="43"/>
      <c r="CZ146" s="44"/>
      <c r="DA146" s="45"/>
    </row>
    <row r="147" spans="1:105" s="2" customFormat="1" ht="29.25" customHeight="1" x14ac:dyDescent="0.3">
      <c r="A147" s="28"/>
      <c r="B147" s="29"/>
      <c r="C147" s="29"/>
      <c r="D147" s="29"/>
      <c r="E147" s="29"/>
      <c r="F147" s="29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30"/>
      <c r="AB147" s="30"/>
      <c r="AC147" s="30"/>
      <c r="AD147" s="30"/>
      <c r="AE147" s="32"/>
      <c r="AF147" s="32"/>
      <c r="AG147" s="32"/>
      <c r="AH147" s="34"/>
      <c r="AI147" s="33"/>
      <c r="AJ147" s="33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28"/>
      <c r="AV147" s="28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28"/>
      <c r="BH147" s="28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28"/>
      <c r="BT147" s="28"/>
      <c r="BU147" s="35"/>
      <c r="BV147" s="36"/>
      <c r="BW147" s="35"/>
      <c r="BX147" s="36"/>
      <c r="BY147" s="35"/>
      <c r="BZ147" s="36"/>
      <c r="CA147" s="34"/>
      <c r="CB147" s="34"/>
      <c r="CC147" s="34"/>
      <c r="CD147" s="37"/>
      <c r="CE147" s="37"/>
      <c r="CF147" s="38"/>
      <c r="CG147" s="40"/>
      <c r="CH147" s="39"/>
      <c r="CI147" s="40"/>
      <c r="CJ147" s="39"/>
      <c r="CK147" s="41"/>
      <c r="CL147" s="41"/>
      <c r="CM147" s="46"/>
      <c r="CN147" s="46"/>
      <c r="CO147" s="114"/>
      <c r="CP147" s="46"/>
      <c r="CQ147" s="114"/>
      <c r="CR147" s="47"/>
      <c r="CS147" s="48"/>
      <c r="CT147" s="41"/>
      <c r="CU147" s="41"/>
      <c r="CV147" s="41"/>
      <c r="CW147" s="42"/>
      <c r="CX147" s="42"/>
      <c r="CY147" s="43"/>
      <c r="CZ147" s="44"/>
      <c r="DA147" s="45"/>
    </row>
    <row r="148" spans="1:105" s="2" customFormat="1" ht="29.25" customHeight="1" x14ac:dyDescent="0.3">
      <c r="A148" s="28"/>
      <c r="B148" s="29"/>
      <c r="C148" s="29"/>
      <c r="D148" s="29"/>
      <c r="E148" s="29"/>
      <c r="F148" s="29"/>
      <c r="G148" s="2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30"/>
      <c r="AB148" s="30"/>
      <c r="AC148" s="30"/>
      <c r="AD148" s="30"/>
      <c r="AE148" s="32"/>
      <c r="AF148" s="32"/>
      <c r="AG148" s="32"/>
      <c r="AH148" s="34"/>
      <c r="AI148" s="33"/>
      <c r="AJ148" s="33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28"/>
      <c r="AV148" s="28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28"/>
      <c r="BH148" s="28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28"/>
      <c r="BT148" s="28"/>
      <c r="BU148" s="35"/>
      <c r="BV148" s="36"/>
      <c r="BW148" s="35"/>
      <c r="BX148" s="36"/>
      <c r="BY148" s="35"/>
      <c r="BZ148" s="36"/>
      <c r="CA148" s="34"/>
      <c r="CB148" s="34"/>
      <c r="CC148" s="34"/>
      <c r="CD148" s="37"/>
      <c r="CE148" s="37"/>
      <c r="CF148" s="38"/>
      <c r="CG148" s="40"/>
      <c r="CH148" s="39"/>
      <c r="CI148" s="40"/>
      <c r="CJ148" s="39"/>
      <c r="CK148" s="41"/>
      <c r="CL148" s="41"/>
      <c r="CM148" s="46"/>
      <c r="CN148" s="46"/>
      <c r="CO148" s="114"/>
      <c r="CP148" s="46"/>
      <c r="CQ148" s="114"/>
      <c r="CR148" s="47"/>
      <c r="CS148" s="48"/>
      <c r="CT148" s="41"/>
      <c r="CU148" s="41"/>
      <c r="CV148" s="41"/>
      <c r="CW148" s="42"/>
      <c r="CX148" s="42"/>
      <c r="CY148" s="43"/>
      <c r="CZ148" s="44"/>
      <c r="DA148" s="45"/>
    </row>
    <row r="149" spans="1:105" s="2" customFormat="1" ht="29.25" customHeight="1" x14ac:dyDescent="0.3">
      <c r="A149" s="28"/>
      <c r="B149" s="29"/>
      <c r="C149" s="29"/>
      <c r="D149" s="29"/>
      <c r="E149" s="29"/>
      <c r="F149" s="29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0"/>
      <c r="AB149" s="30"/>
      <c r="AC149" s="30"/>
      <c r="AD149" s="30"/>
      <c r="AE149" s="32"/>
      <c r="AF149" s="32"/>
      <c r="AG149" s="32"/>
      <c r="AH149" s="34"/>
      <c r="AI149" s="33"/>
      <c r="AJ149" s="33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28"/>
      <c r="AV149" s="28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28"/>
      <c r="BH149" s="28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28"/>
      <c r="BT149" s="28"/>
      <c r="BU149" s="35"/>
      <c r="BV149" s="36"/>
      <c r="BW149" s="35"/>
      <c r="BX149" s="36"/>
      <c r="BY149" s="35"/>
      <c r="BZ149" s="36"/>
      <c r="CA149" s="34"/>
      <c r="CB149" s="34"/>
      <c r="CC149" s="34"/>
      <c r="CD149" s="37"/>
      <c r="CE149" s="37"/>
      <c r="CF149" s="38"/>
      <c r="CG149" s="40"/>
      <c r="CH149" s="39"/>
      <c r="CI149" s="40"/>
      <c r="CJ149" s="39"/>
      <c r="CK149" s="41"/>
      <c r="CL149" s="41"/>
      <c r="CM149" s="46"/>
      <c r="CN149" s="46"/>
      <c r="CO149" s="114"/>
      <c r="CP149" s="46"/>
      <c r="CQ149" s="114"/>
      <c r="CR149" s="47"/>
      <c r="CS149" s="48"/>
      <c r="CT149" s="41"/>
      <c r="CU149" s="41"/>
      <c r="CV149" s="41"/>
      <c r="CW149" s="42"/>
      <c r="CX149" s="42"/>
      <c r="CY149" s="43"/>
      <c r="CZ149" s="44"/>
      <c r="DA149" s="45"/>
    </row>
    <row r="150" spans="1:105" s="2" customFormat="1" ht="29.25" customHeight="1" x14ac:dyDescent="0.3">
      <c r="A150" s="28"/>
      <c r="B150" s="29"/>
      <c r="C150" s="29"/>
      <c r="D150" s="29"/>
      <c r="E150" s="29"/>
      <c r="F150" s="29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0"/>
      <c r="AB150" s="30"/>
      <c r="AC150" s="30"/>
      <c r="AD150" s="30"/>
      <c r="AE150" s="32"/>
      <c r="AF150" s="32"/>
      <c r="AG150" s="32"/>
      <c r="AH150" s="34"/>
      <c r="AI150" s="33"/>
      <c r="AJ150" s="33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28"/>
      <c r="AV150" s="28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28"/>
      <c r="BH150" s="28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28"/>
      <c r="BT150" s="28"/>
      <c r="BU150" s="35"/>
      <c r="BV150" s="36"/>
      <c r="BW150" s="35"/>
      <c r="BX150" s="36"/>
      <c r="BY150" s="35"/>
      <c r="BZ150" s="36"/>
      <c r="CA150" s="34"/>
      <c r="CB150" s="34"/>
      <c r="CC150" s="34"/>
      <c r="CD150" s="37"/>
      <c r="CE150" s="37"/>
      <c r="CF150" s="38"/>
      <c r="CG150" s="40"/>
      <c r="CH150" s="39"/>
      <c r="CI150" s="40"/>
      <c r="CJ150" s="39"/>
      <c r="CK150" s="41"/>
      <c r="CL150" s="41"/>
      <c r="CM150" s="46"/>
      <c r="CN150" s="46"/>
      <c r="CO150" s="114"/>
      <c r="CP150" s="46"/>
      <c r="CQ150" s="114"/>
      <c r="CR150" s="47"/>
      <c r="CS150" s="48"/>
      <c r="CT150" s="41"/>
      <c r="CU150" s="41"/>
      <c r="CV150" s="41"/>
      <c r="CW150" s="42"/>
      <c r="CX150" s="42"/>
      <c r="CY150" s="43"/>
      <c r="CZ150" s="44"/>
      <c r="DA150" s="45"/>
    </row>
    <row r="151" spans="1:105" s="2" customFormat="1" ht="29.25" customHeight="1" x14ac:dyDescent="0.3">
      <c r="A151" s="28"/>
      <c r="B151" s="29"/>
      <c r="C151" s="29"/>
      <c r="D151" s="29"/>
      <c r="E151" s="29"/>
      <c r="F151" s="29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0"/>
      <c r="AB151" s="30"/>
      <c r="AC151" s="30"/>
      <c r="AD151" s="30"/>
      <c r="AE151" s="32"/>
      <c r="AF151" s="32"/>
      <c r="AG151" s="32"/>
      <c r="AH151" s="34"/>
      <c r="AI151" s="33"/>
      <c r="AJ151" s="33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28"/>
      <c r="AV151" s="28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28"/>
      <c r="BH151" s="28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28"/>
      <c r="BT151" s="28"/>
      <c r="BU151" s="35"/>
      <c r="BV151" s="36"/>
      <c r="BW151" s="35"/>
      <c r="BX151" s="36"/>
      <c r="BY151" s="35"/>
      <c r="BZ151" s="36"/>
      <c r="CA151" s="34"/>
      <c r="CB151" s="34"/>
      <c r="CC151" s="34"/>
      <c r="CD151" s="37"/>
      <c r="CE151" s="37"/>
      <c r="CF151" s="38"/>
      <c r="CG151" s="40"/>
      <c r="CH151" s="39"/>
      <c r="CI151" s="40"/>
      <c r="CJ151" s="39"/>
      <c r="CK151" s="41"/>
      <c r="CL151" s="41"/>
      <c r="CM151" s="46"/>
      <c r="CN151" s="46"/>
      <c r="CO151" s="114"/>
      <c r="CP151" s="46"/>
      <c r="CQ151" s="114"/>
      <c r="CR151" s="47"/>
      <c r="CS151" s="48"/>
      <c r="CT151" s="41"/>
      <c r="CU151" s="41"/>
      <c r="CV151" s="41"/>
      <c r="CW151" s="42"/>
      <c r="CX151" s="42"/>
      <c r="CY151" s="43"/>
      <c r="CZ151" s="44"/>
      <c r="DA151" s="45"/>
    </row>
    <row r="152" spans="1:105" s="2" customFormat="1" ht="29.25" customHeight="1" x14ac:dyDescent="0.3">
      <c r="A152" s="28"/>
      <c r="B152" s="29"/>
      <c r="C152" s="29"/>
      <c r="D152" s="29"/>
      <c r="E152" s="29"/>
      <c r="F152" s="29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0"/>
      <c r="AB152" s="30"/>
      <c r="AC152" s="30"/>
      <c r="AD152" s="30"/>
      <c r="AE152" s="32"/>
      <c r="AF152" s="32"/>
      <c r="AG152" s="32"/>
      <c r="AH152" s="34"/>
      <c r="AI152" s="33"/>
      <c r="AJ152" s="33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28"/>
      <c r="AV152" s="28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28"/>
      <c r="BH152" s="28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28"/>
      <c r="BT152" s="28"/>
      <c r="BU152" s="35"/>
      <c r="BV152" s="36"/>
      <c r="BW152" s="35"/>
      <c r="BX152" s="36"/>
      <c r="BY152" s="35"/>
      <c r="BZ152" s="36"/>
      <c r="CA152" s="34"/>
      <c r="CB152" s="34"/>
      <c r="CC152" s="34"/>
      <c r="CD152" s="37"/>
      <c r="CE152" s="37"/>
      <c r="CF152" s="38"/>
      <c r="CG152" s="40"/>
      <c r="CH152" s="39"/>
      <c r="CI152" s="40"/>
      <c r="CJ152" s="39"/>
      <c r="CK152" s="41"/>
      <c r="CL152" s="41"/>
      <c r="CM152" s="46"/>
      <c r="CN152" s="46"/>
      <c r="CO152" s="114"/>
      <c r="CP152" s="46"/>
      <c r="CQ152" s="114"/>
      <c r="CR152" s="47"/>
      <c r="CS152" s="48"/>
      <c r="CT152" s="41"/>
      <c r="CU152" s="41"/>
      <c r="CV152" s="41"/>
      <c r="CW152" s="42"/>
      <c r="CX152" s="42"/>
      <c r="CY152" s="43"/>
      <c r="CZ152" s="44"/>
      <c r="DA152" s="45"/>
    </row>
    <row r="153" spans="1:105" s="2" customFormat="1" ht="29.25" customHeight="1" x14ac:dyDescent="0.3">
      <c r="A153" s="28"/>
      <c r="B153" s="29"/>
      <c r="C153" s="29"/>
      <c r="D153" s="29"/>
      <c r="E153" s="29"/>
      <c r="F153" s="29"/>
      <c r="G153" s="2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0"/>
      <c r="AB153" s="30"/>
      <c r="AC153" s="30"/>
      <c r="AD153" s="30"/>
      <c r="AE153" s="32"/>
      <c r="AF153" s="32"/>
      <c r="AG153" s="32"/>
      <c r="AH153" s="34"/>
      <c r="AI153" s="33"/>
      <c r="AJ153" s="33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28"/>
      <c r="AV153" s="28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28"/>
      <c r="BH153" s="28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28"/>
      <c r="BT153" s="28"/>
      <c r="BU153" s="35"/>
      <c r="BV153" s="36"/>
      <c r="BW153" s="35"/>
      <c r="BX153" s="36"/>
      <c r="BY153" s="35"/>
      <c r="BZ153" s="36"/>
      <c r="CA153" s="34"/>
      <c r="CB153" s="34"/>
      <c r="CC153" s="34"/>
      <c r="CD153" s="37"/>
      <c r="CE153" s="37"/>
      <c r="CF153" s="38"/>
      <c r="CG153" s="40"/>
      <c r="CH153" s="39"/>
      <c r="CI153" s="40"/>
      <c r="CJ153" s="39"/>
      <c r="CK153" s="41"/>
      <c r="CL153" s="41"/>
      <c r="CM153" s="46"/>
      <c r="CN153" s="46"/>
      <c r="CO153" s="114"/>
      <c r="CP153" s="46"/>
      <c r="CQ153" s="114"/>
      <c r="CR153" s="47"/>
      <c r="CS153" s="48"/>
      <c r="CT153" s="41"/>
      <c r="CU153" s="41"/>
      <c r="CV153" s="41"/>
      <c r="CW153" s="42"/>
      <c r="CX153" s="42"/>
      <c r="CY153" s="43"/>
      <c r="CZ153" s="44"/>
      <c r="DA153" s="45"/>
    </row>
    <row r="154" spans="1:105" s="2" customFormat="1" ht="29.25" customHeight="1" x14ac:dyDescent="0.3">
      <c r="A154" s="28"/>
      <c r="B154" s="29"/>
      <c r="C154" s="29"/>
      <c r="D154" s="29"/>
      <c r="E154" s="29"/>
      <c r="F154" s="29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0"/>
      <c r="AB154" s="30"/>
      <c r="AC154" s="30"/>
      <c r="AD154" s="30"/>
      <c r="AE154" s="32"/>
      <c r="AF154" s="32"/>
      <c r="AG154" s="32"/>
      <c r="AH154" s="34"/>
      <c r="AI154" s="33"/>
      <c r="AJ154" s="33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28"/>
      <c r="AV154" s="28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28"/>
      <c r="BH154" s="28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28"/>
      <c r="BT154" s="28"/>
      <c r="BU154" s="35"/>
      <c r="BV154" s="36"/>
      <c r="BW154" s="35"/>
      <c r="BX154" s="36"/>
      <c r="BY154" s="35"/>
      <c r="BZ154" s="36"/>
      <c r="CA154" s="34"/>
      <c r="CB154" s="34"/>
      <c r="CC154" s="34"/>
      <c r="CD154" s="37"/>
      <c r="CE154" s="37"/>
      <c r="CF154" s="38"/>
      <c r="CG154" s="40"/>
      <c r="CH154" s="39"/>
      <c r="CI154" s="40"/>
      <c r="CJ154" s="39"/>
      <c r="CK154" s="41"/>
      <c r="CL154" s="41"/>
      <c r="CM154" s="46"/>
      <c r="CN154" s="46"/>
      <c r="CO154" s="114"/>
      <c r="CP154" s="46"/>
      <c r="CQ154" s="114"/>
      <c r="CR154" s="47"/>
      <c r="CS154" s="48"/>
      <c r="CT154" s="41"/>
      <c r="CU154" s="41"/>
      <c r="CV154" s="41"/>
      <c r="CW154" s="42"/>
      <c r="CX154" s="42"/>
      <c r="CY154" s="43"/>
      <c r="CZ154" s="44"/>
      <c r="DA154" s="45"/>
    </row>
    <row r="155" spans="1:105" s="2" customFormat="1" ht="29.25" customHeight="1" x14ac:dyDescent="0.3">
      <c r="A155" s="28"/>
      <c r="B155" s="29"/>
      <c r="C155" s="29"/>
      <c r="D155" s="29"/>
      <c r="E155" s="29"/>
      <c r="F155" s="29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30"/>
      <c r="AB155" s="30"/>
      <c r="AC155" s="30"/>
      <c r="AD155" s="30"/>
      <c r="AE155" s="32"/>
      <c r="AF155" s="32"/>
      <c r="AG155" s="32"/>
      <c r="AH155" s="34"/>
      <c r="AI155" s="33"/>
      <c r="AJ155" s="33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28"/>
      <c r="AV155" s="28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28"/>
      <c r="BH155" s="28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28"/>
      <c r="BT155" s="28"/>
      <c r="BU155" s="35"/>
      <c r="BV155" s="36"/>
      <c r="BW155" s="35"/>
      <c r="BX155" s="36"/>
      <c r="BY155" s="35"/>
      <c r="BZ155" s="36"/>
      <c r="CA155" s="34"/>
      <c r="CB155" s="34"/>
      <c r="CC155" s="34"/>
      <c r="CD155" s="37"/>
      <c r="CE155" s="37"/>
      <c r="CF155" s="38"/>
      <c r="CG155" s="40"/>
      <c r="CH155" s="39"/>
      <c r="CI155" s="40"/>
      <c r="CJ155" s="39"/>
      <c r="CK155" s="41"/>
      <c r="CL155" s="41"/>
      <c r="CM155" s="46"/>
      <c r="CN155" s="46"/>
      <c r="CO155" s="114"/>
      <c r="CP155" s="46"/>
      <c r="CQ155" s="114"/>
      <c r="CR155" s="47"/>
      <c r="CS155" s="48"/>
      <c r="CT155" s="41"/>
      <c r="CU155" s="41"/>
      <c r="CV155" s="41"/>
      <c r="CW155" s="42"/>
      <c r="CX155" s="42"/>
      <c r="CY155" s="43"/>
      <c r="CZ155" s="44"/>
      <c r="DA155" s="45"/>
    </row>
    <row r="156" spans="1:105" s="2" customFormat="1" ht="29.25" customHeight="1" x14ac:dyDescent="0.3">
      <c r="A156" s="28"/>
      <c r="B156" s="29"/>
      <c r="C156" s="29"/>
      <c r="D156" s="29"/>
      <c r="E156" s="29"/>
      <c r="F156" s="29"/>
      <c r="G156" s="2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30"/>
      <c r="AB156" s="30"/>
      <c r="AC156" s="30"/>
      <c r="AD156" s="30"/>
      <c r="AE156" s="32"/>
      <c r="AF156" s="32"/>
      <c r="AG156" s="32"/>
      <c r="AH156" s="34"/>
      <c r="AI156" s="33"/>
      <c r="AJ156" s="33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28"/>
      <c r="AV156" s="28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28"/>
      <c r="BH156" s="28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28"/>
      <c r="BT156" s="28"/>
      <c r="BU156" s="35"/>
      <c r="BV156" s="36"/>
      <c r="BW156" s="35"/>
      <c r="BX156" s="36"/>
      <c r="BY156" s="35"/>
      <c r="BZ156" s="36"/>
      <c r="CA156" s="34"/>
      <c r="CB156" s="34"/>
      <c r="CC156" s="34"/>
      <c r="CD156" s="37"/>
      <c r="CE156" s="37"/>
      <c r="CF156" s="38"/>
      <c r="CG156" s="40"/>
      <c r="CH156" s="39"/>
      <c r="CI156" s="40"/>
      <c r="CJ156" s="39"/>
      <c r="CK156" s="41"/>
      <c r="CL156" s="41"/>
      <c r="CM156" s="46"/>
      <c r="CN156" s="46"/>
      <c r="CO156" s="114"/>
      <c r="CP156" s="46"/>
      <c r="CQ156" s="114"/>
      <c r="CR156" s="47"/>
      <c r="CS156" s="48"/>
      <c r="CT156" s="41"/>
      <c r="CU156" s="41"/>
      <c r="CV156" s="41"/>
      <c r="CW156" s="42"/>
      <c r="CX156" s="42"/>
      <c r="CY156" s="43"/>
      <c r="CZ156" s="44"/>
      <c r="DA156" s="45"/>
    </row>
    <row r="157" spans="1:105" s="2" customFormat="1" ht="29.25" customHeight="1" x14ac:dyDescent="0.3">
      <c r="A157" s="28"/>
      <c r="B157" s="29"/>
      <c r="C157" s="29"/>
      <c r="D157" s="29"/>
      <c r="E157" s="29"/>
      <c r="F157" s="29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30"/>
      <c r="AB157" s="30"/>
      <c r="AC157" s="30"/>
      <c r="AD157" s="30"/>
      <c r="AE157" s="32"/>
      <c r="AF157" s="32"/>
      <c r="AG157" s="32"/>
      <c r="AH157" s="34"/>
      <c r="AI157" s="33"/>
      <c r="AJ157" s="33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28"/>
      <c r="AV157" s="28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28"/>
      <c r="BH157" s="28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28"/>
      <c r="BT157" s="28"/>
      <c r="BU157" s="35"/>
      <c r="BV157" s="36"/>
      <c r="BW157" s="35"/>
      <c r="BX157" s="36"/>
      <c r="BY157" s="35"/>
      <c r="BZ157" s="36"/>
      <c r="CA157" s="34"/>
      <c r="CB157" s="34"/>
      <c r="CC157" s="34"/>
      <c r="CD157" s="37"/>
      <c r="CE157" s="37"/>
      <c r="CF157" s="38"/>
      <c r="CG157" s="40"/>
      <c r="CH157" s="39"/>
      <c r="CI157" s="40"/>
      <c r="CJ157" s="39"/>
      <c r="CK157" s="41"/>
      <c r="CL157" s="41"/>
      <c r="CM157" s="46"/>
      <c r="CN157" s="46"/>
      <c r="CO157" s="114"/>
      <c r="CP157" s="46"/>
      <c r="CQ157" s="114"/>
      <c r="CR157" s="47"/>
      <c r="CS157" s="48"/>
      <c r="CT157" s="41"/>
      <c r="CU157" s="41"/>
      <c r="CV157" s="41"/>
      <c r="CW157" s="42"/>
      <c r="CX157" s="42"/>
      <c r="CY157" s="43"/>
      <c r="CZ157" s="44"/>
      <c r="DA157" s="45"/>
    </row>
    <row r="158" spans="1:105" s="2" customFormat="1" ht="29.25" customHeight="1" x14ac:dyDescent="0.3">
      <c r="A158" s="28"/>
      <c r="B158" s="29"/>
      <c r="C158" s="29"/>
      <c r="D158" s="29"/>
      <c r="E158" s="29"/>
      <c r="F158" s="29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30"/>
      <c r="AB158" s="30"/>
      <c r="AC158" s="30"/>
      <c r="AD158" s="30"/>
      <c r="AE158" s="32"/>
      <c r="AF158" s="32"/>
      <c r="AG158" s="32"/>
      <c r="AH158" s="34"/>
      <c r="AI158" s="33"/>
      <c r="AJ158" s="33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28"/>
      <c r="AV158" s="28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28"/>
      <c r="BH158" s="28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28"/>
      <c r="BT158" s="28"/>
      <c r="BU158" s="35"/>
      <c r="BV158" s="36"/>
      <c r="BW158" s="35"/>
      <c r="BX158" s="36"/>
      <c r="BY158" s="35"/>
      <c r="BZ158" s="36"/>
      <c r="CA158" s="34"/>
      <c r="CB158" s="34"/>
      <c r="CC158" s="34"/>
      <c r="CD158" s="37"/>
      <c r="CE158" s="37"/>
      <c r="CF158" s="38"/>
      <c r="CG158" s="40"/>
      <c r="CH158" s="39"/>
      <c r="CI158" s="40"/>
      <c r="CJ158" s="39"/>
      <c r="CK158" s="41"/>
      <c r="CL158" s="41"/>
      <c r="CM158" s="46"/>
      <c r="CN158" s="46"/>
      <c r="CO158" s="114"/>
      <c r="CP158" s="46"/>
      <c r="CQ158" s="114"/>
      <c r="CR158" s="47"/>
      <c r="CS158" s="48"/>
      <c r="CT158" s="41"/>
      <c r="CU158" s="41"/>
      <c r="CV158" s="41"/>
      <c r="CW158" s="42"/>
      <c r="CX158" s="42"/>
      <c r="CY158" s="43"/>
      <c r="CZ158" s="44"/>
      <c r="DA158" s="45"/>
    </row>
    <row r="159" spans="1:105" s="2" customFormat="1" ht="29.25" customHeight="1" x14ac:dyDescent="0.3">
      <c r="A159" s="28"/>
      <c r="B159" s="29"/>
      <c r="C159" s="29"/>
      <c r="D159" s="29"/>
      <c r="E159" s="29"/>
      <c r="F159" s="29"/>
      <c r="G159" s="2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30"/>
      <c r="AB159" s="30"/>
      <c r="AC159" s="30"/>
      <c r="AD159" s="30"/>
      <c r="AE159" s="32"/>
      <c r="AF159" s="32"/>
      <c r="AG159" s="32"/>
      <c r="AH159" s="34"/>
      <c r="AI159" s="33"/>
      <c r="AJ159" s="33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28"/>
      <c r="AV159" s="28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28"/>
      <c r="BH159" s="28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28"/>
      <c r="BT159" s="28"/>
      <c r="BU159" s="35"/>
      <c r="BV159" s="36"/>
      <c r="BW159" s="35"/>
      <c r="BX159" s="36"/>
      <c r="BY159" s="35"/>
      <c r="BZ159" s="36"/>
      <c r="CA159" s="34"/>
      <c r="CB159" s="34"/>
      <c r="CC159" s="34"/>
      <c r="CD159" s="37"/>
      <c r="CE159" s="37"/>
      <c r="CF159" s="38"/>
      <c r="CG159" s="40"/>
      <c r="CH159" s="39"/>
      <c r="CI159" s="40"/>
      <c r="CJ159" s="39"/>
      <c r="CK159" s="41"/>
      <c r="CL159" s="41"/>
      <c r="CM159" s="46"/>
      <c r="CN159" s="46"/>
      <c r="CO159" s="114"/>
      <c r="CP159" s="46"/>
      <c r="CQ159" s="114"/>
      <c r="CR159" s="47"/>
      <c r="CS159" s="48"/>
      <c r="CT159" s="41"/>
      <c r="CU159" s="41"/>
      <c r="CV159" s="41"/>
      <c r="CW159" s="42"/>
      <c r="CX159" s="42"/>
      <c r="CY159" s="43"/>
      <c r="CZ159" s="44"/>
      <c r="DA159" s="45"/>
    </row>
    <row r="160" spans="1:105" s="2" customFormat="1" ht="29.25" customHeight="1" x14ac:dyDescent="0.3">
      <c r="A160" s="28"/>
      <c r="B160" s="29"/>
      <c r="C160" s="29"/>
      <c r="D160" s="29"/>
      <c r="E160" s="29"/>
      <c r="F160" s="29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30"/>
      <c r="AB160" s="30"/>
      <c r="AC160" s="30"/>
      <c r="AD160" s="30"/>
      <c r="AE160" s="32"/>
      <c r="AF160" s="32"/>
      <c r="AG160" s="32"/>
      <c r="AH160" s="34"/>
      <c r="AI160" s="33"/>
      <c r="AJ160" s="33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28"/>
      <c r="AV160" s="28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28"/>
      <c r="BH160" s="28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28"/>
      <c r="BT160" s="28"/>
      <c r="BU160" s="35"/>
      <c r="BV160" s="36"/>
      <c r="BW160" s="35"/>
      <c r="BX160" s="36"/>
      <c r="BY160" s="35"/>
      <c r="BZ160" s="36"/>
      <c r="CA160" s="34"/>
      <c r="CB160" s="34"/>
      <c r="CC160" s="34"/>
      <c r="CD160" s="37"/>
      <c r="CE160" s="37"/>
      <c r="CF160" s="38"/>
      <c r="CG160" s="40"/>
      <c r="CH160" s="39"/>
      <c r="CI160" s="40"/>
      <c r="CJ160" s="39"/>
      <c r="CK160" s="41"/>
      <c r="CL160" s="41"/>
      <c r="CM160" s="46"/>
      <c r="CN160" s="46"/>
      <c r="CO160" s="114"/>
      <c r="CP160" s="46"/>
      <c r="CQ160" s="114"/>
      <c r="CR160" s="47"/>
      <c r="CS160" s="48"/>
      <c r="CT160" s="41"/>
      <c r="CU160" s="41"/>
      <c r="CV160" s="41"/>
      <c r="CW160" s="42"/>
      <c r="CX160" s="42"/>
      <c r="CY160" s="43"/>
      <c r="CZ160" s="44"/>
      <c r="DA160" s="45"/>
    </row>
    <row r="161" spans="1:105" s="2" customFormat="1" ht="29.25" customHeight="1" x14ac:dyDescent="0.3">
      <c r="A161" s="28"/>
      <c r="B161" s="29"/>
      <c r="C161" s="29"/>
      <c r="D161" s="29"/>
      <c r="E161" s="29"/>
      <c r="F161" s="29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30"/>
      <c r="AB161" s="30"/>
      <c r="AC161" s="30"/>
      <c r="AD161" s="30"/>
      <c r="AE161" s="32"/>
      <c r="AF161" s="32"/>
      <c r="AG161" s="32"/>
      <c r="AH161" s="34"/>
      <c r="AI161" s="33"/>
      <c r="AJ161" s="33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28"/>
      <c r="AV161" s="28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28"/>
      <c r="BH161" s="28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28"/>
      <c r="BT161" s="28"/>
      <c r="BU161" s="35"/>
      <c r="BV161" s="36"/>
      <c r="BW161" s="35"/>
      <c r="BX161" s="36"/>
      <c r="BY161" s="35"/>
      <c r="BZ161" s="36"/>
      <c r="CA161" s="34"/>
      <c r="CB161" s="34"/>
      <c r="CC161" s="34"/>
      <c r="CD161" s="37"/>
      <c r="CE161" s="37"/>
      <c r="CF161" s="38"/>
      <c r="CG161" s="40"/>
      <c r="CH161" s="39"/>
      <c r="CI161" s="40"/>
      <c r="CJ161" s="39"/>
      <c r="CK161" s="41"/>
      <c r="CL161" s="41"/>
      <c r="CM161" s="46"/>
      <c r="CN161" s="46"/>
      <c r="CO161" s="114"/>
      <c r="CP161" s="46"/>
      <c r="CQ161" s="114"/>
      <c r="CR161" s="47"/>
      <c r="CS161" s="48"/>
      <c r="CT161" s="41"/>
      <c r="CU161" s="41"/>
      <c r="CV161" s="41"/>
      <c r="CW161" s="42"/>
      <c r="CX161" s="42"/>
      <c r="CY161" s="43"/>
      <c r="CZ161" s="44"/>
      <c r="DA161" s="45"/>
    </row>
    <row r="162" spans="1:105" s="2" customFormat="1" ht="29.25" customHeight="1" x14ac:dyDescent="0.3">
      <c r="A162" s="28"/>
      <c r="B162" s="29"/>
      <c r="C162" s="29"/>
      <c r="D162" s="29"/>
      <c r="E162" s="29"/>
      <c r="F162" s="29"/>
      <c r="G162" s="2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0"/>
      <c r="AB162" s="30"/>
      <c r="AC162" s="30"/>
      <c r="AD162" s="30"/>
      <c r="AE162" s="32"/>
      <c r="AF162" s="32"/>
      <c r="AG162" s="32"/>
      <c r="AH162" s="34"/>
      <c r="AI162" s="33"/>
      <c r="AJ162" s="33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28"/>
      <c r="AV162" s="28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28"/>
      <c r="BH162" s="28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28"/>
      <c r="BT162" s="28"/>
      <c r="BU162" s="35"/>
      <c r="BV162" s="36"/>
      <c r="BW162" s="35"/>
      <c r="BX162" s="36"/>
      <c r="BY162" s="35"/>
      <c r="BZ162" s="36"/>
      <c r="CA162" s="34"/>
      <c r="CB162" s="34"/>
      <c r="CC162" s="34"/>
      <c r="CD162" s="37"/>
      <c r="CE162" s="37"/>
      <c r="CF162" s="38"/>
      <c r="CG162" s="40"/>
      <c r="CH162" s="39"/>
      <c r="CI162" s="40"/>
      <c r="CJ162" s="39"/>
      <c r="CK162" s="41"/>
      <c r="CL162" s="41"/>
      <c r="CM162" s="46"/>
      <c r="CN162" s="46"/>
      <c r="CO162" s="114"/>
      <c r="CP162" s="46"/>
      <c r="CQ162" s="114"/>
      <c r="CR162" s="47"/>
      <c r="CS162" s="48"/>
      <c r="CT162" s="41"/>
      <c r="CU162" s="41"/>
      <c r="CV162" s="41"/>
      <c r="CW162" s="42"/>
      <c r="CX162" s="42"/>
      <c r="CY162" s="43"/>
      <c r="CZ162" s="44"/>
      <c r="DA162" s="45"/>
    </row>
    <row r="163" spans="1:105" s="2" customFormat="1" ht="29.25" customHeight="1" x14ac:dyDescent="0.3">
      <c r="A163" s="28"/>
      <c r="B163" s="29"/>
      <c r="C163" s="29"/>
      <c r="D163" s="29"/>
      <c r="E163" s="29"/>
      <c r="F163" s="29"/>
      <c r="G163" s="2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30"/>
      <c r="AB163" s="30"/>
      <c r="AC163" s="30"/>
      <c r="AD163" s="30"/>
      <c r="AE163" s="32"/>
      <c r="AF163" s="32"/>
      <c r="AG163" s="32"/>
      <c r="AH163" s="34"/>
      <c r="AI163" s="33"/>
      <c r="AJ163" s="33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28"/>
      <c r="AV163" s="28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28"/>
      <c r="BH163" s="28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28"/>
      <c r="BT163" s="28"/>
      <c r="BU163" s="35"/>
      <c r="BV163" s="36"/>
      <c r="BW163" s="35"/>
      <c r="BX163" s="36"/>
      <c r="BY163" s="35"/>
      <c r="BZ163" s="36"/>
      <c r="CA163" s="34"/>
      <c r="CB163" s="34"/>
      <c r="CC163" s="34"/>
      <c r="CD163" s="37"/>
      <c r="CE163" s="37"/>
      <c r="CF163" s="38"/>
      <c r="CG163" s="40"/>
      <c r="CH163" s="39"/>
      <c r="CI163" s="40"/>
      <c r="CJ163" s="39"/>
      <c r="CK163" s="41"/>
      <c r="CL163" s="41"/>
      <c r="CM163" s="46"/>
      <c r="CN163" s="46"/>
      <c r="CO163" s="114"/>
      <c r="CP163" s="46"/>
      <c r="CQ163" s="114"/>
      <c r="CR163" s="47"/>
      <c r="CS163" s="48"/>
      <c r="CT163" s="41"/>
      <c r="CU163" s="41"/>
      <c r="CV163" s="41"/>
      <c r="CW163" s="42"/>
      <c r="CX163" s="42"/>
      <c r="CY163" s="43"/>
      <c r="CZ163" s="44"/>
      <c r="DA163" s="45"/>
    </row>
    <row r="164" spans="1:105" s="2" customFormat="1" ht="29.25" customHeight="1" x14ac:dyDescent="0.3">
      <c r="A164" s="28"/>
      <c r="B164" s="29"/>
      <c r="C164" s="29"/>
      <c r="D164" s="29"/>
      <c r="E164" s="29"/>
      <c r="F164" s="29"/>
      <c r="G164" s="2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30"/>
      <c r="AB164" s="30"/>
      <c r="AC164" s="30"/>
      <c r="AD164" s="30"/>
      <c r="AE164" s="32"/>
      <c r="AF164" s="32"/>
      <c r="AG164" s="32"/>
      <c r="AH164" s="34"/>
      <c r="AI164" s="33"/>
      <c r="AJ164" s="33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28"/>
      <c r="AV164" s="28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28"/>
      <c r="BH164" s="28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28"/>
      <c r="BT164" s="28"/>
      <c r="BU164" s="35"/>
      <c r="BV164" s="36"/>
      <c r="BW164" s="35"/>
      <c r="BX164" s="36"/>
      <c r="BY164" s="35"/>
      <c r="BZ164" s="36"/>
      <c r="CA164" s="34"/>
      <c r="CB164" s="34"/>
      <c r="CC164" s="34"/>
      <c r="CD164" s="37"/>
      <c r="CE164" s="37"/>
      <c r="CF164" s="38"/>
      <c r="CG164" s="40"/>
      <c r="CH164" s="39"/>
      <c r="CI164" s="40"/>
      <c r="CJ164" s="39"/>
      <c r="CK164" s="41"/>
      <c r="CL164" s="41"/>
      <c r="CM164" s="46"/>
      <c r="CN164" s="46"/>
      <c r="CO164" s="114"/>
      <c r="CP164" s="46"/>
      <c r="CQ164" s="114"/>
      <c r="CR164" s="47"/>
      <c r="CS164" s="48"/>
      <c r="CT164" s="41"/>
      <c r="CU164" s="41"/>
      <c r="CV164" s="41"/>
      <c r="CW164" s="42"/>
      <c r="CX164" s="42"/>
      <c r="CY164" s="43"/>
      <c r="CZ164" s="44"/>
      <c r="DA164" s="45"/>
    </row>
    <row r="165" spans="1:105" s="2" customFormat="1" ht="29.25" customHeight="1" x14ac:dyDescent="0.3">
      <c r="A165" s="28"/>
      <c r="B165" s="29"/>
      <c r="C165" s="29"/>
      <c r="D165" s="29"/>
      <c r="E165" s="29"/>
      <c r="F165" s="29"/>
      <c r="G165" s="2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30"/>
      <c r="AB165" s="30"/>
      <c r="AC165" s="30"/>
      <c r="AD165" s="30"/>
      <c r="AE165" s="32"/>
      <c r="AF165" s="32"/>
      <c r="AG165" s="32"/>
      <c r="AH165" s="34"/>
      <c r="AI165" s="33"/>
      <c r="AJ165" s="33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28"/>
      <c r="AV165" s="28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28"/>
      <c r="BH165" s="28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28"/>
      <c r="BT165" s="28"/>
      <c r="BU165" s="35"/>
      <c r="BV165" s="36"/>
      <c r="BW165" s="35"/>
      <c r="BX165" s="36"/>
      <c r="BY165" s="35"/>
      <c r="BZ165" s="36"/>
      <c r="CA165" s="34"/>
      <c r="CB165" s="34"/>
      <c r="CC165" s="34"/>
      <c r="CD165" s="37"/>
      <c r="CE165" s="37"/>
      <c r="CF165" s="38"/>
      <c r="CG165" s="40"/>
      <c r="CH165" s="39"/>
      <c r="CI165" s="40"/>
      <c r="CJ165" s="39"/>
      <c r="CK165" s="41"/>
      <c r="CL165" s="41"/>
      <c r="CM165" s="46"/>
      <c r="CN165" s="46"/>
      <c r="CO165" s="114"/>
      <c r="CP165" s="46"/>
      <c r="CQ165" s="114"/>
      <c r="CR165" s="47"/>
      <c r="CS165" s="48"/>
      <c r="CT165" s="41"/>
      <c r="CU165" s="41"/>
      <c r="CV165" s="41"/>
      <c r="CW165" s="42"/>
      <c r="CX165" s="42"/>
      <c r="CY165" s="43"/>
      <c r="CZ165" s="44"/>
      <c r="DA165" s="45"/>
    </row>
    <row r="166" spans="1:105" s="2" customFormat="1" ht="29.25" customHeight="1" x14ac:dyDescent="0.3">
      <c r="A166" s="28"/>
      <c r="B166" s="29"/>
      <c r="C166" s="29"/>
      <c r="D166" s="29"/>
      <c r="E166" s="29"/>
      <c r="F166" s="29"/>
      <c r="G166" s="2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0"/>
      <c r="AB166" s="30"/>
      <c r="AC166" s="30"/>
      <c r="AD166" s="30"/>
      <c r="AE166" s="32"/>
      <c r="AF166" s="32"/>
      <c r="AG166" s="32"/>
      <c r="AH166" s="34"/>
      <c r="AI166" s="33"/>
      <c r="AJ166" s="33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28"/>
      <c r="AV166" s="28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28"/>
      <c r="BH166" s="28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28"/>
      <c r="BT166" s="28"/>
      <c r="BU166" s="35"/>
      <c r="BV166" s="36"/>
      <c r="BW166" s="35"/>
      <c r="BX166" s="36"/>
      <c r="BY166" s="35"/>
      <c r="BZ166" s="36"/>
      <c r="CA166" s="34"/>
      <c r="CB166" s="34"/>
      <c r="CC166" s="34"/>
      <c r="CD166" s="37"/>
      <c r="CE166" s="37"/>
      <c r="CF166" s="38"/>
      <c r="CG166" s="40"/>
      <c r="CH166" s="39"/>
      <c r="CI166" s="40"/>
      <c r="CJ166" s="39"/>
      <c r="CK166" s="41"/>
      <c r="CL166" s="41"/>
      <c r="CM166" s="46"/>
      <c r="CN166" s="46"/>
      <c r="CO166" s="114"/>
      <c r="CP166" s="46"/>
      <c r="CQ166" s="114"/>
      <c r="CR166" s="47"/>
      <c r="CS166" s="48"/>
      <c r="CT166" s="41"/>
      <c r="CU166" s="41"/>
      <c r="CV166" s="41"/>
      <c r="CW166" s="42"/>
      <c r="CX166" s="42"/>
      <c r="CY166" s="43"/>
      <c r="CZ166" s="44"/>
      <c r="DA166" s="45"/>
    </row>
    <row r="167" spans="1:105" s="2" customFormat="1" ht="29.25" customHeight="1" x14ac:dyDescent="0.3">
      <c r="A167" s="28"/>
      <c r="B167" s="29"/>
      <c r="C167" s="29"/>
      <c r="D167" s="29"/>
      <c r="E167" s="29"/>
      <c r="F167" s="29"/>
      <c r="G167" s="2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30"/>
      <c r="AB167" s="30"/>
      <c r="AC167" s="30"/>
      <c r="AD167" s="30"/>
      <c r="AE167" s="32"/>
      <c r="AF167" s="32"/>
      <c r="AG167" s="32"/>
      <c r="AH167" s="34"/>
      <c r="AI167" s="33"/>
      <c r="AJ167" s="33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28"/>
      <c r="AV167" s="28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28"/>
      <c r="BH167" s="28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28"/>
      <c r="BT167" s="28"/>
      <c r="BU167" s="35"/>
      <c r="BV167" s="36"/>
      <c r="BW167" s="35"/>
      <c r="BX167" s="36"/>
      <c r="BY167" s="35"/>
      <c r="BZ167" s="36"/>
      <c r="CA167" s="34"/>
      <c r="CB167" s="34"/>
      <c r="CC167" s="34"/>
      <c r="CD167" s="37"/>
      <c r="CE167" s="37"/>
      <c r="CF167" s="38"/>
      <c r="CG167" s="40"/>
      <c r="CH167" s="39"/>
      <c r="CI167" s="40"/>
      <c r="CJ167" s="39"/>
      <c r="CK167" s="41"/>
      <c r="CL167" s="41"/>
      <c r="CM167" s="46"/>
      <c r="CN167" s="46"/>
      <c r="CO167" s="114"/>
      <c r="CP167" s="46"/>
      <c r="CQ167" s="114"/>
      <c r="CR167" s="47"/>
      <c r="CS167" s="48"/>
      <c r="CT167" s="41"/>
      <c r="CU167" s="41"/>
      <c r="CV167" s="41"/>
      <c r="CW167" s="42"/>
      <c r="CX167" s="42"/>
      <c r="CY167" s="43"/>
      <c r="CZ167" s="44"/>
      <c r="DA167" s="45"/>
    </row>
    <row r="168" spans="1:105" s="2" customFormat="1" ht="29.25" customHeight="1" x14ac:dyDescent="0.3">
      <c r="A168" s="28"/>
      <c r="B168" s="29"/>
      <c r="C168" s="29"/>
      <c r="D168" s="29"/>
      <c r="E168" s="29"/>
      <c r="F168" s="29"/>
      <c r="G168" s="2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30"/>
      <c r="AB168" s="30"/>
      <c r="AC168" s="30"/>
      <c r="AD168" s="30"/>
      <c r="AE168" s="32"/>
      <c r="AF168" s="32"/>
      <c r="AG168" s="32"/>
      <c r="AH168" s="34"/>
      <c r="AI168" s="33"/>
      <c r="AJ168" s="33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28"/>
      <c r="AV168" s="28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28"/>
      <c r="BH168" s="28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28"/>
      <c r="BT168" s="28"/>
      <c r="BU168" s="35"/>
      <c r="BV168" s="36"/>
      <c r="BW168" s="35"/>
      <c r="BX168" s="36"/>
      <c r="BY168" s="35"/>
      <c r="BZ168" s="36"/>
      <c r="CA168" s="34"/>
      <c r="CB168" s="34"/>
      <c r="CC168" s="34"/>
      <c r="CD168" s="37"/>
      <c r="CE168" s="37"/>
      <c r="CF168" s="38"/>
      <c r="CG168" s="40"/>
      <c r="CH168" s="39"/>
      <c r="CI168" s="40"/>
      <c r="CJ168" s="39"/>
      <c r="CK168" s="41"/>
      <c r="CL168" s="41"/>
      <c r="CM168" s="46"/>
      <c r="CN168" s="46"/>
      <c r="CO168" s="114"/>
      <c r="CP168" s="46"/>
      <c r="CQ168" s="114"/>
      <c r="CR168" s="47"/>
      <c r="CS168" s="48"/>
      <c r="CT168" s="41"/>
      <c r="CU168" s="41"/>
      <c r="CV168" s="41"/>
      <c r="CW168" s="42"/>
      <c r="CX168" s="42"/>
      <c r="CY168" s="43"/>
      <c r="CZ168" s="44"/>
      <c r="DA168" s="45"/>
    </row>
    <row r="169" spans="1:105" s="2" customFormat="1" ht="29.25" customHeight="1" x14ac:dyDescent="0.3">
      <c r="A169" s="28"/>
      <c r="B169" s="29"/>
      <c r="C169" s="29"/>
      <c r="D169" s="29"/>
      <c r="E169" s="29"/>
      <c r="F169" s="29"/>
      <c r="G169" s="2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30"/>
      <c r="AB169" s="30"/>
      <c r="AC169" s="30"/>
      <c r="AD169" s="30"/>
      <c r="AE169" s="32"/>
      <c r="AF169" s="32"/>
      <c r="AG169" s="32"/>
      <c r="AH169" s="34"/>
      <c r="AI169" s="33"/>
      <c r="AJ169" s="33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28"/>
      <c r="AV169" s="28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28"/>
      <c r="BH169" s="28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28"/>
      <c r="BT169" s="28"/>
      <c r="BU169" s="35"/>
      <c r="BV169" s="36"/>
      <c r="BW169" s="35"/>
      <c r="BX169" s="36"/>
      <c r="BY169" s="35"/>
      <c r="BZ169" s="36"/>
      <c r="CA169" s="34"/>
      <c r="CB169" s="34"/>
      <c r="CC169" s="34"/>
      <c r="CD169" s="37"/>
      <c r="CE169" s="37"/>
      <c r="CF169" s="38"/>
      <c r="CG169" s="40"/>
      <c r="CH169" s="39"/>
      <c r="CI169" s="40"/>
      <c r="CJ169" s="39"/>
      <c r="CK169" s="41"/>
      <c r="CL169" s="41"/>
      <c r="CM169" s="46"/>
      <c r="CN169" s="46"/>
      <c r="CO169" s="114"/>
      <c r="CP169" s="46"/>
      <c r="CQ169" s="114"/>
      <c r="CR169" s="47"/>
      <c r="CS169" s="48"/>
      <c r="CT169" s="41"/>
      <c r="CU169" s="41"/>
      <c r="CV169" s="41"/>
      <c r="CW169" s="42"/>
      <c r="CX169" s="42"/>
      <c r="CY169" s="43"/>
      <c r="CZ169" s="44"/>
      <c r="DA169" s="45"/>
    </row>
    <row r="170" spans="1:105" s="2" customFormat="1" ht="29.25" customHeight="1" x14ac:dyDescent="0.3">
      <c r="A170" s="28"/>
      <c r="B170" s="29"/>
      <c r="C170" s="29"/>
      <c r="D170" s="29"/>
      <c r="E170" s="29"/>
      <c r="F170" s="29"/>
      <c r="G170" s="2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30"/>
      <c r="AB170" s="30"/>
      <c r="AC170" s="30"/>
      <c r="AD170" s="30"/>
      <c r="AE170" s="32"/>
      <c r="AF170" s="32"/>
      <c r="AG170" s="32"/>
      <c r="AH170" s="34"/>
      <c r="AI170" s="33"/>
      <c r="AJ170" s="33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28"/>
      <c r="AV170" s="28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28"/>
      <c r="BH170" s="28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28"/>
      <c r="BT170" s="28"/>
      <c r="BU170" s="35"/>
      <c r="BV170" s="36"/>
      <c r="BW170" s="35"/>
      <c r="BX170" s="36"/>
      <c r="BY170" s="35"/>
      <c r="BZ170" s="36"/>
      <c r="CA170" s="34"/>
      <c r="CB170" s="34"/>
      <c r="CC170" s="34"/>
      <c r="CD170" s="37"/>
      <c r="CE170" s="37"/>
      <c r="CF170" s="38"/>
      <c r="CG170" s="40"/>
      <c r="CH170" s="39"/>
      <c r="CI170" s="40"/>
      <c r="CJ170" s="39"/>
      <c r="CK170" s="41"/>
      <c r="CL170" s="41"/>
      <c r="CM170" s="46"/>
      <c r="CN170" s="46"/>
      <c r="CO170" s="114"/>
      <c r="CP170" s="46"/>
      <c r="CQ170" s="114"/>
      <c r="CR170" s="47"/>
      <c r="CS170" s="48"/>
      <c r="CT170" s="41"/>
      <c r="CU170" s="41"/>
      <c r="CV170" s="41"/>
      <c r="CW170" s="42"/>
      <c r="CX170" s="42"/>
      <c r="CY170" s="43"/>
      <c r="CZ170" s="44"/>
      <c r="DA170" s="45"/>
    </row>
    <row r="171" spans="1:105" s="2" customFormat="1" ht="29.25" customHeight="1" x14ac:dyDescent="0.3">
      <c r="A171" s="28"/>
      <c r="B171" s="29"/>
      <c r="C171" s="29"/>
      <c r="D171" s="29"/>
      <c r="E171" s="29"/>
      <c r="F171" s="29"/>
      <c r="G171" s="2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30"/>
      <c r="AB171" s="30"/>
      <c r="AC171" s="30"/>
      <c r="AD171" s="30"/>
      <c r="AE171" s="32"/>
      <c r="AF171" s="32"/>
      <c r="AG171" s="32"/>
      <c r="AH171" s="34"/>
      <c r="AI171" s="33"/>
      <c r="AJ171" s="33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28"/>
      <c r="AV171" s="28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28"/>
      <c r="BH171" s="28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28"/>
      <c r="BT171" s="28"/>
      <c r="BU171" s="35"/>
      <c r="BV171" s="36"/>
      <c r="BW171" s="35"/>
      <c r="BX171" s="36"/>
      <c r="BY171" s="35"/>
      <c r="BZ171" s="36"/>
      <c r="CA171" s="34"/>
      <c r="CB171" s="34"/>
      <c r="CC171" s="34"/>
      <c r="CD171" s="37"/>
      <c r="CE171" s="37"/>
      <c r="CF171" s="38"/>
      <c r="CG171" s="40"/>
      <c r="CH171" s="39"/>
      <c r="CI171" s="40"/>
      <c r="CJ171" s="39"/>
      <c r="CK171" s="41"/>
      <c r="CL171" s="41"/>
      <c r="CM171" s="46"/>
      <c r="CN171" s="46"/>
      <c r="CO171" s="114"/>
      <c r="CP171" s="46"/>
      <c r="CQ171" s="114"/>
      <c r="CR171" s="47"/>
      <c r="CS171" s="48"/>
      <c r="CT171" s="41"/>
      <c r="CU171" s="41"/>
      <c r="CV171" s="41"/>
      <c r="CW171" s="42"/>
      <c r="CX171" s="42"/>
      <c r="CY171" s="43"/>
      <c r="CZ171" s="44"/>
      <c r="DA171" s="45"/>
    </row>
    <row r="172" spans="1:105" s="2" customFormat="1" ht="29.25" customHeight="1" x14ac:dyDescent="0.3">
      <c r="A172" s="28"/>
      <c r="B172" s="29"/>
      <c r="C172" s="29"/>
      <c r="D172" s="29"/>
      <c r="E172" s="29"/>
      <c r="F172" s="29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30"/>
      <c r="AB172" s="30"/>
      <c r="AC172" s="30"/>
      <c r="AD172" s="30"/>
      <c r="AE172" s="32"/>
      <c r="AF172" s="32"/>
      <c r="AG172" s="32"/>
      <c r="AH172" s="34"/>
      <c r="AI172" s="33"/>
      <c r="AJ172" s="33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28"/>
      <c r="AV172" s="28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28"/>
      <c r="BH172" s="28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28"/>
      <c r="BT172" s="28"/>
      <c r="BU172" s="35"/>
      <c r="BV172" s="36"/>
      <c r="BW172" s="35"/>
      <c r="BX172" s="36"/>
      <c r="BY172" s="35"/>
      <c r="BZ172" s="36"/>
      <c r="CA172" s="34"/>
      <c r="CB172" s="34"/>
      <c r="CC172" s="34"/>
      <c r="CD172" s="37"/>
      <c r="CE172" s="37"/>
      <c r="CF172" s="38"/>
      <c r="CG172" s="40"/>
      <c r="CH172" s="39"/>
      <c r="CI172" s="40"/>
      <c r="CJ172" s="39"/>
      <c r="CK172" s="41"/>
      <c r="CL172" s="41"/>
      <c r="CM172" s="46"/>
      <c r="CN172" s="46"/>
      <c r="CO172" s="114"/>
      <c r="CP172" s="46"/>
      <c r="CQ172" s="114"/>
      <c r="CR172" s="47"/>
      <c r="CS172" s="48"/>
      <c r="CT172" s="41"/>
      <c r="CU172" s="41"/>
      <c r="CV172" s="41"/>
      <c r="CW172" s="42"/>
      <c r="CX172" s="42"/>
      <c r="CY172" s="43"/>
      <c r="CZ172" s="44"/>
      <c r="DA172" s="45"/>
    </row>
    <row r="173" spans="1:105" s="2" customFormat="1" ht="29.25" customHeight="1" x14ac:dyDescent="0.3">
      <c r="A173" s="28"/>
      <c r="B173" s="29"/>
      <c r="C173" s="29"/>
      <c r="D173" s="29"/>
      <c r="E173" s="29"/>
      <c r="F173" s="29"/>
      <c r="G173" s="2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30"/>
      <c r="AB173" s="30"/>
      <c r="AC173" s="30"/>
      <c r="AD173" s="30"/>
      <c r="AE173" s="32"/>
      <c r="AF173" s="32"/>
      <c r="AG173" s="32"/>
      <c r="AH173" s="34"/>
      <c r="AI173" s="33"/>
      <c r="AJ173" s="33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28"/>
      <c r="AV173" s="28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28"/>
      <c r="BH173" s="28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28"/>
      <c r="BT173" s="28"/>
      <c r="BU173" s="35"/>
      <c r="BV173" s="36"/>
      <c r="BW173" s="35"/>
      <c r="BX173" s="36"/>
      <c r="BY173" s="35"/>
      <c r="BZ173" s="36"/>
      <c r="CA173" s="34"/>
      <c r="CB173" s="34"/>
      <c r="CC173" s="34"/>
      <c r="CD173" s="37"/>
      <c r="CE173" s="37"/>
      <c r="CF173" s="38"/>
      <c r="CG173" s="40"/>
      <c r="CH173" s="39"/>
      <c r="CI173" s="40"/>
      <c r="CJ173" s="39"/>
      <c r="CK173" s="41"/>
      <c r="CL173" s="41"/>
      <c r="CM173" s="46"/>
      <c r="CN173" s="46"/>
      <c r="CO173" s="114"/>
      <c r="CP173" s="46"/>
      <c r="CQ173" s="114"/>
      <c r="CR173" s="47"/>
      <c r="CS173" s="48"/>
      <c r="CT173" s="41"/>
      <c r="CU173" s="41"/>
      <c r="CV173" s="41"/>
      <c r="CW173" s="42"/>
      <c r="CX173" s="42"/>
      <c r="CY173" s="43"/>
      <c r="CZ173" s="44"/>
      <c r="DA173" s="45"/>
    </row>
    <row r="174" spans="1:105" s="2" customFormat="1" ht="29.25" customHeight="1" x14ac:dyDescent="0.3">
      <c r="A174" s="28"/>
      <c r="B174" s="29"/>
      <c r="C174" s="29"/>
      <c r="D174" s="29"/>
      <c r="E174" s="29"/>
      <c r="F174" s="29"/>
      <c r="G174" s="2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30"/>
      <c r="AB174" s="30"/>
      <c r="AC174" s="30"/>
      <c r="AD174" s="30"/>
      <c r="AE174" s="32"/>
      <c r="AF174" s="32"/>
      <c r="AG174" s="32"/>
      <c r="AH174" s="34"/>
      <c r="AI174" s="33"/>
      <c r="AJ174" s="33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28"/>
      <c r="AV174" s="28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28"/>
      <c r="BH174" s="28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28"/>
      <c r="BT174" s="28"/>
      <c r="BU174" s="35"/>
      <c r="BV174" s="36"/>
      <c r="BW174" s="35"/>
      <c r="BX174" s="36"/>
      <c r="BY174" s="35"/>
      <c r="BZ174" s="36"/>
      <c r="CA174" s="34"/>
      <c r="CB174" s="34"/>
      <c r="CC174" s="34"/>
      <c r="CD174" s="37"/>
      <c r="CE174" s="37"/>
      <c r="CF174" s="38"/>
      <c r="CG174" s="40"/>
      <c r="CH174" s="39"/>
      <c r="CI174" s="40"/>
      <c r="CJ174" s="39"/>
      <c r="CK174" s="41"/>
      <c r="CL174" s="41"/>
      <c r="CM174" s="46"/>
      <c r="CN174" s="46"/>
      <c r="CO174" s="114"/>
      <c r="CP174" s="46"/>
      <c r="CQ174" s="114"/>
      <c r="CR174" s="47"/>
      <c r="CS174" s="48"/>
      <c r="CT174" s="41"/>
      <c r="CU174" s="41"/>
      <c r="CV174" s="41"/>
      <c r="CW174" s="42"/>
      <c r="CX174" s="42"/>
      <c r="CY174" s="43"/>
      <c r="CZ174" s="44"/>
      <c r="DA174" s="45"/>
    </row>
    <row r="175" spans="1:105" s="2" customFormat="1" ht="29.25" customHeight="1" x14ac:dyDescent="0.3">
      <c r="A175" s="28"/>
      <c r="B175" s="29"/>
      <c r="C175" s="29"/>
      <c r="D175" s="29"/>
      <c r="E175" s="29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30"/>
      <c r="AB175" s="30"/>
      <c r="AC175" s="30"/>
      <c r="AD175" s="30"/>
      <c r="AE175" s="32"/>
      <c r="AF175" s="32"/>
      <c r="AG175" s="32"/>
      <c r="AH175" s="34"/>
      <c r="AI175" s="33"/>
      <c r="AJ175" s="33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28"/>
      <c r="AV175" s="28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28"/>
      <c r="BH175" s="28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28"/>
      <c r="BT175" s="28"/>
      <c r="BU175" s="35"/>
      <c r="BV175" s="36"/>
      <c r="BW175" s="35"/>
      <c r="BX175" s="36"/>
      <c r="BY175" s="35"/>
      <c r="BZ175" s="36"/>
      <c r="CA175" s="34"/>
      <c r="CB175" s="34"/>
      <c r="CC175" s="34"/>
      <c r="CD175" s="37"/>
      <c r="CE175" s="37"/>
      <c r="CF175" s="38"/>
      <c r="CG175" s="40"/>
      <c r="CH175" s="39"/>
      <c r="CI175" s="40"/>
      <c r="CJ175" s="39"/>
      <c r="CK175" s="41"/>
      <c r="CL175" s="41"/>
      <c r="CM175" s="46"/>
      <c r="CN175" s="46"/>
      <c r="CO175" s="114"/>
      <c r="CP175" s="46"/>
      <c r="CQ175" s="114"/>
      <c r="CR175" s="47"/>
      <c r="CS175" s="48"/>
      <c r="CT175" s="41"/>
      <c r="CU175" s="41"/>
      <c r="CV175" s="41"/>
      <c r="CW175" s="42"/>
      <c r="CX175" s="42"/>
      <c r="CY175" s="43"/>
      <c r="CZ175" s="44"/>
      <c r="DA175" s="45"/>
    </row>
    <row r="176" spans="1:105" s="2" customFormat="1" ht="29.25" customHeight="1" x14ac:dyDescent="0.3">
      <c r="A176" s="28"/>
      <c r="B176" s="29"/>
      <c r="C176" s="29"/>
      <c r="D176" s="29"/>
      <c r="E176" s="29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30"/>
      <c r="AB176" s="30"/>
      <c r="AC176" s="30"/>
      <c r="AD176" s="30"/>
      <c r="AE176" s="32"/>
      <c r="AF176" s="32"/>
      <c r="AG176" s="32"/>
      <c r="AH176" s="34"/>
      <c r="AI176" s="33"/>
      <c r="AJ176" s="33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28"/>
      <c r="AV176" s="28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28"/>
      <c r="BH176" s="28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28"/>
      <c r="BT176" s="28"/>
      <c r="BU176" s="35"/>
      <c r="BV176" s="36"/>
      <c r="BW176" s="35"/>
      <c r="BX176" s="36"/>
      <c r="BY176" s="35"/>
      <c r="BZ176" s="36"/>
      <c r="CA176" s="34"/>
      <c r="CB176" s="34"/>
      <c r="CC176" s="34"/>
      <c r="CD176" s="37"/>
      <c r="CE176" s="37"/>
      <c r="CF176" s="38"/>
      <c r="CG176" s="40"/>
      <c r="CH176" s="39"/>
      <c r="CI176" s="40"/>
      <c r="CJ176" s="39"/>
      <c r="CK176" s="41"/>
      <c r="CL176" s="41"/>
      <c r="CM176" s="46"/>
      <c r="CN176" s="46"/>
      <c r="CO176" s="114"/>
      <c r="CP176" s="46"/>
      <c r="CQ176" s="114"/>
      <c r="CR176" s="47"/>
      <c r="CS176" s="48"/>
      <c r="CT176" s="41"/>
      <c r="CU176" s="41"/>
      <c r="CV176" s="41"/>
      <c r="CW176" s="42"/>
      <c r="CX176" s="42"/>
      <c r="CY176" s="43"/>
      <c r="CZ176" s="44"/>
      <c r="DA176" s="45"/>
    </row>
    <row r="177" spans="1:105" s="2" customFormat="1" ht="29.25" customHeight="1" x14ac:dyDescent="0.3">
      <c r="A177" s="28"/>
      <c r="B177" s="29"/>
      <c r="C177" s="29"/>
      <c r="D177" s="29"/>
      <c r="E177" s="29"/>
      <c r="F177" s="29"/>
      <c r="G177" s="2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30"/>
      <c r="AB177" s="30"/>
      <c r="AC177" s="30"/>
      <c r="AD177" s="30"/>
      <c r="AE177" s="32"/>
      <c r="AF177" s="32"/>
      <c r="AG177" s="32"/>
      <c r="AH177" s="34"/>
      <c r="AI177" s="33"/>
      <c r="AJ177" s="33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28"/>
      <c r="AV177" s="28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28"/>
      <c r="BH177" s="28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28"/>
      <c r="BT177" s="28"/>
      <c r="BU177" s="35"/>
      <c r="BV177" s="36"/>
      <c r="BW177" s="35"/>
      <c r="BX177" s="36"/>
      <c r="BY177" s="35"/>
      <c r="BZ177" s="36"/>
      <c r="CA177" s="34"/>
      <c r="CB177" s="34"/>
      <c r="CC177" s="34"/>
      <c r="CD177" s="37"/>
      <c r="CE177" s="37"/>
      <c r="CF177" s="38"/>
      <c r="CG177" s="40"/>
      <c r="CH177" s="39"/>
      <c r="CI177" s="40"/>
      <c r="CJ177" s="39"/>
      <c r="CK177" s="41"/>
      <c r="CL177" s="41"/>
      <c r="CM177" s="46"/>
      <c r="CN177" s="46"/>
      <c r="CO177" s="114"/>
      <c r="CP177" s="46"/>
      <c r="CQ177" s="114"/>
      <c r="CR177" s="47"/>
      <c r="CS177" s="48"/>
      <c r="CT177" s="41"/>
      <c r="CU177" s="41"/>
      <c r="CV177" s="41"/>
      <c r="CW177" s="42"/>
      <c r="CX177" s="42"/>
      <c r="CY177" s="43"/>
      <c r="CZ177" s="44"/>
      <c r="DA177" s="45"/>
    </row>
    <row r="178" spans="1:105" s="2" customFormat="1" ht="29.25" customHeight="1" x14ac:dyDescent="0.3">
      <c r="A178" s="28"/>
      <c r="B178" s="29"/>
      <c r="C178" s="29"/>
      <c r="D178" s="29"/>
      <c r="E178" s="29"/>
      <c r="F178" s="29"/>
      <c r="G178" s="2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30"/>
      <c r="AB178" s="30"/>
      <c r="AC178" s="30"/>
      <c r="AD178" s="30"/>
      <c r="AE178" s="32"/>
      <c r="AF178" s="32"/>
      <c r="AG178" s="32"/>
      <c r="AH178" s="34"/>
      <c r="AI178" s="33"/>
      <c r="AJ178" s="33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28"/>
      <c r="AV178" s="28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28"/>
      <c r="BH178" s="28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28"/>
      <c r="BT178" s="28"/>
      <c r="BU178" s="35"/>
      <c r="BV178" s="36"/>
      <c r="BW178" s="35"/>
      <c r="BX178" s="36"/>
      <c r="BY178" s="35"/>
      <c r="BZ178" s="36"/>
      <c r="CA178" s="34"/>
      <c r="CB178" s="34"/>
      <c r="CC178" s="34"/>
      <c r="CD178" s="37"/>
      <c r="CE178" s="37"/>
      <c r="CF178" s="38"/>
      <c r="CG178" s="40"/>
      <c r="CH178" s="39"/>
      <c r="CI178" s="40"/>
      <c r="CJ178" s="39"/>
      <c r="CK178" s="41"/>
      <c r="CL178" s="41"/>
      <c r="CM178" s="46"/>
      <c r="CN178" s="46"/>
      <c r="CO178" s="114"/>
      <c r="CP178" s="46"/>
      <c r="CQ178" s="114"/>
      <c r="CR178" s="47"/>
      <c r="CS178" s="48"/>
      <c r="CT178" s="41"/>
      <c r="CU178" s="41"/>
      <c r="CV178" s="41"/>
      <c r="CW178" s="42"/>
      <c r="CX178" s="42"/>
      <c r="CY178" s="43"/>
      <c r="CZ178" s="44"/>
      <c r="DA178" s="45"/>
    </row>
    <row r="179" spans="1:105" s="2" customFormat="1" ht="29.25" customHeight="1" x14ac:dyDescent="0.3">
      <c r="A179" s="28"/>
      <c r="B179" s="29"/>
      <c r="C179" s="29"/>
      <c r="D179" s="29"/>
      <c r="E179" s="29"/>
      <c r="F179" s="29"/>
      <c r="G179" s="2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30"/>
      <c r="AB179" s="30"/>
      <c r="AC179" s="30"/>
      <c r="AD179" s="30"/>
      <c r="AE179" s="32"/>
      <c r="AF179" s="32"/>
      <c r="AG179" s="32"/>
      <c r="AH179" s="34"/>
      <c r="AI179" s="33"/>
      <c r="AJ179" s="33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28"/>
      <c r="AV179" s="28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28"/>
      <c r="BH179" s="28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28"/>
      <c r="BT179" s="28"/>
      <c r="BU179" s="35"/>
      <c r="BV179" s="36"/>
      <c r="BW179" s="35"/>
      <c r="BX179" s="36"/>
      <c r="BY179" s="35"/>
      <c r="BZ179" s="36"/>
      <c r="CA179" s="34"/>
      <c r="CB179" s="34"/>
      <c r="CC179" s="34"/>
      <c r="CD179" s="37"/>
      <c r="CE179" s="37"/>
      <c r="CF179" s="38"/>
      <c r="CG179" s="40"/>
      <c r="CH179" s="39"/>
      <c r="CI179" s="40"/>
      <c r="CJ179" s="39"/>
      <c r="CK179" s="41"/>
      <c r="CL179" s="41"/>
      <c r="CM179" s="46"/>
      <c r="CN179" s="46"/>
      <c r="CO179" s="114"/>
      <c r="CP179" s="46"/>
      <c r="CQ179" s="114"/>
      <c r="CR179" s="47"/>
      <c r="CS179" s="48"/>
      <c r="CT179" s="41"/>
      <c r="CU179" s="41"/>
      <c r="CV179" s="41"/>
      <c r="CW179" s="42"/>
      <c r="CX179" s="42"/>
      <c r="CY179" s="43"/>
      <c r="CZ179" s="44"/>
      <c r="DA179" s="45"/>
    </row>
    <row r="180" spans="1:105" s="2" customFormat="1" ht="29.25" customHeight="1" x14ac:dyDescent="0.3">
      <c r="A180" s="28"/>
      <c r="B180" s="29"/>
      <c r="C180" s="29"/>
      <c r="D180" s="29"/>
      <c r="E180" s="29"/>
      <c r="F180" s="29"/>
      <c r="G180" s="2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30"/>
      <c r="AB180" s="30"/>
      <c r="AC180" s="30"/>
      <c r="AD180" s="30"/>
      <c r="AE180" s="32"/>
      <c r="AF180" s="32"/>
      <c r="AG180" s="32"/>
      <c r="AH180" s="34"/>
      <c r="AI180" s="33"/>
      <c r="AJ180" s="33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28"/>
      <c r="AV180" s="28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28"/>
      <c r="BH180" s="28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28"/>
      <c r="BT180" s="28"/>
      <c r="BU180" s="35"/>
      <c r="BV180" s="36"/>
      <c r="BW180" s="35"/>
      <c r="BX180" s="36"/>
      <c r="BY180" s="35"/>
      <c r="BZ180" s="36"/>
      <c r="CA180" s="34"/>
      <c r="CB180" s="34"/>
      <c r="CC180" s="34"/>
      <c r="CD180" s="37"/>
      <c r="CE180" s="37"/>
      <c r="CF180" s="38"/>
      <c r="CG180" s="40"/>
      <c r="CH180" s="39"/>
      <c r="CI180" s="40"/>
      <c r="CJ180" s="39"/>
      <c r="CK180" s="41"/>
      <c r="CL180" s="41"/>
      <c r="CM180" s="46"/>
      <c r="CN180" s="46"/>
      <c r="CO180" s="114"/>
      <c r="CP180" s="46"/>
      <c r="CQ180" s="114"/>
      <c r="CR180" s="47"/>
      <c r="CS180" s="48"/>
      <c r="CT180" s="41"/>
      <c r="CU180" s="41"/>
      <c r="CV180" s="41"/>
      <c r="CW180" s="42"/>
      <c r="CX180" s="42"/>
      <c r="CY180" s="43"/>
      <c r="CZ180" s="44"/>
      <c r="DA180" s="45"/>
    </row>
    <row r="181" spans="1:105" s="2" customFormat="1" ht="29.25" customHeight="1" x14ac:dyDescent="0.3">
      <c r="A181" s="28"/>
      <c r="B181" s="29"/>
      <c r="C181" s="29"/>
      <c r="D181" s="29"/>
      <c r="E181" s="29"/>
      <c r="F181" s="29"/>
      <c r="G181" s="2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30"/>
      <c r="AB181" s="30"/>
      <c r="AC181" s="30"/>
      <c r="AD181" s="30"/>
      <c r="AE181" s="32"/>
      <c r="AF181" s="32"/>
      <c r="AG181" s="32"/>
      <c r="AH181" s="34"/>
      <c r="AI181" s="33"/>
      <c r="AJ181" s="33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28"/>
      <c r="AV181" s="28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28"/>
      <c r="BH181" s="28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28"/>
      <c r="BT181" s="28"/>
      <c r="BU181" s="35"/>
      <c r="BV181" s="36"/>
      <c r="BW181" s="35"/>
      <c r="BX181" s="36"/>
      <c r="BY181" s="35"/>
      <c r="BZ181" s="36"/>
      <c r="CA181" s="34"/>
      <c r="CB181" s="34"/>
      <c r="CC181" s="34"/>
      <c r="CD181" s="37"/>
      <c r="CE181" s="37"/>
      <c r="CF181" s="38"/>
      <c r="CG181" s="40"/>
      <c r="CH181" s="39"/>
      <c r="CI181" s="40"/>
      <c r="CJ181" s="39"/>
      <c r="CK181" s="41"/>
      <c r="CL181" s="41"/>
      <c r="CM181" s="46"/>
      <c r="CN181" s="46"/>
      <c r="CO181" s="114"/>
      <c r="CP181" s="46"/>
      <c r="CQ181" s="114"/>
      <c r="CR181" s="47"/>
      <c r="CS181" s="48"/>
      <c r="CT181" s="41"/>
      <c r="CU181" s="41"/>
      <c r="CV181" s="41"/>
      <c r="CW181" s="42"/>
      <c r="CX181" s="42"/>
      <c r="CY181" s="43"/>
      <c r="CZ181" s="44"/>
      <c r="DA181" s="45"/>
    </row>
    <row r="182" spans="1:105" s="2" customFormat="1" ht="29.25" customHeight="1" x14ac:dyDescent="0.3">
      <c r="A182" s="28"/>
      <c r="B182" s="29"/>
      <c r="C182" s="29"/>
      <c r="D182" s="29"/>
      <c r="E182" s="29"/>
      <c r="F182" s="29"/>
      <c r="G182" s="2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30"/>
      <c r="AB182" s="30"/>
      <c r="AC182" s="30"/>
      <c r="AD182" s="30"/>
      <c r="AE182" s="32"/>
      <c r="AF182" s="32"/>
      <c r="AG182" s="32"/>
      <c r="AH182" s="34"/>
      <c r="AI182" s="33"/>
      <c r="AJ182" s="33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28"/>
      <c r="AV182" s="28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28"/>
      <c r="BH182" s="28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28"/>
      <c r="BT182" s="28"/>
      <c r="BU182" s="35"/>
      <c r="BV182" s="36"/>
      <c r="BW182" s="35"/>
      <c r="BX182" s="36"/>
      <c r="BY182" s="35"/>
      <c r="BZ182" s="36"/>
      <c r="CA182" s="34"/>
      <c r="CB182" s="34"/>
      <c r="CC182" s="34"/>
      <c r="CD182" s="37"/>
      <c r="CE182" s="37"/>
      <c r="CF182" s="38"/>
      <c r="CG182" s="40"/>
      <c r="CH182" s="39"/>
      <c r="CI182" s="40"/>
      <c r="CJ182" s="39"/>
      <c r="CK182" s="41"/>
      <c r="CL182" s="41"/>
      <c r="CM182" s="46"/>
      <c r="CN182" s="46"/>
      <c r="CO182" s="114"/>
      <c r="CP182" s="46"/>
      <c r="CQ182" s="114"/>
      <c r="CR182" s="47"/>
      <c r="CS182" s="48"/>
      <c r="CT182" s="41"/>
      <c r="CU182" s="41"/>
      <c r="CV182" s="41"/>
      <c r="CW182" s="42"/>
      <c r="CX182" s="42"/>
      <c r="CY182" s="43"/>
      <c r="CZ182" s="44"/>
      <c r="DA182" s="45"/>
    </row>
    <row r="183" spans="1:105" s="2" customFormat="1" ht="29.25" customHeight="1" x14ac:dyDescent="0.3">
      <c r="A183" s="28"/>
      <c r="B183" s="29"/>
      <c r="C183" s="29"/>
      <c r="D183" s="29"/>
      <c r="E183" s="29"/>
      <c r="F183" s="29"/>
      <c r="G183" s="2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30"/>
      <c r="AB183" s="30"/>
      <c r="AC183" s="30"/>
      <c r="AD183" s="30"/>
      <c r="AE183" s="32"/>
      <c r="AF183" s="32"/>
      <c r="AG183" s="32"/>
      <c r="AH183" s="34"/>
      <c r="AI183" s="33"/>
      <c r="AJ183" s="33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28"/>
      <c r="AV183" s="28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28"/>
      <c r="BH183" s="28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28"/>
      <c r="BT183" s="28"/>
      <c r="BU183" s="35"/>
      <c r="BV183" s="36"/>
      <c r="BW183" s="35"/>
      <c r="BX183" s="36"/>
      <c r="BY183" s="35"/>
      <c r="BZ183" s="36"/>
      <c r="CA183" s="34"/>
      <c r="CB183" s="34"/>
      <c r="CC183" s="34"/>
      <c r="CD183" s="37"/>
      <c r="CE183" s="37"/>
      <c r="CF183" s="38"/>
      <c r="CG183" s="40"/>
      <c r="CH183" s="39"/>
      <c r="CI183" s="40"/>
      <c r="CJ183" s="39"/>
      <c r="CK183" s="41"/>
      <c r="CL183" s="41"/>
      <c r="CM183" s="46"/>
      <c r="CN183" s="46"/>
      <c r="CO183" s="114"/>
      <c r="CP183" s="46"/>
      <c r="CQ183" s="114"/>
      <c r="CR183" s="47"/>
      <c r="CS183" s="48"/>
      <c r="CT183" s="41"/>
      <c r="CU183" s="41"/>
      <c r="CV183" s="41"/>
      <c r="CW183" s="42"/>
      <c r="CX183" s="42"/>
      <c r="CY183" s="43"/>
      <c r="CZ183" s="44"/>
      <c r="DA183" s="45"/>
    </row>
    <row r="184" spans="1:105" s="2" customFormat="1" ht="29.25" customHeight="1" x14ac:dyDescent="0.3">
      <c r="A184" s="28"/>
      <c r="B184" s="29"/>
      <c r="C184" s="29"/>
      <c r="D184" s="29"/>
      <c r="E184" s="29"/>
      <c r="F184" s="29"/>
      <c r="G184" s="2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30"/>
      <c r="AB184" s="30"/>
      <c r="AC184" s="30"/>
      <c r="AD184" s="30"/>
      <c r="AE184" s="32"/>
      <c r="AF184" s="32"/>
      <c r="AG184" s="32"/>
      <c r="AH184" s="34"/>
      <c r="AI184" s="33"/>
      <c r="AJ184" s="33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28"/>
      <c r="AV184" s="28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28"/>
      <c r="BH184" s="28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28"/>
      <c r="BT184" s="28"/>
      <c r="BU184" s="35"/>
      <c r="BV184" s="36"/>
      <c r="BW184" s="35"/>
      <c r="BX184" s="36"/>
      <c r="BY184" s="35"/>
      <c r="BZ184" s="36"/>
      <c r="CA184" s="34"/>
      <c r="CB184" s="34"/>
      <c r="CC184" s="34"/>
      <c r="CD184" s="37"/>
      <c r="CE184" s="37"/>
      <c r="CF184" s="38"/>
      <c r="CG184" s="40"/>
      <c r="CH184" s="39"/>
      <c r="CI184" s="40"/>
      <c r="CJ184" s="39"/>
      <c r="CK184" s="41"/>
      <c r="CL184" s="41"/>
      <c r="CM184" s="46"/>
      <c r="CN184" s="46"/>
      <c r="CO184" s="114"/>
      <c r="CP184" s="46"/>
      <c r="CQ184" s="114"/>
      <c r="CR184" s="47"/>
      <c r="CS184" s="48"/>
      <c r="CT184" s="41"/>
      <c r="CU184" s="41"/>
      <c r="CV184" s="41"/>
      <c r="CW184" s="42"/>
      <c r="CX184" s="42"/>
      <c r="CY184" s="43"/>
      <c r="CZ184" s="44"/>
      <c r="DA184" s="45"/>
    </row>
    <row r="185" spans="1:105" s="2" customFormat="1" ht="29.25" customHeight="1" x14ac:dyDescent="0.3">
      <c r="A185" s="28"/>
      <c r="B185" s="29"/>
      <c r="C185" s="29"/>
      <c r="D185" s="29"/>
      <c r="E185" s="29"/>
      <c r="F185" s="29"/>
      <c r="G185" s="2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30"/>
      <c r="AB185" s="30"/>
      <c r="AC185" s="30"/>
      <c r="AD185" s="30"/>
      <c r="AE185" s="32"/>
      <c r="AF185" s="32"/>
      <c r="AG185" s="32"/>
      <c r="AH185" s="34"/>
      <c r="AI185" s="33"/>
      <c r="AJ185" s="33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28"/>
      <c r="AV185" s="28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28"/>
      <c r="BH185" s="28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28"/>
      <c r="BT185" s="28"/>
      <c r="BU185" s="35"/>
      <c r="BV185" s="36"/>
      <c r="BW185" s="35"/>
      <c r="BX185" s="36"/>
      <c r="BY185" s="35"/>
      <c r="BZ185" s="36"/>
      <c r="CA185" s="34"/>
      <c r="CB185" s="34"/>
      <c r="CC185" s="34"/>
      <c r="CD185" s="37"/>
      <c r="CE185" s="37"/>
      <c r="CF185" s="38"/>
      <c r="CG185" s="40"/>
      <c r="CH185" s="39"/>
      <c r="CI185" s="40"/>
      <c r="CJ185" s="39"/>
      <c r="CK185" s="41"/>
      <c r="CL185" s="41"/>
      <c r="CM185" s="46"/>
      <c r="CN185" s="46"/>
      <c r="CO185" s="114"/>
      <c r="CP185" s="46"/>
      <c r="CQ185" s="114"/>
      <c r="CR185" s="47"/>
      <c r="CS185" s="48"/>
      <c r="CT185" s="41"/>
      <c r="CU185" s="41"/>
      <c r="CV185" s="41"/>
      <c r="CW185" s="42"/>
      <c r="CX185" s="42"/>
      <c r="CY185" s="43"/>
      <c r="CZ185" s="44"/>
      <c r="DA185" s="45"/>
    </row>
    <row r="186" spans="1:105" s="2" customFormat="1" ht="29.25" customHeight="1" x14ac:dyDescent="0.3">
      <c r="A186" s="28"/>
      <c r="B186" s="29"/>
      <c r="C186" s="29"/>
      <c r="D186" s="29"/>
      <c r="E186" s="29"/>
      <c r="F186" s="29"/>
      <c r="G186" s="2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30"/>
      <c r="AB186" s="30"/>
      <c r="AC186" s="30"/>
      <c r="AD186" s="30"/>
      <c r="AE186" s="32"/>
      <c r="AF186" s="32"/>
      <c r="AG186" s="32"/>
      <c r="AH186" s="34"/>
      <c r="AI186" s="33"/>
      <c r="AJ186" s="33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28"/>
      <c r="AV186" s="28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28"/>
      <c r="BH186" s="28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28"/>
      <c r="BT186" s="28"/>
      <c r="BU186" s="35"/>
      <c r="BV186" s="36"/>
      <c r="BW186" s="35"/>
      <c r="BX186" s="36"/>
      <c r="BY186" s="35"/>
      <c r="BZ186" s="36"/>
      <c r="CA186" s="34"/>
      <c r="CB186" s="34"/>
      <c r="CC186" s="34"/>
      <c r="CD186" s="37"/>
      <c r="CE186" s="37"/>
      <c r="CF186" s="38"/>
      <c r="CG186" s="40"/>
      <c r="CH186" s="39"/>
      <c r="CI186" s="40"/>
      <c r="CJ186" s="39"/>
      <c r="CK186" s="41"/>
      <c r="CL186" s="41"/>
      <c r="CM186" s="46"/>
      <c r="CN186" s="46"/>
      <c r="CO186" s="114"/>
      <c r="CP186" s="46"/>
      <c r="CQ186" s="114"/>
      <c r="CR186" s="47"/>
      <c r="CS186" s="48"/>
      <c r="CT186" s="41"/>
      <c r="CU186" s="41"/>
      <c r="CV186" s="41"/>
      <c r="CW186" s="42"/>
      <c r="CX186" s="42"/>
      <c r="CY186" s="43"/>
      <c r="CZ186" s="44"/>
      <c r="DA186" s="45"/>
    </row>
    <row r="187" spans="1:105" s="2" customFormat="1" ht="29.25" customHeight="1" x14ac:dyDescent="0.3">
      <c r="A187" s="28"/>
      <c r="B187" s="29"/>
      <c r="C187" s="29"/>
      <c r="D187" s="29"/>
      <c r="E187" s="29"/>
      <c r="F187" s="29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30"/>
      <c r="AB187" s="30"/>
      <c r="AC187" s="30"/>
      <c r="AD187" s="30"/>
      <c r="AE187" s="32"/>
      <c r="AF187" s="32"/>
      <c r="AG187" s="32"/>
      <c r="AH187" s="34"/>
      <c r="AI187" s="33"/>
      <c r="AJ187" s="33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28"/>
      <c r="AV187" s="28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28"/>
      <c r="BH187" s="28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28"/>
      <c r="BT187" s="28"/>
      <c r="BU187" s="35"/>
      <c r="BV187" s="36"/>
      <c r="BW187" s="35"/>
      <c r="BX187" s="36"/>
      <c r="BY187" s="35"/>
      <c r="BZ187" s="36"/>
      <c r="CA187" s="34"/>
      <c r="CB187" s="34"/>
      <c r="CC187" s="34"/>
      <c r="CD187" s="37"/>
      <c r="CE187" s="37"/>
      <c r="CF187" s="38"/>
      <c r="CG187" s="40"/>
      <c r="CH187" s="39"/>
      <c r="CI187" s="40"/>
      <c r="CJ187" s="39"/>
      <c r="CK187" s="41"/>
      <c r="CL187" s="41"/>
      <c r="CM187" s="46"/>
      <c r="CN187" s="46"/>
      <c r="CO187" s="114"/>
      <c r="CP187" s="46"/>
      <c r="CQ187" s="114"/>
      <c r="CR187" s="47"/>
      <c r="CS187" s="48"/>
      <c r="CT187" s="41"/>
      <c r="CU187" s="41"/>
      <c r="CV187" s="41"/>
      <c r="CW187" s="42"/>
      <c r="CX187" s="42"/>
      <c r="CY187" s="43"/>
      <c r="CZ187" s="44"/>
      <c r="DA187" s="45"/>
    </row>
    <row r="188" spans="1:105" s="2" customFormat="1" ht="29.25" customHeight="1" x14ac:dyDescent="0.3">
      <c r="A188" s="28"/>
      <c r="B188" s="29"/>
      <c r="C188" s="29"/>
      <c r="D188" s="29"/>
      <c r="E188" s="29"/>
      <c r="F188" s="29"/>
      <c r="G188" s="2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30"/>
      <c r="AB188" s="30"/>
      <c r="AC188" s="30"/>
      <c r="AD188" s="30"/>
      <c r="AE188" s="32"/>
      <c r="AF188" s="32"/>
      <c r="AG188" s="32"/>
      <c r="AH188" s="34"/>
      <c r="AI188" s="33"/>
      <c r="AJ188" s="33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28"/>
      <c r="AV188" s="28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28"/>
      <c r="BH188" s="28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28"/>
      <c r="BT188" s="28"/>
      <c r="BU188" s="35"/>
      <c r="BV188" s="36"/>
      <c r="BW188" s="35"/>
      <c r="BX188" s="36"/>
      <c r="BY188" s="35"/>
      <c r="BZ188" s="36"/>
      <c r="CA188" s="34"/>
      <c r="CB188" s="34"/>
      <c r="CC188" s="34"/>
      <c r="CD188" s="37"/>
      <c r="CE188" s="37"/>
      <c r="CF188" s="38"/>
      <c r="CG188" s="40"/>
      <c r="CH188" s="39"/>
      <c r="CI188" s="40"/>
      <c r="CJ188" s="39"/>
      <c r="CK188" s="41"/>
      <c r="CL188" s="41"/>
      <c r="CM188" s="46"/>
      <c r="CN188" s="46"/>
      <c r="CO188" s="114"/>
      <c r="CP188" s="46"/>
      <c r="CQ188" s="114"/>
      <c r="CR188" s="47"/>
      <c r="CS188" s="48"/>
      <c r="CT188" s="41"/>
      <c r="CU188" s="41"/>
      <c r="CV188" s="41"/>
      <c r="CW188" s="42"/>
      <c r="CX188" s="42"/>
      <c r="CY188" s="43"/>
      <c r="CZ188" s="44"/>
      <c r="DA188" s="45"/>
    </row>
    <row r="189" spans="1:105" s="2" customFormat="1" ht="29.25" customHeight="1" x14ac:dyDescent="0.3">
      <c r="A189" s="28"/>
      <c r="B189" s="29"/>
      <c r="C189" s="29"/>
      <c r="D189" s="29"/>
      <c r="E189" s="29"/>
      <c r="F189" s="29"/>
      <c r="G189" s="2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30"/>
      <c r="AB189" s="30"/>
      <c r="AC189" s="30"/>
      <c r="AD189" s="30"/>
      <c r="AE189" s="32"/>
      <c r="AF189" s="32"/>
      <c r="AG189" s="32"/>
      <c r="AH189" s="34"/>
      <c r="AI189" s="33"/>
      <c r="AJ189" s="33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28"/>
      <c r="AV189" s="28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28"/>
      <c r="BH189" s="28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28"/>
      <c r="BT189" s="28"/>
      <c r="BU189" s="35"/>
      <c r="BV189" s="36"/>
      <c r="BW189" s="35"/>
      <c r="BX189" s="36"/>
      <c r="BY189" s="35"/>
      <c r="BZ189" s="36"/>
      <c r="CA189" s="34"/>
      <c r="CB189" s="34"/>
      <c r="CC189" s="34"/>
      <c r="CD189" s="37"/>
      <c r="CE189" s="37"/>
      <c r="CF189" s="38"/>
      <c r="CG189" s="40"/>
      <c r="CH189" s="39"/>
      <c r="CI189" s="40"/>
      <c r="CJ189" s="39"/>
      <c r="CK189" s="41"/>
      <c r="CL189" s="41"/>
      <c r="CM189" s="46"/>
      <c r="CN189" s="46"/>
      <c r="CO189" s="114"/>
      <c r="CP189" s="46"/>
      <c r="CQ189" s="114"/>
      <c r="CR189" s="47"/>
      <c r="CS189" s="48"/>
      <c r="CT189" s="41"/>
      <c r="CU189" s="41"/>
      <c r="CV189" s="41"/>
      <c r="CW189" s="42"/>
      <c r="CX189" s="42"/>
      <c r="CY189" s="43"/>
      <c r="CZ189" s="44"/>
      <c r="DA189" s="45"/>
    </row>
    <row r="190" spans="1:105" s="2" customFormat="1" ht="29.25" customHeight="1" x14ac:dyDescent="0.3">
      <c r="A190" s="28"/>
      <c r="B190" s="29"/>
      <c r="C190" s="29"/>
      <c r="D190" s="29"/>
      <c r="E190" s="29"/>
      <c r="F190" s="29"/>
      <c r="G190" s="2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30"/>
      <c r="AB190" s="30"/>
      <c r="AC190" s="30"/>
      <c r="AD190" s="30"/>
      <c r="AE190" s="32"/>
      <c r="AF190" s="32"/>
      <c r="AG190" s="32"/>
      <c r="AH190" s="34"/>
      <c r="AI190" s="33"/>
      <c r="AJ190" s="33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28"/>
      <c r="AV190" s="28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28"/>
      <c r="BH190" s="28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28"/>
      <c r="BT190" s="28"/>
      <c r="BU190" s="35"/>
      <c r="BV190" s="36"/>
      <c r="BW190" s="35"/>
      <c r="BX190" s="36"/>
      <c r="BY190" s="35"/>
      <c r="BZ190" s="36"/>
      <c r="CA190" s="34"/>
      <c r="CB190" s="34"/>
      <c r="CC190" s="34"/>
      <c r="CD190" s="37"/>
      <c r="CE190" s="37"/>
      <c r="CF190" s="38"/>
      <c r="CG190" s="40"/>
      <c r="CH190" s="39"/>
      <c r="CI190" s="40"/>
      <c r="CJ190" s="39"/>
      <c r="CK190" s="41"/>
      <c r="CL190" s="41"/>
      <c r="CM190" s="46"/>
      <c r="CN190" s="46"/>
      <c r="CO190" s="114"/>
      <c r="CP190" s="46"/>
      <c r="CQ190" s="114"/>
      <c r="CR190" s="47"/>
      <c r="CS190" s="48"/>
      <c r="CT190" s="41"/>
      <c r="CU190" s="41"/>
      <c r="CV190" s="41"/>
      <c r="CW190" s="42"/>
      <c r="CX190" s="42"/>
      <c r="CY190" s="43"/>
      <c r="CZ190" s="44"/>
      <c r="DA190" s="45"/>
    </row>
    <row r="191" spans="1:105" s="2" customFormat="1" ht="29.25" customHeight="1" x14ac:dyDescent="0.3">
      <c r="A191" s="28"/>
      <c r="B191" s="29"/>
      <c r="C191" s="29"/>
      <c r="D191" s="29"/>
      <c r="E191" s="29"/>
      <c r="F191" s="29"/>
      <c r="G191" s="2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30"/>
      <c r="AB191" s="30"/>
      <c r="AC191" s="30"/>
      <c r="AD191" s="30"/>
      <c r="AE191" s="32"/>
      <c r="AF191" s="32"/>
      <c r="AG191" s="32"/>
      <c r="AH191" s="34"/>
      <c r="AI191" s="33"/>
      <c r="AJ191" s="33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28"/>
      <c r="AV191" s="28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28"/>
      <c r="BH191" s="28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28"/>
      <c r="BT191" s="28"/>
      <c r="BU191" s="35"/>
      <c r="BV191" s="36"/>
      <c r="BW191" s="35"/>
      <c r="BX191" s="36"/>
      <c r="BY191" s="35"/>
      <c r="BZ191" s="36"/>
      <c r="CA191" s="34"/>
      <c r="CB191" s="34"/>
      <c r="CC191" s="34"/>
      <c r="CD191" s="37"/>
      <c r="CE191" s="37"/>
      <c r="CF191" s="38"/>
      <c r="CG191" s="40"/>
      <c r="CH191" s="39"/>
      <c r="CI191" s="40"/>
      <c r="CJ191" s="39"/>
      <c r="CK191" s="41"/>
      <c r="CL191" s="41"/>
      <c r="CM191" s="46"/>
      <c r="CN191" s="46"/>
      <c r="CO191" s="114"/>
      <c r="CP191" s="46"/>
      <c r="CQ191" s="114"/>
      <c r="CR191" s="47"/>
      <c r="CS191" s="48"/>
      <c r="CT191" s="41"/>
      <c r="CU191" s="41"/>
      <c r="CV191" s="41"/>
      <c r="CW191" s="42"/>
      <c r="CX191" s="42"/>
      <c r="CY191" s="43"/>
      <c r="CZ191" s="44"/>
      <c r="DA191" s="45"/>
    </row>
    <row r="192" spans="1:105" s="2" customFormat="1" ht="29.25" customHeight="1" x14ac:dyDescent="0.3">
      <c r="A192" s="28"/>
      <c r="B192" s="29"/>
      <c r="C192" s="29"/>
      <c r="D192" s="29"/>
      <c r="E192" s="29"/>
      <c r="F192" s="29"/>
      <c r="G192" s="2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30"/>
      <c r="AB192" s="30"/>
      <c r="AC192" s="30"/>
      <c r="AD192" s="30"/>
      <c r="AE192" s="32"/>
      <c r="AF192" s="32"/>
      <c r="AG192" s="32"/>
      <c r="AH192" s="34"/>
      <c r="AI192" s="33"/>
      <c r="AJ192" s="33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28"/>
      <c r="AV192" s="28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28"/>
      <c r="BH192" s="28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28"/>
      <c r="BT192" s="28"/>
      <c r="BU192" s="35"/>
      <c r="BV192" s="36"/>
      <c r="BW192" s="35"/>
      <c r="BX192" s="36"/>
      <c r="BY192" s="35"/>
      <c r="BZ192" s="36"/>
      <c r="CA192" s="34"/>
      <c r="CB192" s="34"/>
      <c r="CC192" s="34"/>
      <c r="CD192" s="37"/>
      <c r="CE192" s="37"/>
      <c r="CF192" s="38"/>
      <c r="CG192" s="40"/>
      <c r="CH192" s="39"/>
      <c r="CI192" s="40"/>
      <c r="CJ192" s="39"/>
      <c r="CK192" s="41"/>
      <c r="CL192" s="41"/>
      <c r="CM192" s="46"/>
      <c r="CN192" s="46"/>
      <c r="CO192" s="114"/>
      <c r="CP192" s="46"/>
      <c r="CQ192" s="114"/>
      <c r="CR192" s="47"/>
      <c r="CS192" s="48"/>
      <c r="CT192" s="41"/>
      <c r="CU192" s="41"/>
      <c r="CV192" s="41"/>
      <c r="CW192" s="42"/>
      <c r="CX192" s="42"/>
      <c r="CY192" s="43"/>
      <c r="CZ192" s="44"/>
      <c r="DA192" s="45"/>
    </row>
    <row r="193" spans="1:105" s="2" customFormat="1" ht="29.25" customHeight="1" x14ac:dyDescent="0.3">
      <c r="A193" s="28"/>
      <c r="B193" s="29"/>
      <c r="C193" s="29"/>
      <c r="D193" s="29"/>
      <c r="E193" s="29"/>
      <c r="F193" s="29"/>
      <c r="G193" s="2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30"/>
      <c r="AB193" s="30"/>
      <c r="AC193" s="30"/>
      <c r="AD193" s="30"/>
      <c r="AE193" s="32"/>
      <c r="AF193" s="32"/>
      <c r="AG193" s="32"/>
      <c r="AH193" s="34"/>
      <c r="AI193" s="33"/>
      <c r="AJ193" s="33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28"/>
      <c r="AV193" s="28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28"/>
      <c r="BH193" s="28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28"/>
      <c r="BT193" s="28"/>
      <c r="BU193" s="35"/>
      <c r="BV193" s="36"/>
      <c r="BW193" s="35"/>
      <c r="BX193" s="36"/>
      <c r="BY193" s="35"/>
      <c r="BZ193" s="36"/>
      <c r="CA193" s="34"/>
      <c r="CB193" s="34"/>
      <c r="CC193" s="34"/>
      <c r="CD193" s="37"/>
      <c r="CE193" s="37"/>
      <c r="CF193" s="38"/>
      <c r="CG193" s="40"/>
      <c r="CH193" s="39"/>
      <c r="CI193" s="40"/>
      <c r="CJ193" s="39"/>
      <c r="CK193" s="41"/>
      <c r="CL193" s="41"/>
      <c r="CM193" s="46"/>
      <c r="CN193" s="46"/>
      <c r="CO193" s="114"/>
      <c r="CP193" s="46"/>
      <c r="CQ193" s="114"/>
      <c r="CR193" s="47"/>
      <c r="CS193" s="48"/>
      <c r="CT193" s="41"/>
      <c r="CU193" s="41"/>
      <c r="CV193" s="41"/>
      <c r="CW193" s="42"/>
      <c r="CX193" s="42"/>
      <c r="CY193" s="43"/>
      <c r="CZ193" s="44"/>
      <c r="DA193" s="45"/>
    </row>
    <row r="194" spans="1:105" s="2" customFormat="1" ht="29.25" customHeight="1" x14ac:dyDescent="0.3">
      <c r="A194" s="28"/>
      <c r="B194" s="29"/>
      <c r="C194" s="29"/>
      <c r="D194" s="29"/>
      <c r="E194" s="29"/>
      <c r="F194" s="29"/>
      <c r="G194" s="2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30"/>
      <c r="AB194" s="30"/>
      <c r="AC194" s="30"/>
      <c r="AD194" s="30"/>
      <c r="AE194" s="32"/>
      <c r="AF194" s="32"/>
      <c r="AG194" s="32"/>
      <c r="AH194" s="34"/>
      <c r="AI194" s="33"/>
      <c r="AJ194" s="33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28"/>
      <c r="AV194" s="28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28"/>
      <c r="BH194" s="28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28"/>
      <c r="BT194" s="28"/>
      <c r="BU194" s="35"/>
      <c r="BV194" s="36"/>
      <c r="BW194" s="35"/>
      <c r="BX194" s="36"/>
      <c r="BY194" s="35"/>
      <c r="BZ194" s="36"/>
      <c r="CA194" s="34"/>
      <c r="CB194" s="34"/>
      <c r="CC194" s="34"/>
      <c r="CD194" s="37"/>
      <c r="CE194" s="37"/>
      <c r="CF194" s="38"/>
      <c r="CG194" s="40"/>
      <c r="CH194" s="39"/>
      <c r="CI194" s="40"/>
      <c r="CJ194" s="39"/>
      <c r="CK194" s="41"/>
      <c r="CL194" s="41"/>
      <c r="CM194" s="46"/>
      <c r="CN194" s="46"/>
      <c r="CO194" s="114"/>
      <c r="CP194" s="46"/>
      <c r="CQ194" s="114"/>
      <c r="CR194" s="47"/>
      <c r="CS194" s="48"/>
      <c r="CT194" s="41"/>
      <c r="CU194" s="41"/>
      <c r="CV194" s="41"/>
      <c r="CW194" s="42"/>
      <c r="CX194" s="42"/>
      <c r="CY194" s="43"/>
      <c r="CZ194" s="44"/>
      <c r="DA194" s="45"/>
    </row>
    <row r="195" spans="1:105" s="2" customFormat="1" ht="29.25" customHeight="1" x14ac:dyDescent="0.3">
      <c r="A195" s="28"/>
      <c r="B195" s="29"/>
      <c r="C195" s="29"/>
      <c r="D195" s="29"/>
      <c r="E195" s="29"/>
      <c r="F195" s="29"/>
      <c r="G195" s="2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30"/>
      <c r="AB195" s="30"/>
      <c r="AC195" s="30"/>
      <c r="AD195" s="30"/>
      <c r="AE195" s="32"/>
      <c r="AF195" s="32"/>
      <c r="AG195" s="32"/>
      <c r="AH195" s="34"/>
      <c r="AI195" s="33"/>
      <c r="AJ195" s="33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28"/>
      <c r="AV195" s="28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28"/>
      <c r="BH195" s="28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28"/>
      <c r="BT195" s="28"/>
      <c r="BU195" s="35"/>
      <c r="BV195" s="36"/>
      <c r="BW195" s="35"/>
      <c r="BX195" s="36"/>
      <c r="BY195" s="35"/>
      <c r="BZ195" s="36"/>
      <c r="CA195" s="34"/>
      <c r="CB195" s="34"/>
      <c r="CC195" s="34"/>
      <c r="CD195" s="37"/>
      <c r="CE195" s="37"/>
      <c r="CF195" s="38"/>
      <c r="CG195" s="40"/>
      <c r="CH195" s="39"/>
      <c r="CI195" s="40"/>
      <c r="CJ195" s="39"/>
      <c r="CK195" s="41"/>
      <c r="CL195" s="41"/>
      <c r="CM195" s="46"/>
      <c r="CN195" s="46"/>
      <c r="CO195" s="114"/>
      <c r="CP195" s="46"/>
      <c r="CQ195" s="114"/>
      <c r="CR195" s="47"/>
      <c r="CS195" s="48"/>
      <c r="CT195" s="41"/>
      <c r="CU195" s="41"/>
      <c r="CV195" s="41"/>
      <c r="CW195" s="42"/>
      <c r="CX195" s="42"/>
      <c r="CY195" s="43"/>
      <c r="CZ195" s="44"/>
      <c r="DA195" s="45"/>
    </row>
    <row r="196" spans="1:105" s="2" customFormat="1" ht="29.25" customHeight="1" x14ac:dyDescent="0.3">
      <c r="A196" s="28"/>
      <c r="B196" s="29"/>
      <c r="C196" s="29"/>
      <c r="D196" s="29"/>
      <c r="E196" s="29"/>
      <c r="F196" s="29"/>
      <c r="G196" s="2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30"/>
      <c r="AB196" s="30"/>
      <c r="AC196" s="30"/>
      <c r="AD196" s="30"/>
      <c r="AE196" s="32"/>
      <c r="AF196" s="32"/>
      <c r="AG196" s="32"/>
      <c r="AH196" s="34"/>
      <c r="AI196" s="33"/>
      <c r="AJ196" s="33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28"/>
      <c r="AV196" s="28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28"/>
      <c r="BH196" s="28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28"/>
      <c r="BT196" s="28"/>
      <c r="BU196" s="35"/>
      <c r="BV196" s="36"/>
      <c r="BW196" s="35"/>
      <c r="BX196" s="36"/>
      <c r="BY196" s="35"/>
      <c r="BZ196" s="36"/>
      <c r="CA196" s="34"/>
      <c r="CB196" s="34"/>
      <c r="CC196" s="34"/>
      <c r="CD196" s="37"/>
      <c r="CE196" s="37"/>
      <c r="CF196" s="38"/>
      <c r="CG196" s="40"/>
      <c r="CH196" s="39"/>
      <c r="CI196" s="40"/>
      <c r="CJ196" s="39"/>
      <c r="CK196" s="41"/>
      <c r="CL196" s="41"/>
      <c r="CM196" s="46"/>
      <c r="CN196" s="46"/>
      <c r="CO196" s="114"/>
      <c r="CP196" s="46"/>
      <c r="CQ196" s="114"/>
      <c r="CR196" s="47"/>
      <c r="CS196" s="48"/>
      <c r="CT196" s="41"/>
      <c r="CU196" s="41"/>
      <c r="CV196" s="41"/>
      <c r="CW196" s="42"/>
      <c r="CX196" s="42"/>
      <c r="CY196" s="43"/>
      <c r="CZ196" s="44"/>
      <c r="DA196" s="45"/>
    </row>
    <row r="197" spans="1:105" s="2" customFormat="1" ht="29.25" customHeight="1" x14ac:dyDescent="0.3">
      <c r="A197" s="28"/>
      <c r="B197" s="29"/>
      <c r="C197" s="2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30"/>
      <c r="AB197" s="30"/>
      <c r="AC197" s="30"/>
      <c r="AD197" s="30"/>
      <c r="AE197" s="32"/>
      <c r="AF197" s="32"/>
      <c r="AG197" s="32"/>
      <c r="AH197" s="34"/>
      <c r="AI197" s="33"/>
      <c r="AJ197" s="33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28"/>
      <c r="AV197" s="28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28"/>
      <c r="BH197" s="28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28"/>
      <c r="BT197" s="28"/>
      <c r="BU197" s="35"/>
      <c r="BV197" s="36"/>
      <c r="BW197" s="35"/>
      <c r="BX197" s="36"/>
      <c r="BY197" s="35"/>
      <c r="BZ197" s="36"/>
      <c r="CA197" s="34"/>
      <c r="CB197" s="34"/>
      <c r="CC197" s="34"/>
      <c r="CD197" s="37"/>
      <c r="CE197" s="37"/>
      <c r="CF197" s="38"/>
      <c r="CG197" s="40"/>
      <c r="CH197" s="39"/>
      <c r="CI197" s="40"/>
      <c r="CJ197" s="39"/>
      <c r="CK197" s="41"/>
      <c r="CL197" s="41"/>
      <c r="CM197" s="46"/>
      <c r="CN197" s="46"/>
      <c r="CO197" s="114"/>
      <c r="CP197" s="46"/>
      <c r="CQ197" s="114"/>
      <c r="CR197" s="47"/>
      <c r="CS197" s="48"/>
      <c r="CT197" s="41"/>
      <c r="CU197" s="41"/>
      <c r="CV197" s="41"/>
      <c r="CW197" s="42"/>
      <c r="CX197" s="42"/>
      <c r="CY197" s="43"/>
      <c r="CZ197" s="44"/>
      <c r="DA197" s="45"/>
    </row>
    <row r="198" spans="1:105" s="2" customFormat="1" ht="29.25" customHeight="1" x14ac:dyDescent="0.3">
      <c r="A198" s="28"/>
      <c r="B198" s="29"/>
      <c r="C198" s="29"/>
      <c r="D198" s="29"/>
      <c r="E198" s="29"/>
      <c r="F198" s="29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30"/>
      <c r="AB198" s="30"/>
      <c r="AC198" s="30"/>
      <c r="AD198" s="30"/>
      <c r="AE198" s="32"/>
      <c r="AF198" s="32"/>
      <c r="AG198" s="32"/>
      <c r="AH198" s="34"/>
      <c r="AI198" s="33"/>
      <c r="AJ198" s="33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28"/>
      <c r="AV198" s="28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28"/>
      <c r="BH198" s="28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28"/>
      <c r="BT198" s="28"/>
      <c r="BU198" s="35"/>
      <c r="BV198" s="36"/>
      <c r="BW198" s="35"/>
      <c r="BX198" s="36"/>
      <c r="BY198" s="35"/>
      <c r="BZ198" s="36"/>
      <c r="CA198" s="34"/>
      <c r="CB198" s="34"/>
      <c r="CC198" s="34"/>
      <c r="CD198" s="37"/>
      <c r="CE198" s="37"/>
      <c r="CF198" s="38"/>
      <c r="CG198" s="40"/>
      <c r="CH198" s="39"/>
      <c r="CI198" s="40"/>
      <c r="CJ198" s="39"/>
      <c r="CK198" s="41"/>
      <c r="CL198" s="41"/>
      <c r="CM198" s="46"/>
      <c r="CN198" s="46"/>
      <c r="CO198" s="114"/>
      <c r="CP198" s="46"/>
      <c r="CQ198" s="114"/>
      <c r="CR198" s="47"/>
      <c r="CS198" s="48"/>
      <c r="CT198" s="41"/>
      <c r="CU198" s="41"/>
      <c r="CV198" s="41"/>
      <c r="CW198" s="42"/>
      <c r="CX198" s="42"/>
      <c r="CY198" s="43"/>
      <c r="CZ198" s="44"/>
      <c r="DA198" s="45"/>
    </row>
    <row r="199" spans="1:105" s="2" customFormat="1" ht="29.25" customHeight="1" x14ac:dyDescent="0.3">
      <c r="A199" s="28"/>
      <c r="B199" s="29"/>
      <c r="C199" s="29"/>
      <c r="D199" s="29"/>
      <c r="E199" s="29"/>
      <c r="F199" s="29"/>
      <c r="G199" s="2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30"/>
      <c r="AB199" s="30"/>
      <c r="AC199" s="30"/>
      <c r="AD199" s="30"/>
      <c r="AE199" s="32"/>
      <c r="AF199" s="32"/>
      <c r="AG199" s="32"/>
      <c r="AH199" s="34"/>
      <c r="AI199" s="33"/>
      <c r="AJ199" s="33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28"/>
      <c r="AV199" s="28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28"/>
      <c r="BH199" s="28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28"/>
      <c r="BT199" s="28"/>
      <c r="BU199" s="35"/>
      <c r="BV199" s="36"/>
      <c r="BW199" s="35"/>
      <c r="BX199" s="36"/>
      <c r="BY199" s="35"/>
      <c r="BZ199" s="36"/>
      <c r="CA199" s="34"/>
      <c r="CB199" s="34"/>
      <c r="CC199" s="34"/>
      <c r="CD199" s="37"/>
      <c r="CE199" s="37"/>
      <c r="CF199" s="38"/>
      <c r="CG199" s="40"/>
      <c r="CH199" s="39"/>
      <c r="CI199" s="40"/>
      <c r="CJ199" s="39"/>
      <c r="CK199" s="41"/>
      <c r="CL199" s="41"/>
      <c r="CM199" s="46"/>
      <c r="CN199" s="46"/>
      <c r="CO199" s="114"/>
      <c r="CP199" s="46"/>
      <c r="CQ199" s="114"/>
      <c r="CR199" s="47"/>
      <c r="CS199" s="48"/>
      <c r="CT199" s="41"/>
      <c r="CU199" s="41"/>
      <c r="CV199" s="41"/>
      <c r="CW199" s="42"/>
      <c r="CX199" s="42"/>
      <c r="CY199" s="43"/>
      <c r="CZ199" s="44"/>
      <c r="DA199" s="45"/>
    </row>
    <row r="200" spans="1:105" s="2" customFormat="1" ht="29.25" customHeight="1" x14ac:dyDescent="0.3">
      <c r="A200" s="28"/>
      <c r="B200" s="29"/>
      <c r="C200" s="29"/>
      <c r="D200" s="29"/>
      <c r="E200" s="29"/>
      <c r="F200" s="29"/>
      <c r="G200" s="2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30"/>
      <c r="AB200" s="30"/>
      <c r="AC200" s="30"/>
      <c r="AD200" s="30"/>
      <c r="AE200" s="32"/>
      <c r="AF200" s="32"/>
      <c r="AG200" s="32"/>
      <c r="AH200" s="34"/>
      <c r="AI200" s="33"/>
      <c r="AJ200" s="33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28"/>
      <c r="AV200" s="28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28"/>
      <c r="BH200" s="28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28"/>
      <c r="BT200" s="28"/>
      <c r="BU200" s="35"/>
      <c r="BV200" s="36"/>
      <c r="BW200" s="35"/>
      <c r="BX200" s="36"/>
      <c r="BY200" s="35"/>
      <c r="BZ200" s="36"/>
      <c r="CA200" s="34"/>
      <c r="CB200" s="34"/>
      <c r="CC200" s="34"/>
      <c r="CD200" s="37"/>
      <c r="CE200" s="37"/>
      <c r="CF200" s="38"/>
      <c r="CG200" s="40"/>
      <c r="CH200" s="39"/>
      <c r="CI200" s="40"/>
      <c r="CJ200" s="39"/>
      <c r="CK200" s="41"/>
      <c r="CL200" s="41"/>
      <c r="CM200" s="46"/>
      <c r="CN200" s="46"/>
      <c r="CO200" s="114"/>
      <c r="CP200" s="46"/>
      <c r="CQ200" s="114"/>
      <c r="CR200" s="47"/>
      <c r="CS200" s="48"/>
      <c r="CT200" s="41"/>
      <c r="CU200" s="41"/>
      <c r="CV200" s="41"/>
      <c r="CW200" s="42"/>
      <c r="CX200" s="42"/>
      <c r="CY200" s="43"/>
      <c r="CZ200" s="44"/>
      <c r="DA200" s="45"/>
    </row>
    <row r="201" spans="1:105" s="2" customFormat="1" ht="29.25" customHeight="1" x14ac:dyDescent="0.3">
      <c r="A201" s="28"/>
      <c r="B201" s="29"/>
      <c r="C201" s="29"/>
      <c r="D201" s="29"/>
      <c r="E201" s="29"/>
      <c r="F201" s="29"/>
      <c r="G201" s="2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30"/>
      <c r="AB201" s="30"/>
      <c r="AC201" s="30"/>
      <c r="AD201" s="30"/>
      <c r="AE201" s="32"/>
      <c r="AF201" s="32"/>
      <c r="AG201" s="32"/>
      <c r="AH201" s="34"/>
      <c r="AI201" s="33"/>
      <c r="AJ201" s="33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28"/>
      <c r="AV201" s="28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28"/>
      <c r="BH201" s="28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28"/>
      <c r="BT201" s="28"/>
      <c r="BU201" s="35"/>
      <c r="BV201" s="36"/>
      <c r="BW201" s="35"/>
      <c r="BX201" s="36"/>
      <c r="BY201" s="35"/>
      <c r="BZ201" s="36"/>
      <c r="CA201" s="34"/>
      <c r="CB201" s="34"/>
      <c r="CC201" s="34"/>
      <c r="CD201" s="37"/>
      <c r="CE201" s="37"/>
      <c r="CF201" s="38"/>
      <c r="CG201" s="40"/>
      <c r="CH201" s="39"/>
      <c r="CI201" s="40"/>
      <c r="CJ201" s="39"/>
      <c r="CK201" s="41"/>
      <c r="CL201" s="41"/>
      <c r="CM201" s="46"/>
      <c r="CN201" s="46"/>
      <c r="CO201" s="114"/>
      <c r="CP201" s="46"/>
      <c r="CQ201" s="114"/>
      <c r="CR201" s="47"/>
      <c r="CS201" s="48"/>
      <c r="CT201" s="41"/>
      <c r="CU201" s="41"/>
      <c r="CV201" s="41"/>
      <c r="CW201" s="42"/>
      <c r="CX201" s="42"/>
      <c r="CY201" s="43"/>
      <c r="CZ201" s="44"/>
      <c r="DA201" s="45"/>
    </row>
    <row r="202" spans="1:105" s="2" customFormat="1" ht="29.25" customHeight="1" x14ac:dyDescent="0.3">
      <c r="A202" s="28"/>
      <c r="B202" s="29"/>
      <c r="C202" s="29"/>
      <c r="D202" s="29"/>
      <c r="E202" s="29"/>
      <c r="F202" s="29"/>
      <c r="G202" s="2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30"/>
      <c r="AB202" s="30"/>
      <c r="AC202" s="30"/>
      <c r="AD202" s="30"/>
      <c r="AE202" s="32"/>
      <c r="AF202" s="32"/>
      <c r="AG202" s="32"/>
      <c r="AH202" s="34"/>
      <c r="AI202" s="33"/>
      <c r="AJ202" s="33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28"/>
      <c r="AV202" s="28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28"/>
      <c r="BH202" s="28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28"/>
      <c r="BT202" s="28"/>
      <c r="BU202" s="35"/>
      <c r="BV202" s="36"/>
      <c r="BW202" s="35"/>
      <c r="BX202" s="36"/>
      <c r="BY202" s="35"/>
      <c r="BZ202" s="36"/>
      <c r="CA202" s="34"/>
      <c r="CB202" s="34"/>
      <c r="CC202" s="34"/>
      <c r="CD202" s="37"/>
      <c r="CE202" s="37"/>
      <c r="CF202" s="38"/>
      <c r="CG202" s="40"/>
      <c r="CH202" s="39"/>
      <c r="CI202" s="40"/>
      <c r="CJ202" s="39"/>
      <c r="CK202" s="41"/>
      <c r="CL202" s="41"/>
      <c r="CM202" s="46"/>
      <c r="CN202" s="46"/>
      <c r="CO202" s="114"/>
      <c r="CP202" s="46"/>
      <c r="CQ202" s="114"/>
      <c r="CR202" s="47"/>
      <c r="CS202" s="48"/>
      <c r="CT202" s="41"/>
      <c r="CU202" s="41"/>
      <c r="CV202" s="41"/>
      <c r="CW202" s="42"/>
      <c r="CX202" s="42"/>
      <c r="CY202" s="43"/>
      <c r="CZ202" s="44"/>
      <c r="DA202" s="45"/>
    </row>
    <row r="203" spans="1:105" s="2" customFormat="1" ht="29.25" customHeight="1" x14ac:dyDescent="0.3">
      <c r="A203" s="28"/>
      <c r="B203" s="29"/>
      <c r="C203" s="29"/>
      <c r="D203" s="29"/>
      <c r="E203" s="29"/>
      <c r="F203" s="29"/>
      <c r="G203" s="2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30"/>
      <c r="AB203" s="30"/>
      <c r="AC203" s="30"/>
      <c r="AD203" s="30"/>
      <c r="AE203" s="32"/>
      <c r="AF203" s="32"/>
      <c r="AG203" s="32"/>
      <c r="AH203" s="34"/>
      <c r="AI203" s="33"/>
      <c r="AJ203" s="33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28"/>
      <c r="AV203" s="28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28"/>
      <c r="BH203" s="28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28"/>
      <c r="BT203" s="28"/>
      <c r="BU203" s="35"/>
      <c r="BV203" s="36"/>
      <c r="BW203" s="35"/>
      <c r="BX203" s="36"/>
      <c r="BY203" s="35"/>
      <c r="BZ203" s="36"/>
      <c r="CA203" s="34"/>
      <c r="CB203" s="34"/>
      <c r="CC203" s="34"/>
      <c r="CD203" s="37"/>
      <c r="CE203" s="37"/>
      <c r="CF203" s="38"/>
      <c r="CG203" s="40"/>
      <c r="CH203" s="39"/>
      <c r="CI203" s="40"/>
      <c r="CJ203" s="39"/>
      <c r="CK203" s="41"/>
      <c r="CL203" s="41"/>
      <c r="CM203" s="46"/>
      <c r="CN203" s="46"/>
      <c r="CO203" s="114"/>
      <c r="CP203" s="46"/>
      <c r="CQ203" s="114"/>
      <c r="CR203" s="47"/>
      <c r="CS203" s="48"/>
      <c r="CT203" s="41"/>
      <c r="CU203" s="41"/>
      <c r="CV203" s="41"/>
      <c r="CW203" s="42"/>
      <c r="CX203" s="42"/>
      <c r="CY203" s="43"/>
      <c r="CZ203" s="44"/>
      <c r="DA203" s="45"/>
    </row>
    <row r="204" spans="1:105" s="2" customFormat="1" ht="29.25" customHeight="1" x14ac:dyDescent="0.3">
      <c r="A204" s="28"/>
      <c r="B204" s="29"/>
      <c r="C204" s="29"/>
      <c r="D204" s="29"/>
      <c r="E204" s="29"/>
      <c r="F204" s="29"/>
      <c r="G204" s="2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0"/>
      <c r="AB204" s="30"/>
      <c r="AC204" s="30"/>
      <c r="AD204" s="30"/>
      <c r="AE204" s="32"/>
      <c r="AF204" s="32"/>
      <c r="AG204" s="32"/>
      <c r="AH204" s="34"/>
      <c r="AI204" s="33"/>
      <c r="AJ204" s="33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28"/>
      <c r="AV204" s="28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28"/>
      <c r="BH204" s="28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28"/>
      <c r="BT204" s="28"/>
      <c r="BU204" s="35"/>
      <c r="BV204" s="36"/>
      <c r="BW204" s="35"/>
      <c r="BX204" s="36"/>
      <c r="BY204" s="35"/>
      <c r="BZ204" s="36"/>
      <c r="CA204" s="34"/>
      <c r="CB204" s="34"/>
      <c r="CC204" s="34"/>
      <c r="CD204" s="37"/>
      <c r="CE204" s="37"/>
      <c r="CF204" s="38"/>
      <c r="CG204" s="40"/>
      <c r="CH204" s="39"/>
      <c r="CI204" s="40"/>
      <c r="CJ204" s="39"/>
      <c r="CK204" s="41"/>
      <c r="CL204" s="41"/>
      <c r="CM204" s="46"/>
      <c r="CN204" s="46"/>
      <c r="CO204" s="114"/>
      <c r="CP204" s="46"/>
      <c r="CQ204" s="114"/>
      <c r="CR204" s="47"/>
      <c r="CS204" s="48"/>
      <c r="CT204" s="41"/>
      <c r="CU204" s="41"/>
      <c r="CV204" s="41"/>
      <c r="CW204" s="42"/>
      <c r="CX204" s="42"/>
      <c r="CY204" s="43"/>
      <c r="CZ204" s="44"/>
      <c r="DA204" s="45"/>
    </row>
    <row r="205" spans="1:105" s="2" customFormat="1" ht="29.25" customHeight="1" x14ac:dyDescent="0.3">
      <c r="A205" s="28"/>
      <c r="B205" s="29"/>
      <c r="C205" s="29"/>
      <c r="D205" s="29"/>
      <c r="E205" s="29"/>
      <c r="F205" s="29"/>
      <c r="G205" s="2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0"/>
      <c r="AB205" s="30"/>
      <c r="AC205" s="30"/>
      <c r="AD205" s="30"/>
      <c r="AE205" s="32"/>
      <c r="AF205" s="32"/>
      <c r="AG205" s="32"/>
      <c r="AH205" s="34"/>
      <c r="AI205" s="33"/>
      <c r="AJ205" s="33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28"/>
      <c r="AV205" s="28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28"/>
      <c r="BH205" s="28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28"/>
      <c r="BT205" s="28"/>
      <c r="BU205" s="35"/>
      <c r="BV205" s="36"/>
      <c r="BW205" s="35"/>
      <c r="BX205" s="36"/>
      <c r="BY205" s="35"/>
      <c r="BZ205" s="36"/>
      <c r="CA205" s="34"/>
      <c r="CB205" s="34"/>
      <c r="CC205" s="34"/>
      <c r="CD205" s="37"/>
      <c r="CE205" s="37"/>
      <c r="CF205" s="38"/>
      <c r="CG205" s="40"/>
      <c r="CH205" s="39"/>
      <c r="CI205" s="40"/>
      <c r="CJ205" s="39"/>
      <c r="CK205" s="41"/>
      <c r="CL205" s="41"/>
      <c r="CM205" s="46"/>
      <c r="CN205" s="46"/>
      <c r="CO205" s="114"/>
      <c r="CP205" s="46"/>
      <c r="CQ205" s="114"/>
      <c r="CR205" s="47"/>
      <c r="CS205" s="48"/>
      <c r="CT205" s="41"/>
      <c r="CU205" s="41"/>
      <c r="CV205" s="41"/>
      <c r="CW205" s="42"/>
      <c r="CX205" s="42"/>
      <c r="CY205" s="43"/>
      <c r="CZ205" s="44"/>
      <c r="DA205" s="45"/>
    </row>
    <row r="206" spans="1:105" s="2" customFormat="1" ht="29.25" customHeight="1" x14ac:dyDescent="0.3">
      <c r="A206" s="28"/>
      <c r="B206" s="29"/>
      <c r="C206" s="29"/>
      <c r="D206" s="29"/>
      <c r="E206" s="29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0"/>
      <c r="AB206" s="30"/>
      <c r="AC206" s="30"/>
      <c r="AD206" s="30"/>
      <c r="AE206" s="32"/>
      <c r="AF206" s="32"/>
      <c r="AG206" s="32"/>
      <c r="AH206" s="34"/>
      <c r="AI206" s="33"/>
      <c r="AJ206" s="33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28"/>
      <c r="AV206" s="28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28"/>
      <c r="BH206" s="28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28"/>
      <c r="BT206" s="28"/>
      <c r="BU206" s="35"/>
      <c r="BV206" s="36"/>
      <c r="BW206" s="35"/>
      <c r="BX206" s="36"/>
      <c r="BY206" s="35"/>
      <c r="BZ206" s="36"/>
      <c r="CA206" s="34"/>
      <c r="CB206" s="34"/>
      <c r="CC206" s="34"/>
      <c r="CD206" s="37"/>
      <c r="CE206" s="37"/>
      <c r="CF206" s="38"/>
      <c r="CG206" s="40"/>
      <c r="CH206" s="39"/>
      <c r="CI206" s="40"/>
      <c r="CJ206" s="39"/>
      <c r="CK206" s="41"/>
      <c r="CL206" s="41"/>
      <c r="CM206" s="46"/>
      <c r="CN206" s="46"/>
      <c r="CO206" s="114"/>
      <c r="CP206" s="46"/>
      <c r="CQ206" s="114"/>
      <c r="CR206" s="47"/>
      <c r="CS206" s="48"/>
      <c r="CT206" s="41"/>
      <c r="CU206" s="41"/>
      <c r="CV206" s="41"/>
      <c r="CW206" s="42"/>
      <c r="CX206" s="42"/>
      <c r="CY206" s="43"/>
      <c r="CZ206" s="44"/>
      <c r="DA206" s="45"/>
    </row>
    <row r="207" spans="1:105" s="2" customFormat="1" ht="29.25" customHeight="1" x14ac:dyDescent="0.3">
      <c r="A207" s="28"/>
      <c r="B207" s="29"/>
      <c r="C207" s="29"/>
      <c r="D207" s="29"/>
      <c r="E207" s="29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0"/>
      <c r="AB207" s="30"/>
      <c r="AC207" s="30"/>
      <c r="AD207" s="30"/>
      <c r="AE207" s="32"/>
      <c r="AF207" s="32"/>
      <c r="AG207" s="32"/>
      <c r="AH207" s="34"/>
      <c r="AI207" s="33"/>
      <c r="AJ207" s="33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28"/>
      <c r="AV207" s="28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28"/>
      <c r="BH207" s="28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28"/>
      <c r="BT207" s="28"/>
      <c r="BU207" s="35"/>
      <c r="BV207" s="36"/>
      <c r="BW207" s="35"/>
      <c r="BX207" s="36"/>
      <c r="BY207" s="35"/>
      <c r="BZ207" s="36"/>
      <c r="CA207" s="34"/>
      <c r="CB207" s="34"/>
      <c r="CC207" s="34"/>
      <c r="CD207" s="37"/>
      <c r="CE207" s="37"/>
      <c r="CF207" s="38"/>
      <c r="CG207" s="40"/>
      <c r="CH207" s="39"/>
      <c r="CI207" s="40"/>
      <c r="CJ207" s="39"/>
      <c r="CK207" s="41"/>
      <c r="CL207" s="41"/>
      <c r="CM207" s="46"/>
      <c r="CN207" s="46"/>
      <c r="CO207" s="114"/>
      <c r="CP207" s="46"/>
      <c r="CQ207" s="114"/>
      <c r="CR207" s="47"/>
      <c r="CS207" s="48"/>
      <c r="CT207" s="41"/>
      <c r="CU207" s="41"/>
      <c r="CV207" s="41"/>
      <c r="CW207" s="42"/>
      <c r="CX207" s="42"/>
      <c r="CY207" s="43"/>
      <c r="CZ207" s="44"/>
      <c r="DA207" s="45"/>
    </row>
    <row r="208" spans="1:105" s="2" customFormat="1" ht="29.25" customHeight="1" x14ac:dyDescent="0.3">
      <c r="A208" s="28"/>
      <c r="B208" s="29"/>
      <c r="C208" s="29"/>
      <c r="D208" s="29"/>
      <c r="E208" s="29"/>
      <c r="F208" s="29"/>
      <c r="G208" s="2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0"/>
      <c r="AB208" s="30"/>
      <c r="AC208" s="30"/>
      <c r="AD208" s="30"/>
      <c r="AE208" s="32"/>
      <c r="AF208" s="32"/>
      <c r="AG208" s="32"/>
      <c r="AH208" s="34"/>
      <c r="AI208" s="33"/>
      <c r="AJ208" s="33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28"/>
      <c r="AV208" s="28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28"/>
      <c r="BH208" s="28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28"/>
      <c r="BT208" s="28"/>
      <c r="BU208" s="35"/>
      <c r="BV208" s="36"/>
      <c r="BW208" s="35"/>
      <c r="BX208" s="36"/>
      <c r="BY208" s="35"/>
      <c r="BZ208" s="36"/>
      <c r="CA208" s="34"/>
      <c r="CB208" s="34"/>
      <c r="CC208" s="34"/>
      <c r="CD208" s="37"/>
      <c r="CE208" s="37"/>
      <c r="CF208" s="38"/>
      <c r="CG208" s="40"/>
      <c r="CH208" s="39"/>
      <c r="CI208" s="40"/>
      <c r="CJ208" s="39"/>
      <c r="CK208" s="41"/>
      <c r="CL208" s="41"/>
      <c r="CM208" s="46"/>
      <c r="CN208" s="46"/>
      <c r="CO208" s="114"/>
      <c r="CP208" s="46"/>
      <c r="CQ208" s="114"/>
      <c r="CR208" s="47"/>
      <c r="CS208" s="48"/>
      <c r="CT208" s="41"/>
      <c r="CU208" s="41"/>
      <c r="CV208" s="41"/>
      <c r="CW208" s="42"/>
      <c r="CX208" s="42"/>
      <c r="CY208" s="43"/>
      <c r="CZ208" s="44"/>
      <c r="DA208" s="45"/>
    </row>
    <row r="209" spans="1:105" s="2" customFormat="1" ht="29.25" customHeight="1" x14ac:dyDescent="0.3">
      <c r="A209" s="28"/>
      <c r="B209" s="29"/>
      <c r="C209" s="29"/>
      <c r="D209" s="29"/>
      <c r="E209" s="29"/>
      <c r="F209" s="29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0"/>
      <c r="AB209" s="30"/>
      <c r="AC209" s="30"/>
      <c r="AD209" s="30"/>
      <c r="AE209" s="32"/>
      <c r="AF209" s="32"/>
      <c r="AG209" s="32"/>
      <c r="AH209" s="34"/>
      <c r="AI209" s="33"/>
      <c r="AJ209" s="33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28"/>
      <c r="AV209" s="28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28"/>
      <c r="BH209" s="28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28"/>
      <c r="BT209" s="28"/>
      <c r="BU209" s="35"/>
      <c r="BV209" s="36"/>
      <c r="BW209" s="35"/>
      <c r="BX209" s="36"/>
      <c r="BY209" s="35"/>
      <c r="BZ209" s="36"/>
      <c r="CA209" s="34"/>
      <c r="CB209" s="34"/>
      <c r="CC209" s="34"/>
      <c r="CD209" s="37"/>
      <c r="CE209" s="37"/>
      <c r="CF209" s="38"/>
      <c r="CG209" s="40"/>
      <c r="CH209" s="39"/>
      <c r="CI209" s="40"/>
      <c r="CJ209" s="39"/>
      <c r="CK209" s="41"/>
      <c r="CL209" s="41"/>
      <c r="CM209" s="46"/>
      <c r="CN209" s="46"/>
      <c r="CO209" s="114"/>
      <c r="CP209" s="46"/>
      <c r="CQ209" s="114"/>
      <c r="CR209" s="47"/>
      <c r="CS209" s="48"/>
      <c r="CT209" s="41"/>
      <c r="CU209" s="41"/>
      <c r="CV209" s="41"/>
      <c r="CW209" s="42"/>
      <c r="CX209" s="42"/>
      <c r="CY209" s="43"/>
      <c r="CZ209" s="44"/>
      <c r="DA209" s="45"/>
    </row>
    <row r="210" spans="1:105" s="2" customFormat="1" ht="29.25" customHeight="1" x14ac:dyDescent="0.3">
      <c r="A210" s="28"/>
      <c r="B210" s="29"/>
      <c r="C210" s="29"/>
      <c r="D210" s="29"/>
      <c r="E210" s="29"/>
      <c r="F210" s="29"/>
      <c r="G210" s="2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0"/>
      <c r="AB210" s="30"/>
      <c r="AC210" s="30"/>
      <c r="AD210" s="30"/>
      <c r="AE210" s="32"/>
      <c r="AF210" s="32"/>
      <c r="AG210" s="32"/>
      <c r="AH210" s="34"/>
      <c r="AI210" s="33"/>
      <c r="AJ210" s="33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28"/>
      <c r="AV210" s="28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28"/>
      <c r="BH210" s="28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28"/>
      <c r="BT210" s="28"/>
      <c r="BU210" s="35"/>
      <c r="BV210" s="36"/>
      <c r="BW210" s="35"/>
      <c r="BX210" s="36"/>
      <c r="BY210" s="35"/>
      <c r="BZ210" s="36"/>
      <c r="CA210" s="34"/>
      <c r="CB210" s="34"/>
      <c r="CC210" s="34"/>
      <c r="CD210" s="37"/>
      <c r="CE210" s="37"/>
      <c r="CF210" s="38"/>
      <c r="CG210" s="40"/>
      <c r="CH210" s="39"/>
      <c r="CI210" s="40"/>
      <c r="CJ210" s="39"/>
      <c r="CK210" s="41"/>
      <c r="CL210" s="41"/>
      <c r="CM210" s="46"/>
      <c r="CN210" s="46"/>
      <c r="CO210" s="114"/>
      <c r="CP210" s="46"/>
      <c r="CQ210" s="114"/>
      <c r="CR210" s="47"/>
      <c r="CS210" s="48"/>
      <c r="CT210" s="41"/>
      <c r="CU210" s="41"/>
      <c r="CV210" s="41"/>
      <c r="CW210" s="42"/>
      <c r="CX210" s="42"/>
      <c r="CY210" s="43"/>
      <c r="CZ210" s="44"/>
      <c r="DA210" s="45"/>
    </row>
    <row r="211" spans="1:105" s="2" customFormat="1" ht="29.25" customHeight="1" x14ac:dyDescent="0.3">
      <c r="A211" s="28"/>
      <c r="B211" s="29"/>
      <c r="C211" s="29"/>
      <c r="D211" s="29"/>
      <c r="E211" s="29"/>
      <c r="F211" s="29"/>
      <c r="G211" s="2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0"/>
      <c r="AB211" s="30"/>
      <c r="AC211" s="30"/>
      <c r="AD211" s="30"/>
      <c r="AE211" s="32"/>
      <c r="AF211" s="32"/>
      <c r="AG211" s="32"/>
      <c r="AH211" s="34"/>
      <c r="AI211" s="33"/>
      <c r="AJ211" s="33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28"/>
      <c r="AV211" s="28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28"/>
      <c r="BH211" s="28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28"/>
      <c r="BT211" s="28"/>
      <c r="BU211" s="35"/>
      <c r="BV211" s="36"/>
      <c r="BW211" s="35"/>
      <c r="BX211" s="36"/>
      <c r="BY211" s="35"/>
      <c r="BZ211" s="36"/>
      <c r="CA211" s="34"/>
      <c r="CB211" s="34"/>
      <c r="CC211" s="34"/>
      <c r="CD211" s="37"/>
      <c r="CE211" s="37"/>
      <c r="CF211" s="38"/>
      <c r="CG211" s="40"/>
      <c r="CH211" s="39"/>
      <c r="CI211" s="40"/>
      <c r="CJ211" s="39"/>
      <c r="CK211" s="41"/>
      <c r="CL211" s="41"/>
      <c r="CM211" s="46"/>
      <c r="CN211" s="46"/>
      <c r="CO211" s="114"/>
      <c r="CP211" s="46"/>
      <c r="CQ211" s="114"/>
      <c r="CR211" s="47"/>
      <c r="CS211" s="48"/>
      <c r="CT211" s="41"/>
      <c r="CU211" s="41"/>
      <c r="CV211" s="41"/>
      <c r="CW211" s="42"/>
      <c r="CX211" s="42"/>
      <c r="CY211" s="43"/>
      <c r="CZ211" s="44"/>
      <c r="DA211" s="45"/>
    </row>
    <row r="212" spans="1:105" s="2" customFormat="1" ht="29.25" customHeight="1" x14ac:dyDescent="0.3">
      <c r="A212" s="28"/>
      <c r="B212" s="29"/>
      <c r="C212" s="29"/>
      <c r="D212" s="29"/>
      <c r="E212" s="29"/>
      <c r="F212" s="29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0"/>
      <c r="AB212" s="30"/>
      <c r="AC212" s="30"/>
      <c r="AD212" s="30"/>
      <c r="AE212" s="32"/>
      <c r="AF212" s="32"/>
      <c r="AG212" s="32"/>
      <c r="AH212" s="34"/>
      <c r="AI212" s="33"/>
      <c r="AJ212" s="33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28"/>
      <c r="AV212" s="28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28"/>
      <c r="BH212" s="28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28"/>
      <c r="BT212" s="28"/>
      <c r="BU212" s="35"/>
      <c r="BV212" s="36"/>
      <c r="BW212" s="35"/>
      <c r="BX212" s="36"/>
      <c r="BY212" s="35"/>
      <c r="BZ212" s="36"/>
      <c r="CA212" s="34"/>
      <c r="CB212" s="34"/>
      <c r="CC212" s="34"/>
      <c r="CD212" s="37"/>
      <c r="CE212" s="37"/>
      <c r="CF212" s="38"/>
      <c r="CG212" s="40"/>
      <c r="CH212" s="39"/>
      <c r="CI212" s="40"/>
      <c r="CJ212" s="39"/>
      <c r="CK212" s="41"/>
      <c r="CL212" s="41"/>
      <c r="CM212" s="46"/>
      <c r="CN212" s="46"/>
      <c r="CO212" s="114"/>
      <c r="CP212" s="46"/>
      <c r="CQ212" s="114"/>
      <c r="CR212" s="47"/>
      <c r="CS212" s="48"/>
      <c r="CT212" s="41"/>
      <c r="CU212" s="41"/>
      <c r="CV212" s="41"/>
      <c r="CW212" s="42"/>
      <c r="CX212" s="42"/>
      <c r="CY212" s="43"/>
      <c r="CZ212" s="44"/>
      <c r="DA212" s="45"/>
    </row>
    <row r="213" spans="1:105" s="2" customFormat="1" ht="29.25" customHeight="1" x14ac:dyDescent="0.3">
      <c r="A213" s="28"/>
      <c r="B213" s="29"/>
      <c r="C213" s="29"/>
      <c r="D213" s="29"/>
      <c r="E213" s="29"/>
      <c r="F213" s="29"/>
      <c r="G213" s="2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0"/>
      <c r="AB213" s="30"/>
      <c r="AC213" s="30"/>
      <c r="AD213" s="30"/>
      <c r="AE213" s="32"/>
      <c r="AF213" s="32"/>
      <c r="AG213" s="32"/>
      <c r="AH213" s="34"/>
      <c r="AI213" s="33"/>
      <c r="AJ213" s="33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28"/>
      <c r="AV213" s="28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28"/>
      <c r="BH213" s="28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28"/>
      <c r="BT213" s="28"/>
      <c r="BU213" s="35"/>
      <c r="BV213" s="36"/>
      <c r="BW213" s="35"/>
      <c r="BX213" s="36"/>
      <c r="BY213" s="35"/>
      <c r="BZ213" s="36"/>
      <c r="CA213" s="34"/>
      <c r="CB213" s="34"/>
      <c r="CC213" s="34"/>
      <c r="CD213" s="37"/>
      <c r="CE213" s="37"/>
      <c r="CF213" s="38"/>
      <c r="CG213" s="40"/>
      <c r="CH213" s="39"/>
      <c r="CI213" s="40"/>
      <c r="CJ213" s="39"/>
      <c r="CK213" s="41"/>
      <c r="CL213" s="41"/>
      <c r="CM213" s="46"/>
      <c r="CN213" s="46"/>
      <c r="CO213" s="114"/>
      <c r="CP213" s="46"/>
      <c r="CQ213" s="114"/>
      <c r="CR213" s="47"/>
      <c r="CS213" s="48"/>
      <c r="CT213" s="41"/>
      <c r="CU213" s="41"/>
      <c r="CV213" s="41"/>
      <c r="CW213" s="42"/>
      <c r="CX213" s="42"/>
      <c r="CY213" s="43"/>
      <c r="CZ213" s="44"/>
      <c r="DA213" s="45"/>
    </row>
    <row r="214" spans="1:105" s="2" customFormat="1" ht="29.25" customHeight="1" x14ac:dyDescent="0.3">
      <c r="A214" s="28"/>
      <c r="B214" s="29"/>
      <c r="C214" s="29"/>
      <c r="D214" s="29"/>
      <c r="E214" s="29"/>
      <c r="F214" s="29"/>
      <c r="G214" s="2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0"/>
      <c r="AB214" s="30"/>
      <c r="AC214" s="30"/>
      <c r="AD214" s="30"/>
      <c r="AE214" s="32"/>
      <c r="AF214" s="32"/>
      <c r="AG214" s="32"/>
      <c r="AH214" s="34"/>
      <c r="AI214" s="33"/>
      <c r="AJ214" s="33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28"/>
      <c r="AV214" s="28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28"/>
      <c r="BH214" s="28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28"/>
      <c r="BT214" s="28"/>
      <c r="BU214" s="35"/>
      <c r="BV214" s="36"/>
      <c r="BW214" s="35"/>
      <c r="BX214" s="36"/>
      <c r="BY214" s="35"/>
      <c r="BZ214" s="36"/>
      <c r="CA214" s="34"/>
      <c r="CB214" s="34"/>
      <c r="CC214" s="34"/>
      <c r="CD214" s="37"/>
      <c r="CE214" s="37"/>
      <c r="CF214" s="38"/>
      <c r="CG214" s="40"/>
      <c r="CH214" s="39"/>
      <c r="CI214" s="40"/>
      <c r="CJ214" s="39"/>
      <c r="CK214" s="41"/>
      <c r="CL214" s="41"/>
      <c r="CM214" s="46"/>
      <c r="CN214" s="46"/>
      <c r="CO214" s="114"/>
      <c r="CP214" s="46"/>
      <c r="CQ214" s="114"/>
      <c r="CR214" s="47"/>
      <c r="CS214" s="48"/>
      <c r="CT214" s="41"/>
      <c r="CU214" s="41"/>
      <c r="CV214" s="41"/>
      <c r="CW214" s="42"/>
      <c r="CX214" s="42"/>
      <c r="CY214" s="43"/>
      <c r="CZ214" s="44"/>
      <c r="DA214" s="45"/>
    </row>
    <row r="215" spans="1:105" s="2" customFormat="1" ht="29.25" customHeight="1" x14ac:dyDescent="0.3">
      <c r="A215" s="28"/>
      <c r="B215" s="29"/>
      <c r="C215" s="29"/>
      <c r="D215" s="29"/>
      <c r="E215" s="29"/>
      <c r="F215" s="29"/>
      <c r="G215" s="2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0"/>
      <c r="AB215" s="30"/>
      <c r="AC215" s="30"/>
      <c r="AD215" s="30"/>
      <c r="AE215" s="32"/>
      <c r="AF215" s="32"/>
      <c r="AG215" s="32"/>
      <c r="AH215" s="34"/>
      <c r="AI215" s="33"/>
      <c r="AJ215" s="33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28"/>
      <c r="AV215" s="28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28"/>
      <c r="BH215" s="28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28"/>
      <c r="BT215" s="28"/>
      <c r="BU215" s="35"/>
      <c r="BV215" s="36"/>
      <c r="BW215" s="35"/>
      <c r="BX215" s="36"/>
      <c r="BY215" s="35"/>
      <c r="BZ215" s="36"/>
      <c r="CA215" s="34"/>
      <c r="CB215" s="34"/>
      <c r="CC215" s="34"/>
      <c r="CD215" s="37"/>
      <c r="CE215" s="37"/>
      <c r="CF215" s="38"/>
      <c r="CG215" s="40"/>
      <c r="CH215" s="39"/>
      <c r="CI215" s="40"/>
      <c r="CJ215" s="39"/>
      <c r="CK215" s="41"/>
      <c r="CL215" s="41"/>
      <c r="CM215" s="46"/>
      <c r="CN215" s="46"/>
      <c r="CO215" s="114"/>
      <c r="CP215" s="46"/>
      <c r="CQ215" s="114"/>
      <c r="CR215" s="47"/>
      <c r="CS215" s="48"/>
      <c r="CT215" s="41"/>
      <c r="CU215" s="41"/>
      <c r="CV215" s="41"/>
      <c r="CW215" s="42"/>
      <c r="CX215" s="42"/>
      <c r="CY215" s="43"/>
      <c r="CZ215" s="44"/>
      <c r="DA215" s="45"/>
    </row>
    <row r="216" spans="1:105" s="2" customFormat="1" ht="29.25" customHeight="1" x14ac:dyDescent="0.3">
      <c r="A216" s="28"/>
      <c r="B216" s="29"/>
      <c r="C216" s="29"/>
      <c r="D216" s="29"/>
      <c r="E216" s="29"/>
      <c r="F216" s="29"/>
      <c r="G216" s="2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0"/>
      <c r="AB216" s="30"/>
      <c r="AC216" s="30"/>
      <c r="AD216" s="30"/>
      <c r="AE216" s="32"/>
      <c r="AF216" s="32"/>
      <c r="AG216" s="32"/>
      <c r="AH216" s="34"/>
      <c r="AI216" s="33"/>
      <c r="AJ216" s="33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28"/>
      <c r="AV216" s="28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28"/>
      <c r="BH216" s="28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28"/>
      <c r="BT216" s="28"/>
      <c r="BU216" s="35"/>
      <c r="BV216" s="36"/>
      <c r="BW216" s="35"/>
      <c r="BX216" s="36"/>
      <c r="BY216" s="35"/>
      <c r="BZ216" s="36"/>
      <c r="CA216" s="34"/>
      <c r="CB216" s="34"/>
      <c r="CC216" s="34"/>
      <c r="CD216" s="37"/>
      <c r="CE216" s="37"/>
      <c r="CF216" s="38"/>
      <c r="CG216" s="40"/>
      <c r="CH216" s="39"/>
      <c r="CI216" s="40"/>
      <c r="CJ216" s="39"/>
      <c r="CK216" s="41"/>
      <c r="CL216" s="41"/>
      <c r="CM216" s="46"/>
      <c r="CN216" s="46"/>
      <c r="CO216" s="114"/>
      <c r="CP216" s="46"/>
      <c r="CQ216" s="114"/>
      <c r="CR216" s="47"/>
      <c r="CS216" s="48"/>
      <c r="CT216" s="41"/>
      <c r="CU216" s="41"/>
      <c r="CV216" s="41"/>
      <c r="CW216" s="42"/>
      <c r="CX216" s="42"/>
      <c r="CY216" s="43"/>
      <c r="CZ216" s="44"/>
      <c r="DA216" s="45"/>
    </row>
    <row r="217" spans="1:105" s="2" customFormat="1" ht="29.25" customHeight="1" x14ac:dyDescent="0.3">
      <c r="A217" s="28"/>
      <c r="B217" s="29"/>
      <c r="C217" s="29"/>
      <c r="D217" s="29"/>
      <c r="E217" s="29"/>
      <c r="F217" s="29"/>
      <c r="G217" s="2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30"/>
      <c r="AB217" s="30"/>
      <c r="AC217" s="30"/>
      <c r="AD217" s="30"/>
      <c r="AE217" s="32"/>
      <c r="AF217" s="32"/>
      <c r="AG217" s="32"/>
      <c r="AH217" s="34"/>
      <c r="AI217" s="33"/>
      <c r="AJ217" s="33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28"/>
      <c r="AV217" s="28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28"/>
      <c r="BH217" s="28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28"/>
      <c r="BT217" s="28"/>
      <c r="BU217" s="35"/>
      <c r="BV217" s="36"/>
      <c r="BW217" s="35"/>
      <c r="BX217" s="36"/>
      <c r="BY217" s="35"/>
      <c r="BZ217" s="36"/>
      <c r="CA217" s="34"/>
      <c r="CB217" s="34"/>
      <c r="CC217" s="34"/>
      <c r="CD217" s="37"/>
      <c r="CE217" s="37"/>
      <c r="CF217" s="38"/>
      <c r="CG217" s="40"/>
      <c r="CH217" s="39"/>
      <c r="CI217" s="40"/>
      <c r="CJ217" s="39"/>
      <c r="CK217" s="41"/>
      <c r="CL217" s="41"/>
      <c r="CM217" s="46"/>
      <c r="CN217" s="46"/>
      <c r="CO217" s="114"/>
      <c r="CP217" s="46"/>
      <c r="CQ217" s="114"/>
      <c r="CR217" s="47"/>
      <c r="CS217" s="48"/>
      <c r="CT217" s="41"/>
      <c r="CU217" s="41"/>
      <c r="CV217" s="41"/>
      <c r="CW217" s="42"/>
      <c r="CX217" s="42"/>
      <c r="CY217" s="43"/>
      <c r="CZ217" s="44"/>
      <c r="DA217" s="45"/>
    </row>
    <row r="218" spans="1:105" s="2" customFormat="1" ht="29.25" customHeight="1" x14ac:dyDescent="0.3">
      <c r="A218" s="28"/>
      <c r="B218" s="29"/>
      <c r="C218" s="29"/>
      <c r="D218" s="29"/>
      <c r="E218" s="29"/>
      <c r="F218" s="29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30"/>
      <c r="AB218" s="30"/>
      <c r="AC218" s="30"/>
      <c r="AD218" s="30"/>
      <c r="AE218" s="32"/>
      <c r="AF218" s="32"/>
      <c r="AG218" s="32"/>
      <c r="AH218" s="34"/>
      <c r="AI218" s="33"/>
      <c r="AJ218" s="33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28"/>
      <c r="AV218" s="28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28"/>
      <c r="BH218" s="28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28"/>
      <c r="BT218" s="28"/>
      <c r="BU218" s="35"/>
      <c r="BV218" s="36"/>
      <c r="BW218" s="35"/>
      <c r="BX218" s="36"/>
      <c r="BY218" s="35"/>
      <c r="BZ218" s="36"/>
      <c r="CA218" s="34"/>
      <c r="CB218" s="34"/>
      <c r="CC218" s="34"/>
      <c r="CD218" s="37"/>
      <c r="CE218" s="37"/>
      <c r="CF218" s="38"/>
      <c r="CG218" s="40"/>
      <c r="CH218" s="39"/>
      <c r="CI218" s="40"/>
      <c r="CJ218" s="39"/>
      <c r="CK218" s="41"/>
      <c r="CL218" s="41"/>
      <c r="CM218" s="46"/>
      <c r="CN218" s="46"/>
      <c r="CO218" s="114"/>
      <c r="CP218" s="46"/>
      <c r="CQ218" s="114"/>
      <c r="CR218" s="47"/>
      <c r="CS218" s="48"/>
      <c r="CT218" s="41"/>
      <c r="CU218" s="41"/>
      <c r="CV218" s="41"/>
      <c r="CW218" s="42"/>
      <c r="CX218" s="42"/>
      <c r="CY218" s="43"/>
      <c r="CZ218" s="44"/>
      <c r="DA218" s="45"/>
    </row>
    <row r="219" spans="1:105" s="2" customFormat="1" ht="29.25" customHeight="1" x14ac:dyDescent="0.3">
      <c r="A219" s="28"/>
      <c r="B219" s="29"/>
      <c r="C219" s="29"/>
      <c r="D219" s="29"/>
      <c r="E219" s="29"/>
      <c r="F219" s="29"/>
      <c r="G219" s="2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30"/>
      <c r="AB219" s="30"/>
      <c r="AC219" s="30"/>
      <c r="AD219" s="30"/>
      <c r="AE219" s="32"/>
      <c r="AF219" s="32"/>
      <c r="AG219" s="32"/>
      <c r="AH219" s="34"/>
      <c r="AI219" s="33"/>
      <c r="AJ219" s="33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28"/>
      <c r="AV219" s="28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28"/>
      <c r="BH219" s="28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28"/>
      <c r="BT219" s="28"/>
      <c r="BU219" s="35"/>
      <c r="BV219" s="36"/>
      <c r="BW219" s="35"/>
      <c r="BX219" s="36"/>
      <c r="BY219" s="35"/>
      <c r="BZ219" s="36"/>
      <c r="CA219" s="34"/>
      <c r="CB219" s="34"/>
      <c r="CC219" s="34"/>
      <c r="CD219" s="37"/>
      <c r="CE219" s="37"/>
      <c r="CF219" s="38"/>
      <c r="CG219" s="40"/>
      <c r="CH219" s="39"/>
      <c r="CI219" s="40"/>
      <c r="CJ219" s="39"/>
      <c r="CK219" s="41"/>
      <c r="CL219" s="41"/>
      <c r="CM219" s="46"/>
      <c r="CN219" s="46"/>
      <c r="CO219" s="114"/>
      <c r="CP219" s="46"/>
      <c r="CQ219" s="114"/>
      <c r="CR219" s="47"/>
      <c r="CS219" s="48"/>
      <c r="CT219" s="41"/>
      <c r="CU219" s="41"/>
      <c r="CV219" s="41"/>
      <c r="CW219" s="42"/>
      <c r="CX219" s="42"/>
      <c r="CY219" s="43"/>
      <c r="CZ219" s="44"/>
      <c r="DA219" s="45"/>
    </row>
    <row r="220" spans="1:105" s="2" customFormat="1" ht="29.25" customHeight="1" x14ac:dyDescent="0.3">
      <c r="A220" s="28"/>
      <c r="B220" s="29"/>
      <c r="C220" s="29"/>
      <c r="D220" s="29"/>
      <c r="E220" s="29"/>
      <c r="F220" s="29"/>
      <c r="G220" s="2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30"/>
      <c r="AB220" s="30"/>
      <c r="AC220" s="30"/>
      <c r="AD220" s="30"/>
      <c r="AE220" s="32"/>
      <c r="AF220" s="32"/>
      <c r="AG220" s="32"/>
      <c r="AH220" s="34"/>
      <c r="AI220" s="33"/>
      <c r="AJ220" s="33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28"/>
      <c r="AV220" s="28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28"/>
      <c r="BH220" s="28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28"/>
      <c r="BT220" s="28"/>
      <c r="BU220" s="35"/>
      <c r="BV220" s="36"/>
      <c r="BW220" s="35"/>
      <c r="BX220" s="36"/>
      <c r="BY220" s="35"/>
      <c r="BZ220" s="36"/>
      <c r="CA220" s="34"/>
      <c r="CB220" s="34"/>
      <c r="CC220" s="34"/>
      <c r="CD220" s="37"/>
      <c r="CE220" s="37"/>
      <c r="CF220" s="38"/>
      <c r="CG220" s="40"/>
      <c r="CH220" s="39"/>
      <c r="CI220" s="40"/>
      <c r="CJ220" s="39"/>
      <c r="CK220" s="41"/>
      <c r="CL220" s="41"/>
      <c r="CM220" s="46"/>
      <c r="CN220" s="46"/>
      <c r="CO220" s="114"/>
      <c r="CP220" s="46"/>
      <c r="CQ220" s="114"/>
      <c r="CR220" s="47"/>
      <c r="CS220" s="48"/>
      <c r="CT220" s="41"/>
      <c r="CU220" s="41"/>
      <c r="CV220" s="41"/>
      <c r="CW220" s="42"/>
      <c r="CX220" s="42"/>
      <c r="CY220" s="43"/>
      <c r="CZ220" s="44"/>
      <c r="DA220" s="45"/>
    </row>
    <row r="221" spans="1:105" s="2" customFormat="1" ht="29.25" customHeight="1" x14ac:dyDescent="0.3">
      <c r="A221" s="28"/>
      <c r="B221" s="29"/>
      <c r="C221" s="29"/>
      <c r="D221" s="29"/>
      <c r="E221" s="29"/>
      <c r="F221" s="29"/>
      <c r="G221" s="29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30"/>
      <c r="AB221" s="30"/>
      <c r="AC221" s="30"/>
      <c r="AD221" s="30"/>
      <c r="AE221" s="32"/>
      <c r="AF221" s="32"/>
      <c r="AG221" s="32"/>
      <c r="AH221" s="34"/>
      <c r="AI221" s="33"/>
      <c r="AJ221" s="33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28"/>
      <c r="AV221" s="28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28"/>
      <c r="BH221" s="28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28"/>
      <c r="BT221" s="28"/>
      <c r="BU221" s="35"/>
      <c r="BV221" s="36"/>
      <c r="BW221" s="35"/>
      <c r="BX221" s="36"/>
      <c r="BY221" s="35"/>
      <c r="BZ221" s="36"/>
      <c r="CA221" s="34"/>
      <c r="CB221" s="34"/>
      <c r="CC221" s="34"/>
      <c r="CD221" s="37"/>
      <c r="CE221" s="37"/>
      <c r="CF221" s="38"/>
      <c r="CG221" s="40"/>
      <c r="CH221" s="39"/>
      <c r="CI221" s="40"/>
      <c r="CJ221" s="39"/>
      <c r="CK221" s="41"/>
      <c r="CL221" s="41"/>
      <c r="CM221" s="46"/>
      <c r="CN221" s="46"/>
      <c r="CO221" s="114"/>
      <c r="CP221" s="46"/>
      <c r="CQ221" s="114"/>
      <c r="CR221" s="47"/>
      <c r="CS221" s="48"/>
      <c r="CT221" s="41"/>
      <c r="CU221" s="41"/>
      <c r="CV221" s="41"/>
      <c r="CW221" s="42"/>
      <c r="CX221" s="42"/>
      <c r="CY221" s="43"/>
      <c r="CZ221" s="44"/>
      <c r="DA221" s="45"/>
    </row>
    <row r="222" spans="1:105" s="2" customFormat="1" ht="29.25" customHeight="1" x14ac:dyDescent="0.3">
      <c r="A222" s="28"/>
      <c r="B222" s="29"/>
      <c r="C222" s="29"/>
      <c r="D222" s="29"/>
      <c r="E222" s="29"/>
      <c r="F222" s="29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30"/>
      <c r="AB222" s="30"/>
      <c r="AC222" s="30"/>
      <c r="AD222" s="30"/>
      <c r="AE222" s="32"/>
      <c r="AF222" s="32"/>
      <c r="AG222" s="32"/>
      <c r="AH222" s="34"/>
      <c r="AI222" s="33"/>
      <c r="AJ222" s="33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28"/>
      <c r="AV222" s="28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28"/>
      <c r="BH222" s="28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28"/>
      <c r="BT222" s="28"/>
      <c r="BU222" s="35"/>
      <c r="BV222" s="36"/>
      <c r="BW222" s="35"/>
      <c r="BX222" s="36"/>
      <c r="BY222" s="35"/>
      <c r="BZ222" s="36"/>
      <c r="CA222" s="34"/>
      <c r="CB222" s="34"/>
      <c r="CC222" s="34"/>
      <c r="CD222" s="37"/>
      <c r="CE222" s="37"/>
      <c r="CF222" s="38"/>
      <c r="CG222" s="40"/>
      <c r="CH222" s="39"/>
      <c r="CI222" s="40"/>
      <c r="CJ222" s="39"/>
      <c r="CK222" s="41"/>
      <c r="CL222" s="41"/>
      <c r="CM222" s="46"/>
      <c r="CN222" s="46"/>
      <c r="CO222" s="114"/>
      <c r="CP222" s="46"/>
      <c r="CQ222" s="114"/>
      <c r="CR222" s="47"/>
      <c r="CS222" s="48"/>
      <c r="CT222" s="41"/>
      <c r="CU222" s="41"/>
      <c r="CV222" s="41"/>
      <c r="CW222" s="42"/>
      <c r="CX222" s="42"/>
      <c r="CY222" s="43"/>
      <c r="CZ222" s="44"/>
      <c r="DA222" s="45"/>
    </row>
    <row r="223" spans="1:105" s="2" customFormat="1" ht="29.25" customHeight="1" x14ac:dyDescent="0.3">
      <c r="A223" s="28"/>
      <c r="B223" s="29"/>
      <c r="C223" s="29"/>
      <c r="D223" s="29"/>
      <c r="E223" s="29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30"/>
      <c r="AB223" s="30"/>
      <c r="AC223" s="30"/>
      <c r="AD223" s="30"/>
      <c r="AE223" s="32"/>
      <c r="AF223" s="32"/>
      <c r="AG223" s="32"/>
      <c r="AH223" s="34"/>
      <c r="AI223" s="33"/>
      <c r="AJ223" s="33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28"/>
      <c r="AV223" s="28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28"/>
      <c r="BH223" s="28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28"/>
      <c r="BT223" s="28"/>
      <c r="BU223" s="35"/>
      <c r="BV223" s="36"/>
      <c r="BW223" s="35"/>
      <c r="BX223" s="36"/>
      <c r="BY223" s="35"/>
      <c r="BZ223" s="36"/>
      <c r="CA223" s="34"/>
      <c r="CB223" s="34"/>
      <c r="CC223" s="34"/>
      <c r="CD223" s="37"/>
      <c r="CE223" s="37"/>
      <c r="CF223" s="38"/>
      <c r="CG223" s="40"/>
      <c r="CH223" s="39"/>
      <c r="CI223" s="40"/>
      <c r="CJ223" s="39"/>
      <c r="CK223" s="41"/>
      <c r="CL223" s="41"/>
      <c r="CM223" s="46"/>
      <c r="CN223" s="46"/>
      <c r="CO223" s="114"/>
      <c r="CP223" s="46"/>
      <c r="CQ223" s="114"/>
      <c r="CR223" s="47"/>
      <c r="CS223" s="48"/>
      <c r="CT223" s="41"/>
      <c r="CU223" s="41"/>
      <c r="CV223" s="41"/>
      <c r="CW223" s="42"/>
      <c r="CX223" s="42"/>
      <c r="CY223" s="43"/>
      <c r="CZ223" s="44"/>
      <c r="DA223" s="45"/>
    </row>
    <row r="224" spans="1:105" s="2" customFormat="1" ht="29.25" customHeight="1" x14ac:dyDescent="0.3">
      <c r="A224" s="28"/>
      <c r="B224" s="29"/>
      <c r="C224" s="29"/>
      <c r="D224" s="29"/>
      <c r="E224" s="29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30"/>
      <c r="AB224" s="30"/>
      <c r="AC224" s="30"/>
      <c r="AD224" s="30"/>
      <c r="AE224" s="32"/>
      <c r="AF224" s="32"/>
      <c r="AG224" s="32"/>
      <c r="AH224" s="34"/>
      <c r="AI224" s="33"/>
      <c r="AJ224" s="33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28"/>
      <c r="AV224" s="28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28"/>
      <c r="BH224" s="28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28"/>
      <c r="BT224" s="28"/>
      <c r="BU224" s="35"/>
      <c r="BV224" s="36"/>
      <c r="BW224" s="35"/>
      <c r="BX224" s="36"/>
      <c r="BY224" s="35"/>
      <c r="BZ224" s="36"/>
      <c r="CA224" s="34"/>
      <c r="CB224" s="34"/>
      <c r="CC224" s="34"/>
      <c r="CD224" s="37"/>
      <c r="CE224" s="37"/>
      <c r="CF224" s="38"/>
      <c r="CG224" s="40"/>
      <c r="CH224" s="39"/>
      <c r="CI224" s="40"/>
      <c r="CJ224" s="39"/>
      <c r="CK224" s="41"/>
      <c r="CL224" s="41"/>
      <c r="CM224" s="46"/>
      <c r="CN224" s="46"/>
      <c r="CO224" s="114"/>
      <c r="CP224" s="46"/>
      <c r="CQ224" s="114"/>
      <c r="CR224" s="47"/>
      <c r="CS224" s="48"/>
      <c r="CT224" s="41"/>
      <c r="CU224" s="41"/>
      <c r="CV224" s="41"/>
      <c r="CW224" s="42"/>
      <c r="CX224" s="42"/>
      <c r="CY224" s="43"/>
      <c r="CZ224" s="44"/>
      <c r="DA224" s="45"/>
    </row>
    <row r="225" spans="1:105" s="2" customFormat="1" ht="29.25" customHeight="1" x14ac:dyDescent="0.3">
      <c r="A225" s="28"/>
      <c r="B225" s="29"/>
      <c r="C225" s="29"/>
      <c r="D225" s="29"/>
      <c r="E225" s="29"/>
      <c r="F225" s="29"/>
      <c r="G225" s="29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30"/>
      <c r="AB225" s="30"/>
      <c r="AC225" s="30"/>
      <c r="AD225" s="30"/>
      <c r="AE225" s="32"/>
      <c r="AF225" s="32"/>
      <c r="AG225" s="32"/>
      <c r="AH225" s="34"/>
      <c r="AI225" s="33"/>
      <c r="AJ225" s="33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28"/>
      <c r="AV225" s="28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28"/>
      <c r="BH225" s="28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28"/>
      <c r="BT225" s="28"/>
      <c r="BU225" s="35"/>
      <c r="BV225" s="36"/>
      <c r="BW225" s="35"/>
      <c r="BX225" s="36"/>
      <c r="BY225" s="35"/>
      <c r="BZ225" s="36"/>
      <c r="CA225" s="34"/>
      <c r="CB225" s="34"/>
      <c r="CC225" s="34"/>
      <c r="CD225" s="37"/>
      <c r="CE225" s="37"/>
      <c r="CF225" s="38"/>
      <c r="CG225" s="40"/>
      <c r="CH225" s="39"/>
      <c r="CI225" s="40"/>
      <c r="CJ225" s="39"/>
      <c r="CK225" s="41"/>
      <c r="CL225" s="41"/>
      <c r="CM225" s="46"/>
      <c r="CN225" s="46"/>
      <c r="CO225" s="114"/>
      <c r="CP225" s="46"/>
      <c r="CQ225" s="114"/>
      <c r="CR225" s="47"/>
      <c r="CS225" s="48"/>
      <c r="CT225" s="41"/>
      <c r="CU225" s="41"/>
      <c r="CV225" s="41"/>
      <c r="CW225" s="42"/>
      <c r="CX225" s="42"/>
      <c r="CY225" s="43"/>
      <c r="CZ225" s="44"/>
      <c r="DA225" s="45"/>
    </row>
    <row r="226" spans="1:105" s="2" customFormat="1" ht="29.25" customHeight="1" x14ac:dyDescent="0.3">
      <c r="A226" s="28"/>
      <c r="B226" s="29"/>
      <c r="C226" s="29"/>
      <c r="D226" s="29"/>
      <c r="E226" s="29"/>
      <c r="F226" s="29"/>
      <c r="G226" s="29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30"/>
      <c r="AB226" s="30"/>
      <c r="AC226" s="30"/>
      <c r="AD226" s="30"/>
      <c r="AE226" s="32"/>
      <c r="AF226" s="32"/>
      <c r="AG226" s="32"/>
      <c r="AH226" s="34"/>
      <c r="AI226" s="33"/>
      <c r="AJ226" s="33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28"/>
      <c r="AV226" s="28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28"/>
      <c r="BH226" s="28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28"/>
      <c r="BT226" s="28"/>
      <c r="BU226" s="35"/>
      <c r="BV226" s="36"/>
      <c r="BW226" s="35"/>
      <c r="BX226" s="36"/>
      <c r="BY226" s="35"/>
      <c r="BZ226" s="36"/>
      <c r="CA226" s="34"/>
      <c r="CB226" s="34"/>
      <c r="CC226" s="34"/>
      <c r="CD226" s="37"/>
      <c r="CE226" s="37"/>
      <c r="CF226" s="38"/>
      <c r="CG226" s="40"/>
      <c r="CH226" s="39"/>
      <c r="CI226" s="40"/>
      <c r="CJ226" s="39"/>
      <c r="CK226" s="41"/>
      <c r="CL226" s="41"/>
      <c r="CM226" s="46"/>
      <c r="CN226" s="46"/>
      <c r="CO226" s="114"/>
      <c r="CP226" s="46"/>
      <c r="CQ226" s="114"/>
      <c r="CR226" s="47"/>
      <c r="CS226" s="48"/>
      <c r="CT226" s="41"/>
      <c r="CU226" s="41"/>
      <c r="CV226" s="41"/>
      <c r="CW226" s="42"/>
      <c r="CX226" s="42"/>
      <c r="CY226" s="43"/>
      <c r="CZ226" s="44"/>
      <c r="DA226" s="45"/>
    </row>
    <row r="227" spans="1:105" s="2" customFormat="1" ht="29.25" customHeight="1" x14ac:dyDescent="0.3">
      <c r="A227" s="28"/>
      <c r="B227" s="29"/>
      <c r="C227" s="29"/>
      <c r="D227" s="29"/>
      <c r="E227" s="29"/>
      <c r="F227" s="29"/>
      <c r="G227" s="29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0"/>
      <c r="AB227" s="30"/>
      <c r="AC227" s="30"/>
      <c r="AD227" s="30"/>
      <c r="AE227" s="32"/>
      <c r="AF227" s="32"/>
      <c r="AG227" s="32"/>
      <c r="AH227" s="34"/>
      <c r="AI227" s="33"/>
      <c r="AJ227" s="33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28"/>
      <c r="AV227" s="28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28"/>
      <c r="BH227" s="28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28"/>
      <c r="BT227" s="28"/>
      <c r="BU227" s="35"/>
      <c r="BV227" s="36"/>
      <c r="BW227" s="35"/>
      <c r="BX227" s="36"/>
      <c r="BY227" s="35"/>
      <c r="BZ227" s="36"/>
      <c r="CA227" s="34"/>
      <c r="CB227" s="34"/>
      <c r="CC227" s="34"/>
      <c r="CD227" s="37"/>
      <c r="CE227" s="37"/>
      <c r="CF227" s="38"/>
      <c r="CG227" s="40"/>
      <c r="CH227" s="39"/>
      <c r="CI227" s="40"/>
      <c r="CJ227" s="39"/>
      <c r="CK227" s="41"/>
      <c r="CL227" s="41"/>
      <c r="CM227" s="46"/>
      <c r="CN227" s="46"/>
      <c r="CO227" s="114"/>
      <c r="CP227" s="46"/>
      <c r="CQ227" s="114"/>
      <c r="CR227" s="47"/>
      <c r="CS227" s="48"/>
      <c r="CT227" s="41"/>
      <c r="CU227" s="41"/>
      <c r="CV227" s="41"/>
      <c r="CW227" s="42"/>
      <c r="CX227" s="42"/>
      <c r="CY227" s="43"/>
      <c r="CZ227" s="44"/>
      <c r="DA227" s="45"/>
    </row>
    <row r="228" spans="1:105" s="2" customFormat="1" ht="29.25" customHeight="1" x14ac:dyDescent="0.3">
      <c r="A228" s="28"/>
      <c r="B228" s="29"/>
      <c r="C228" s="29"/>
      <c r="D228" s="29"/>
      <c r="E228" s="29"/>
      <c r="F228" s="29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30"/>
      <c r="AB228" s="30"/>
      <c r="AC228" s="30"/>
      <c r="AD228" s="30"/>
      <c r="AE228" s="32"/>
      <c r="AF228" s="32"/>
      <c r="AG228" s="32"/>
      <c r="AH228" s="34"/>
      <c r="AI228" s="33"/>
      <c r="AJ228" s="33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28"/>
      <c r="AV228" s="28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28"/>
      <c r="BH228" s="28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28"/>
      <c r="BT228" s="28"/>
      <c r="BU228" s="35"/>
      <c r="BV228" s="36"/>
      <c r="BW228" s="35"/>
      <c r="BX228" s="36"/>
      <c r="BY228" s="35"/>
      <c r="BZ228" s="36"/>
      <c r="CA228" s="34"/>
      <c r="CB228" s="34"/>
      <c r="CC228" s="34"/>
      <c r="CD228" s="37"/>
      <c r="CE228" s="37"/>
      <c r="CF228" s="38"/>
      <c r="CG228" s="40"/>
      <c r="CH228" s="39"/>
      <c r="CI228" s="40"/>
      <c r="CJ228" s="39"/>
      <c r="CK228" s="41"/>
      <c r="CL228" s="41"/>
      <c r="CM228" s="46"/>
      <c r="CN228" s="46"/>
      <c r="CO228" s="114"/>
      <c r="CP228" s="46"/>
      <c r="CQ228" s="114"/>
      <c r="CR228" s="47"/>
      <c r="CS228" s="48"/>
      <c r="CT228" s="41"/>
      <c r="CU228" s="41"/>
      <c r="CV228" s="41"/>
      <c r="CW228" s="42"/>
      <c r="CX228" s="42"/>
      <c r="CY228" s="43"/>
      <c r="CZ228" s="44"/>
      <c r="DA228" s="45"/>
    </row>
    <row r="229" spans="1:105" s="2" customFormat="1" ht="29.25" customHeight="1" x14ac:dyDescent="0.3">
      <c r="A229" s="28"/>
      <c r="B229" s="29"/>
      <c r="C229" s="29"/>
      <c r="D229" s="29"/>
      <c r="E229" s="29"/>
      <c r="F229" s="29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30"/>
      <c r="AB229" s="30"/>
      <c r="AC229" s="30"/>
      <c r="AD229" s="30"/>
      <c r="AE229" s="32"/>
      <c r="AF229" s="32"/>
      <c r="AG229" s="32"/>
      <c r="AH229" s="34"/>
      <c r="AI229" s="33"/>
      <c r="AJ229" s="33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28"/>
      <c r="AV229" s="28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28"/>
      <c r="BH229" s="28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28"/>
      <c r="BT229" s="28"/>
      <c r="BU229" s="35"/>
      <c r="BV229" s="36"/>
      <c r="BW229" s="35"/>
      <c r="BX229" s="36"/>
      <c r="BY229" s="35"/>
      <c r="BZ229" s="36"/>
      <c r="CA229" s="34"/>
      <c r="CB229" s="34"/>
      <c r="CC229" s="34"/>
      <c r="CD229" s="37"/>
      <c r="CE229" s="37"/>
      <c r="CF229" s="38"/>
      <c r="CG229" s="40"/>
      <c r="CH229" s="39"/>
      <c r="CI229" s="40"/>
      <c r="CJ229" s="39"/>
      <c r="CK229" s="41"/>
      <c r="CL229" s="41"/>
      <c r="CM229" s="46"/>
      <c r="CN229" s="46"/>
      <c r="CO229" s="114"/>
      <c r="CP229" s="46"/>
      <c r="CQ229" s="114"/>
      <c r="CR229" s="47"/>
      <c r="CS229" s="48"/>
      <c r="CT229" s="41"/>
      <c r="CU229" s="41"/>
      <c r="CV229" s="41"/>
      <c r="CW229" s="42"/>
      <c r="CX229" s="42"/>
      <c r="CY229" s="43"/>
      <c r="CZ229" s="44"/>
      <c r="DA229" s="45"/>
    </row>
    <row r="230" spans="1:105" s="2" customFormat="1" ht="29.25" customHeight="1" x14ac:dyDescent="0.3">
      <c r="A230" s="28"/>
      <c r="B230" s="29"/>
      <c r="C230" s="29"/>
      <c r="D230" s="29"/>
      <c r="E230" s="29"/>
      <c r="F230" s="29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30"/>
      <c r="AB230" s="30"/>
      <c r="AC230" s="30"/>
      <c r="AD230" s="30"/>
      <c r="AE230" s="32"/>
      <c r="AF230" s="32"/>
      <c r="AG230" s="32"/>
      <c r="AH230" s="34"/>
      <c r="AI230" s="33"/>
      <c r="AJ230" s="33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28"/>
      <c r="AV230" s="28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28"/>
      <c r="BH230" s="28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28"/>
      <c r="BT230" s="28"/>
      <c r="BU230" s="35"/>
      <c r="BV230" s="36"/>
      <c r="BW230" s="35"/>
      <c r="BX230" s="36"/>
      <c r="BY230" s="35"/>
      <c r="BZ230" s="36"/>
      <c r="CA230" s="34"/>
      <c r="CB230" s="34"/>
      <c r="CC230" s="34"/>
      <c r="CD230" s="37"/>
      <c r="CE230" s="37"/>
      <c r="CF230" s="38"/>
      <c r="CG230" s="40"/>
      <c r="CH230" s="39"/>
      <c r="CI230" s="40"/>
      <c r="CJ230" s="39"/>
      <c r="CK230" s="41"/>
      <c r="CL230" s="41"/>
      <c r="CM230" s="46"/>
      <c r="CN230" s="46"/>
      <c r="CO230" s="114"/>
      <c r="CP230" s="46"/>
      <c r="CQ230" s="114"/>
      <c r="CR230" s="47"/>
      <c r="CS230" s="48"/>
      <c r="CT230" s="41"/>
      <c r="CU230" s="41"/>
      <c r="CV230" s="41"/>
      <c r="CW230" s="42"/>
      <c r="CX230" s="42"/>
      <c r="CY230" s="43"/>
      <c r="CZ230" s="44"/>
      <c r="DA230" s="45"/>
    </row>
    <row r="231" spans="1:105" s="2" customFormat="1" ht="29.25" customHeight="1" x14ac:dyDescent="0.3">
      <c r="A231" s="28"/>
      <c r="B231" s="29"/>
      <c r="C231" s="29"/>
      <c r="D231" s="29"/>
      <c r="E231" s="29"/>
      <c r="F231" s="29"/>
      <c r="G231" s="2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30"/>
      <c r="AB231" s="30"/>
      <c r="AC231" s="30"/>
      <c r="AD231" s="30"/>
      <c r="AE231" s="32"/>
      <c r="AF231" s="32"/>
      <c r="AG231" s="32"/>
      <c r="AH231" s="34"/>
      <c r="AI231" s="33"/>
      <c r="AJ231" s="33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28"/>
      <c r="AV231" s="28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28"/>
      <c r="BH231" s="28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28"/>
      <c r="BT231" s="28"/>
      <c r="BU231" s="35"/>
      <c r="BV231" s="36"/>
      <c r="BW231" s="35"/>
      <c r="BX231" s="36"/>
      <c r="BY231" s="35"/>
      <c r="BZ231" s="36"/>
      <c r="CA231" s="34"/>
      <c r="CB231" s="34"/>
      <c r="CC231" s="34"/>
      <c r="CD231" s="37"/>
      <c r="CE231" s="37"/>
      <c r="CF231" s="38"/>
      <c r="CG231" s="40"/>
      <c r="CH231" s="39"/>
      <c r="CI231" s="40"/>
      <c r="CJ231" s="39"/>
      <c r="CK231" s="41"/>
      <c r="CL231" s="41"/>
      <c r="CM231" s="46"/>
      <c r="CN231" s="46"/>
      <c r="CO231" s="114"/>
      <c r="CP231" s="46"/>
      <c r="CQ231" s="114"/>
      <c r="CR231" s="47"/>
      <c r="CS231" s="48"/>
      <c r="CT231" s="41"/>
      <c r="CU231" s="41"/>
      <c r="CV231" s="41"/>
      <c r="CW231" s="42"/>
      <c r="CX231" s="42"/>
      <c r="CY231" s="43"/>
      <c r="CZ231" s="44"/>
      <c r="DA231" s="45"/>
    </row>
    <row r="232" spans="1:105" s="2" customFormat="1" ht="29.25" customHeight="1" x14ac:dyDescent="0.3">
      <c r="A232" s="28"/>
      <c r="B232" s="29"/>
      <c r="C232" s="29"/>
      <c r="D232" s="29"/>
      <c r="E232" s="29"/>
      <c r="F232" s="29"/>
      <c r="G232" s="2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30"/>
      <c r="AB232" s="30"/>
      <c r="AC232" s="30"/>
      <c r="AD232" s="30"/>
      <c r="AE232" s="32"/>
      <c r="AF232" s="32"/>
      <c r="AG232" s="32"/>
      <c r="AH232" s="34"/>
      <c r="AI232" s="33"/>
      <c r="AJ232" s="33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28"/>
      <c r="AV232" s="28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28"/>
      <c r="BH232" s="28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28"/>
      <c r="BT232" s="28"/>
      <c r="BU232" s="35"/>
      <c r="BV232" s="36"/>
      <c r="BW232" s="35"/>
      <c r="BX232" s="36"/>
      <c r="BY232" s="35"/>
      <c r="BZ232" s="36"/>
      <c r="CA232" s="34"/>
      <c r="CB232" s="34"/>
      <c r="CC232" s="34"/>
      <c r="CD232" s="37"/>
      <c r="CE232" s="37"/>
      <c r="CF232" s="38"/>
      <c r="CG232" s="40"/>
      <c r="CH232" s="39"/>
      <c r="CI232" s="40"/>
      <c r="CJ232" s="39"/>
      <c r="CK232" s="41"/>
      <c r="CL232" s="41"/>
      <c r="CM232" s="46"/>
      <c r="CN232" s="46"/>
      <c r="CO232" s="114"/>
      <c r="CP232" s="46"/>
      <c r="CQ232" s="114"/>
      <c r="CR232" s="47"/>
      <c r="CS232" s="48"/>
      <c r="CT232" s="41"/>
      <c r="CU232" s="41"/>
      <c r="CV232" s="41"/>
      <c r="CW232" s="42"/>
      <c r="CX232" s="42"/>
      <c r="CY232" s="43"/>
      <c r="CZ232" s="44"/>
      <c r="DA232" s="45"/>
    </row>
    <row r="233" spans="1:105" s="2" customFormat="1" ht="29.25" customHeight="1" x14ac:dyDescent="0.3">
      <c r="A233" s="28"/>
      <c r="B233" s="29"/>
      <c r="C233" s="29"/>
      <c r="D233" s="29"/>
      <c r="E233" s="29"/>
      <c r="F233" s="29"/>
      <c r="G233" s="29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30"/>
      <c r="AB233" s="30"/>
      <c r="AC233" s="30"/>
      <c r="AD233" s="30"/>
      <c r="AE233" s="32"/>
      <c r="AF233" s="32"/>
      <c r="AG233" s="32"/>
      <c r="AH233" s="34"/>
      <c r="AI233" s="33"/>
      <c r="AJ233" s="33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28"/>
      <c r="AV233" s="28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28"/>
      <c r="BH233" s="28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28"/>
      <c r="BT233" s="28"/>
      <c r="BU233" s="35"/>
      <c r="BV233" s="36"/>
      <c r="BW233" s="35"/>
      <c r="BX233" s="36"/>
      <c r="BY233" s="35"/>
      <c r="BZ233" s="36"/>
      <c r="CA233" s="34"/>
      <c r="CB233" s="34"/>
      <c r="CC233" s="34"/>
      <c r="CD233" s="37"/>
      <c r="CE233" s="37"/>
      <c r="CF233" s="38"/>
      <c r="CG233" s="40"/>
      <c r="CH233" s="39"/>
      <c r="CI233" s="40"/>
      <c r="CJ233" s="39"/>
      <c r="CK233" s="41"/>
      <c r="CL233" s="41"/>
      <c r="CM233" s="46"/>
      <c r="CN233" s="46"/>
      <c r="CO233" s="114"/>
      <c r="CP233" s="46"/>
      <c r="CQ233" s="114"/>
      <c r="CR233" s="47"/>
      <c r="CS233" s="48"/>
      <c r="CT233" s="41"/>
      <c r="CU233" s="41"/>
      <c r="CV233" s="41"/>
      <c r="CW233" s="42"/>
      <c r="CX233" s="42"/>
      <c r="CY233" s="43"/>
      <c r="CZ233" s="44"/>
      <c r="DA233" s="45"/>
    </row>
    <row r="234" spans="1:105" s="2" customFormat="1" ht="29.25" customHeight="1" x14ac:dyDescent="0.3">
      <c r="A234" s="28"/>
      <c r="B234" s="29"/>
      <c r="C234" s="29"/>
      <c r="D234" s="29"/>
      <c r="E234" s="29"/>
      <c r="F234" s="29"/>
      <c r="G234" s="29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30"/>
      <c r="AB234" s="30"/>
      <c r="AC234" s="30"/>
      <c r="AD234" s="30"/>
      <c r="AE234" s="32"/>
      <c r="AF234" s="32"/>
      <c r="AG234" s="32"/>
      <c r="AH234" s="34"/>
      <c r="AI234" s="33"/>
      <c r="AJ234" s="33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28"/>
      <c r="AV234" s="28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28"/>
      <c r="BH234" s="28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28"/>
      <c r="BT234" s="28"/>
      <c r="BU234" s="35"/>
      <c r="BV234" s="36"/>
      <c r="BW234" s="35"/>
      <c r="BX234" s="36"/>
      <c r="BY234" s="35"/>
      <c r="BZ234" s="36"/>
      <c r="CA234" s="34"/>
      <c r="CB234" s="34"/>
      <c r="CC234" s="34"/>
      <c r="CD234" s="37"/>
      <c r="CE234" s="37"/>
      <c r="CF234" s="38"/>
      <c r="CG234" s="40"/>
      <c r="CH234" s="39"/>
      <c r="CI234" s="40"/>
      <c r="CJ234" s="39"/>
      <c r="CK234" s="41"/>
      <c r="CL234" s="41"/>
      <c r="CM234" s="46"/>
      <c r="CN234" s="46"/>
      <c r="CO234" s="114"/>
      <c r="CP234" s="46"/>
      <c r="CQ234" s="114"/>
      <c r="CR234" s="47"/>
      <c r="CS234" s="48"/>
      <c r="CT234" s="41"/>
      <c r="CU234" s="41"/>
      <c r="CV234" s="41"/>
      <c r="CW234" s="42"/>
      <c r="CX234" s="42"/>
      <c r="CY234" s="43"/>
      <c r="CZ234" s="44"/>
      <c r="DA234" s="45"/>
    </row>
    <row r="235" spans="1:105" s="2" customFormat="1" ht="29.25" customHeight="1" x14ac:dyDescent="0.3">
      <c r="A235" s="28"/>
      <c r="B235" s="29"/>
      <c r="C235" s="29"/>
      <c r="D235" s="29"/>
      <c r="E235" s="29"/>
      <c r="F235" s="29"/>
      <c r="G235" s="29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30"/>
      <c r="AB235" s="30"/>
      <c r="AC235" s="30"/>
      <c r="AD235" s="30"/>
      <c r="AE235" s="32"/>
      <c r="AF235" s="32"/>
      <c r="AG235" s="32"/>
      <c r="AH235" s="34"/>
      <c r="AI235" s="33"/>
      <c r="AJ235" s="33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28"/>
      <c r="AV235" s="28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28"/>
      <c r="BH235" s="28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28"/>
      <c r="BT235" s="28"/>
      <c r="BU235" s="35"/>
      <c r="BV235" s="36"/>
      <c r="BW235" s="35"/>
      <c r="BX235" s="36"/>
      <c r="BY235" s="35"/>
      <c r="BZ235" s="36"/>
      <c r="CA235" s="34"/>
      <c r="CB235" s="34"/>
      <c r="CC235" s="34"/>
      <c r="CD235" s="37"/>
      <c r="CE235" s="37"/>
      <c r="CF235" s="38"/>
      <c r="CG235" s="40"/>
      <c r="CH235" s="39"/>
      <c r="CI235" s="40"/>
      <c r="CJ235" s="39"/>
      <c r="CK235" s="41"/>
      <c r="CL235" s="41"/>
      <c r="CM235" s="46"/>
      <c r="CN235" s="46"/>
      <c r="CO235" s="114"/>
      <c r="CP235" s="46"/>
      <c r="CQ235" s="114"/>
      <c r="CR235" s="47"/>
      <c r="CS235" s="48"/>
      <c r="CT235" s="41"/>
      <c r="CU235" s="41"/>
      <c r="CV235" s="41"/>
      <c r="CW235" s="42"/>
      <c r="CX235" s="42"/>
      <c r="CY235" s="43"/>
      <c r="CZ235" s="44"/>
      <c r="DA235" s="45"/>
    </row>
    <row r="236" spans="1:105" s="2" customFormat="1" ht="29.25" customHeight="1" x14ac:dyDescent="0.3">
      <c r="A236" s="28"/>
      <c r="B236" s="29"/>
      <c r="C236" s="29"/>
      <c r="D236" s="29"/>
      <c r="E236" s="29"/>
      <c r="F236" s="29"/>
      <c r="G236" s="29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30"/>
      <c r="AB236" s="30"/>
      <c r="AC236" s="30"/>
      <c r="AD236" s="30"/>
      <c r="AE236" s="32"/>
      <c r="AF236" s="32"/>
      <c r="AG236" s="32"/>
      <c r="AH236" s="34"/>
      <c r="AI236" s="33"/>
      <c r="AJ236" s="33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28"/>
      <c r="AV236" s="28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28"/>
      <c r="BH236" s="28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28"/>
      <c r="BT236" s="28"/>
      <c r="BU236" s="35"/>
      <c r="BV236" s="36"/>
      <c r="BW236" s="35"/>
      <c r="BX236" s="36"/>
      <c r="BY236" s="35"/>
      <c r="BZ236" s="36"/>
      <c r="CA236" s="34"/>
      <c r="CB236" s="34"/>
      <c r="CC236" s="34"/>
      <c r="CD236" s="37"/>
      <c r="CE236" s="37"/>
      <c r="CF236" s="38"/>
      <c r="CG236" s="40"/>
      <c r="CH236" s="39"/>
      <c r="CI236" s="40"/>
      <c r="CJ236" s="39"/>
      <c r="CK236" s="41"/>
      <c r="CL236" s="41"/>
      <c r="CM236" s="46"/>
      <c r="CN236" s="46"/>
      <c r="CO236" s="114"/>
      <c r="CP236" s="46"/>
      <c r="CQ236" s="114"/>
      <c r="CR236" s="47"/>
      <c r="CS236" s="48"/>
      <c r="CT236" s="41"/>
      <c r="CU236" s="41"/>
      <c r="CV236" s="41"/>
      <c r="CW236" s="42"/>
      <c r="CX236" s="42"/>
      <c r="CY236" s="43"/>
      <c r="CZ236" s="44"/>
      <c r="DA236" s="45"/>
    </row>
    <row r="237" spans="1:105" s="2" customFormat="1" ht="29.25" customHeight="1" x14ac:dyDescent="0.3">
      <c r="A237" s="28"/>
      <c r="B237" s="29"/>
      <c r="C237" s="29"/>
      <c r="D237" s="29"/>
      <c r="E237" s="29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0"/>
      <c r="AB237" s="30"/>
      <c r="AC237" s="30"/>
      <c r="AD237" s="30"/>
      <c r="AE237" s="32"/>
      <c r="AF237" s="32"/>
      <c r="AG237" s="32"/>
      <c r="AH237" s="34"/>
      <c r="AI237" s="33"/>
      <c r="AJ237" s="33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28"/>
      <c r="AV237" s="28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28"/>
      <c r="BH237" s="28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28"/>
      <c r="BT237" s="28"/>
      <c r="BU237" s="35"/>
      <c r="BV237" s="36"/>
      <c r="BW237" s="35"/>
      <c r="BX237" s="36"/>
      <c r="BY237" s="35"/>
      <c r="BZ237" s="36"/>
      <c r="CA237" s="34"/>
      <c r="CB237" s="34"/>
      <c r="CC237" s="34"/>
      <c r="CD237" s="37"/>
      <c r="CE237" s="37"/>
      <c r="CF237" s="38"/>
      <c r="CG237" s="40"/>
      <c r="CH237" s="39"/>
      <c r="CI237" s="40"/>
      <c r="CJ237" s="39"/>
      <c r="CK237" s="41"/>
      <c r="CL237" s="41"/>
      <c r="CM237" s="46"/>
      <c r="CN237" s="46"/>
      <c r="CO237" s="114"/>
      <c r="CP237" s="46"/>
      <c r="CQ237" s="114"/>
      <c r="CR237" s="47"/>
      <c r="CS237" s="48"/>
      <c r="CT237" s="41"/>
      <c r="CU237" s="41"/>
      <c r="CV237" s="41"/>
      <c r="CW237" s="42"/>
      <c r="CX237" s="42"/>
      <c r="CY237" s="43"/>
      <c r="CZ237" s="44"/>
      <c r="DA237" s="45"/>
    </row>
    <row r="238" spans="1:105" s="2" customFormat="1" ht="29.25" customHeight="1" x14ac:dyDescent="0.3">
      <c r="A238" s="28"/>
      <c r="B238" s="29"/>
      <c r="C238" s="29"/>
      <c r="D238" s="29"/>
      <c r="E238" s="29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0"/>
      <c r="AB238" s="30"/>
      <c r="AC238" s="30"/>
      <c r="AD238" s="30"/>
      <c r="AE238" s="32"/>
      <c r="AF238" s="32"/>
      <c r="AG238" s="32"/>
      <c r="AH238" s="34"/>
      <c r="AI238" s="33"/>
      <c r="AJ238" s="33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28"/>
      <c r="AV238" s="28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28"/>
      <c r="BH238" s="28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28"/>
      <c r="BT238" s="28"/>
      <c r="BU238" s="35"/>
      <c r="BV238" s="36"/>
      <c r="BW238" s="35"/>
      <c r="BX238" s="36"/>
      <c r="BY238" s="35"/>
      <c r="BZ238" s="36"/>
      <c r="CA238" s="34"/>
      <c r="CB238" s="34"/>
      <c r="CC238" s="34"/>
      <c r="CD238" s="37"/>
      <c r="CE238" s="37"/>
      <c r="CF238" s="38"/>
      <c r="CG238" s="40"/>
      <c r="CH238" s="39"/>
      <c r="CI238" s="40"/>
      <c r="CJ238" s="39"/>
      <c r="CK238" s="41"/>
      <c r="CL238" s="41"/>
      <c r="CM238" s="46"/>
      <c r="CN238" s="46"/>
      <c r="CO238" s="114"/>
      <c r="CP238" s="46"/>
      <c r="CQ238" s="114"/>
      <c r="CR238" s="47"/>
      <c r="CS238" s="48"/>
      <c r="CT238" s="41"/>
      <c r="CU238" s="41"/>
      <c r="CV238" s="41"/>
      <c r="CW238" s="42"/>
      <c r="CX238" s="42"/>
      <c r="CY238" s="43"/>
      <c r="CZ238" s="44"/>
      <c r="DA238" s="45"/>
    </row>
    <row r="239" spans="1:105" s="2" customFormat="1" ht="29.25" customHeight="1" x14ac:dyDescent="0.3">
      <c r="A239" s="28"/>
      <c r="B239" s="29"/>
      <c r="C239" s="29"/>
      <c r="D239" s="29"/>
      <c r="E239" s="29"/>
      <c r="F239" s="29"/>
      <c r="G239" s="2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0"/>
      <c r="AB239" s="30"/>
      <c r="AC239" s="30"/>
      <c r="AD239" s="30"/>
      <c r="AE239" s="32"/>
      <c r="AF239" s="32"/>
      <c r="AG239" s="32"/>
      <c r="AH239" s="34"/>
      <c r="AI239" s="33"/>
      <c r="AJ239" s="33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28"/>
      <c r="AV239" s="28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28"/>
      <c r="BH239" s="28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28"/>
      <c r="BT239" s="28"/>
      <c r="BU239" s="35"/>
      <c r="BV239" s="36"/>
      <c r="BW239" s="35"/>
      <c r="BX239" s="36"/>
      <c r="BY239" s="35"/>
      <c r="BZ239" s="36"/>
      <c r="CA239" s="34"/>
      <c r="CB239" s="34"/>
      <c r="CC239" s="34"/>
      <c r="CD239" s="37"/>
      <c r="CE239" s="37"/>
      <c r="CF239" s="38"/>
      <c r="CG239" s="40"/>
      <c r="CH239" s="39"/>
      <c r="CI239" s="40"/>
      <c r="CJ239" s="39"/>
      <c r="CK239" s="41"/>
      <c r="CL239" s="41"/>
      <c r="CM239" s="46"/>
      <c r="CN239" s="46"/>
      <c r="CO239" s="114"/>
      <c r="CP239" s="46"/>
      <c r="CQ239" s="114"/>
      <c r="CR239" s="47"/>
      <c r="CS239" s="48"/>
      <c r="CT239" s="41"/>
      <c r="CU239" s="41"/>
      <c r="CV239" s="41"/>
      <c r="CW239" s="42"/>
      <c r="CX239" s="42"/>
      <c r="CY239" s="43"/>
      <c r="CZ239" s="44"/>
      <c r="DA239" s="45"/>
    </row>
    <row r="240" spans="1:105" s="2" customFormat="1" ht="29.25" customHeight="1" x14ac:dyDescent="0.3">
      <c r="A240" s="28"/>
      <c r="B240" s="29"/>
      <c r="C240" s="29"/>
      <c r="D240" s="29"/>
      <c r="E240" s="29"/>
      <c r="F240" s="29"/>
      <c r="G240" s="2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0"/>
      <c r="AB240" s="30"/>
      <c r="AC240" s="30"/>
      <c r="AD240" s="30"/>
      <c r="AE240" s="32"/>
      <c r="AF240" s="32"/>
      <c r="AG240" s="32"/>
      <c r="AH240" s="34"/>
      <c r="AI240" s="33"/>
      <c r="AJ240" s="33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28"/>
      <c r="AV240" s="28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28"/>
      <c r="BH240" s="28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28"/>
      <c r="BT240" s="28"/>
      <c r="BU240" s="35"/>
      <c r="BV240" s="36"/>
      <c r="BW240" s="35"/>
      <c r="BX240" s="36"/>
      <c r="BY240" s="35"/>
      <c r="BZ240" s="36"/>
      <c r="CA240" s="34"/>
      <c r="CB240" s="34"/>
      <c r="CC240" s="34"/>
      <c r="CD240" s="37"/>
      <c r="CE240" s="37"/>
      <c r="CF240" s="38"/>
      <c r="CG240" s="40"/>
      <c r="CH240" s="39"/>
      <c r="CI240" s="40"/>
      <c r="CJ240" s="39"/>
      <c r="CK240" s="41"/>
      <c r="CL240" s="41"/>
      <c r="CM240" s="46"/>
      <c r="CN240" s="46"/>
      <c r="CO240" s="114"/>
      <c r="CP240" s="46"/>
      <c r="CQ240" s="114"/>
      <c r="CR240" s="47"/>
      <c r="CS240" s="48"/>
      <c r="CT240" s="41"/>
      <c r="CU240" s="41"/>
      <c r="CV240" s="41"/>
      <c r="CW240" s="42"/>
      <c r="CX240" s="42"/>
      <c r="CY240" s="43"/>
      <c r="CZ240" s="44"/>
      <c r="DA240" s="45"/>
    </row>
    <row r="241" spans="1:105" s="2" customFormat="1" ht="29.25" customHeight="1" x14ac:dyDescent="0.3">
      <c r="A241" s="28"/>
      <c r="B241" s="29"/>
      <c r="C241" s="29"/>
      <c r="D241" s="29"/>
      <c r="E241" s="29"/>
      <c r="F241" s="29"/>
      <c r="G241" s="29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30"/>
      <c r="AB241" s="30"/>
      <c r="AC241" s="30"/>
      <c r="AD241" s="30"/>
      <c r="AE241" s="32"/>
      <c r="AF241" s="32"/>
      <c r="AG241" s="32"/>
      <c r="AH241" s="34"/>
      <c r="AI241" s="33"/>
      <c r="AJ241" s="33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28"/>
      <c r="AV241" s="28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28"/>
      <c r="BH241" s="28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28"/>
      <c r="BT241" s="28"/>
      <c r="BU241" s="35"/>
      <c r="BV241" s="36"/>
      <c r="BW241" s="35"/>
      <c r="BX241" s="36"/>
      <c r="BY241" s="35"/>
      <c r="BZ241" s="36"/>
      <c r="CA241" s="34"/>
      <c r="CB241" s="34"/>
      <c r="CC241" s="34"/>
      <c r="CD241" s="37"/>
      <c r="CE241" s="37"/>
      <c r="CF241" s="38"/>
      <c r="CG241" s="40"/>
      <c r="CH241" s="39"/>
      <c r="CI241" s="40"/>
      <c r="CJ241" s="39"/>
      <c r="CK241" s="41"/>
      <c r="CL241" s="41"/>
      <c r="CM241" s="46"/>
      <c r="CN241" s="46"/>
      <c r="CO241" s="114"/>
      <c r="CP241" s="46"/>
      <c r="CQ241" s="114"/>
      <c r="CR241" s="47"/>
      <c r="CS241" s="48"/>
      <c r="CT241" s="41"/>
      <c r="CU241" s="41"/>
      <c r="CV241" s="41"/>
      <c r="CW241" s="42"/>
      <c r="CX241" s="42"/>
      <c r="CY241" s="43"/>
      <c r="CZ241" s="44"/>
      <c r="DA241" s="45"/>
    </row>
    <row r="242" spans="1:105" s="2" customFormat="1" ht="29.25" customHeight="1" x14ac:dyDescent="0.3">
      <c r="A242" s="28"/>
      <c r="B242" s="29"/>
      <c r="C242" s="29"/>
      <c r="D242" s="29"/>
      <c r="E242" s="29"/>
      <c r="F242" s="29"/>
      <c r="G242" s="29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30"/>
      <c r="AB242" s="30"/>
      <c r="AC242" s="30"/>
      <c r="AD242" s="30"/>
      <c r="AE242" s="32"/>
      <c r="AF242" s="32"/>
      <c r="AG242" s="32"/>
      <c r="AH242" s="34"/>
      <c r="AI242" s="33"/>
      <c r="AJ242" s="33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28"/>
      <c r="AV242" s="28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28"/>
      <c r="BH242" s="28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28"/>
      <c r="BT242" s="28"/>
      <c r="BU242" s="35"/>
      <c r="BV242" s="36"/>
      <c r="BW242" s="35"/>
      <c r="BX242" s="36"/>
      <c r="BY242" s="35"/>
      <c r="BZ242" s="36"/>
      <c r="CA242" s="34"/>
      <c r="CB242" s="34"/>
      <c r="CC242" s="34"/>
      <c r="CD242" s="37"/>
      <c r="CE242" s="37"/>
      <c r="CF242" s="38"/>
      <c r="CG242" s="40"/>
      <c r="CH242" s="39"/>
      <c r="CI242" s="40"/>
      <c r="CJ242" s="39"/>
      <c r="CK242" s="41"/>
      <c r="CL242" s="41"/>
      <c r="CM242" s="46"/>
      <c r="CN242" s="46"/>
      <c r="CO242" s="114"/>
      <c r="CP242" s="46"/>
      <c r="CQ242" s="114"/>
      <c r="CR242" s="47"/>
      <c r="CS242" s="48"/>
      <c r="CT242" s="41"/>
      <c r="CU242" s="41"/>
      <c r="CV242" s="41"/>
      <c r="CW242" s="42"/>
      <c r="CX242" s="42"/>
      <c r="CY242" s="43"/>
      <c r="CZ242" s="44"/>
      <c r="DA242" s="45"/>
    </row>
    <row r="243" spans="1:105" s="2" customFormat="1" ht="29.25" customHeight="1" x14ac:dyDescent="0.3">
      <c r="A243" s="28"/>
      <c r="B243" s="29"/>
      <c r="C243" s="29"/>
      <c r="D243" s="29"/>
      <c r="E243" s="29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30"/>
      <c r="AB243" s="30"/>
      <c r="AC243" s="30"/>
      <c r="AD243" s="30"/>
      <c r="AE243" s="32"/>
      <c r="AF243" s="32"/>
      <c r="AG243" s="32"/>
      <c r="AH243" s="34"/>
      <c r="AI243" s="33"/>
      <c r="AJ243" s="33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28"/>
      <c r="AV243" s="28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28"/>
      <c r="BH243" s="28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28"/>
      <c r="BT243" s="28"/>
      <c r="BU243" s="35"/>
      <c r="BV243" s="36"/>
      <c r="BW243" s="35"/>
      <c r="BX243" s="36"/>
      <c r="BY243" s="35"/>
      <c r="BZ243" s="36"/>
      <c r="CA243" s="34"/>
      <c r="CB243" s="34"/>
      <c r="CC243" s="34"/>
      <c r="CD243" s="37"/>
      <c r="CE243" s="37"/>
      <c r="CF243" s="38"/>
      <c r="CG243" s="40"/>
      <c r="CH243" s="39"/>
      <c r="CI243" s="40"/>
      <c r="CJ243" s="39"/>
      <c r="CK243" s="41"/>
      <c r="CL243" s="41"/>
      <c r="CM243" s="46"/>
      <c r="CN243" s="46"/>
      <c r="CO243" s="114"/>
      <c r="CP243" s="46"/>
      <c r="CQ243" s="114"/>
      <c r="CR243" s="47"/>
      <c r="CS243" s="48"/>
      <c r="CT243" s="41"/>
      <c r="CU243" s="41"/>
      <c r="CV243" s="41"/>
      <c r="CW243" s="42"/>
      <c r="CX243" s="42"/>
      <c r="CY243" s="43"/>
      <c r="CZ243" s="44"/>
      <c r="DA243" s="45"/>
    </row>
    <row r="244" spans="1:105" s="2" customFormat="1" ht="29.25" customHeight="1" x14ac:dyDescent="0.3">
      <c r="A244" s="28"/>
      <c r="B244" s="29"/>
      <c r="C244" s="29"/>
      <c r="D244" s="29"/>
      <c r="E244" s="29"/>
      <c r="F244" s="29"/>
      <c r="G244" s="29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30"/>
      <c r="AB244" s="30"/>
      <c r="AC244" s="30"/>
      <c r="AD244" s="30"/>
      <c r="AE244" s="32"/>
      <c r="AF244" s="32"/>
      <c r="AG244" s="32"/>
      <c r="AH244" s="34"/>
      <c r="AI244" s="33"/>
      <c r="AJ244" s="33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28"/>
      <c r="AV244" s="28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28"/>
      <c r="BH244" s="28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28"/>
      <c r="BT244" s="28"/>
      <c r="BU244" s="35"/>
      <c r="BV244" s="36"/>
      <c r="BW244" s="35"/>
      <c r="BX244" s="36"/>
      <c r="BY244" s="35"/>
      <c r="BZ244" s="36"/>
      <c r="CA244" s="34"/>
      <c r="CB244" s="34"/>
      <c r="CC244" s="34"/>
      <c r="CD244" s="37"/>
      <c r="CE244" s="37"/>
      <c r="CF244" s="38"/>
      <c r="CG244" s="40"/>
      <c r="CH244" s="39"/>
      <c r="CI244" s="40"/>
      <c r="CJ244" s="39"/>
      <c r="CK244" s="41"/>
      <c r="CL244" s="41"/>
      <c r="CM244" s="46"/>
      <c r="CN244" s="46"/>
      <c r="CO244" s="114"/>
      <c r="CP244" s="46"/>
      <c r="CQ244" s="114"/>
      <c r="CR244" s="47"/>
      <c r="CS244" s="48"/>
      <c r="CT244" s="41"/>
      <c r="CU244" s="41"/>
      <c r="CV244" s="41"/>
      <c r="CW244" s="42"/>
      <c r="CX244" s="42"/>
      <c r="CY244" s="43"/>
      <c r="CZ244" s="44"/>
      <c r="DA244" s="45"/>
    </row>
    <row r="245" spans="1:105" s="2" customFormat="1" ht="29.25" customHeight="1" x14ac:dyDescent="0.3">
      <c r="A245" s="28"/>
      <c r="B245" s="29"/>
      <c r="C245" s="29"/>
      <c r="D245" s="29"/>
      <c r="E245" s="29"/>
      <c r="F245" s="29"/>
      <c r="G245" s="29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30"/>
      <c r="AB245" s="30"/>
      <c r="AC245" s="30"/>
      <c r="AD245" s="30"/>
      <c r="AE245" s="32"/>
      <c r="AF245" s="32"/>
      <c r="AG245" s="32"/>
      <c r="AH245" s="34"/>
      <c r="AI245" s="33"/>
      <c r="AJ245" s="33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28"/>
      <c r="AV245" s="28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28"/>
      <c r="BH245" s="28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28"/>
      <c r="BT245" s="28"/>
      <c r="BU245" s="35"/>
      <c r="BV245" s="36"/>
      <c r="BW245" s="35"/>
      <c r="BX245" s="36"/>
      <c r="BY245" s="35"/>
      <c r="BZ245" s="36"/>
      <c r="CA245" s="34"/>
      <c r="CB245" s="34"/>
      <c r="CC245" s="34"/>
      <c r="CD245" s="37"/>
      <c r="CE245" s="37"/>
      <c r="CF245" s="38"/>
      <c r="CG245" s="40"/>
      <c r="CH245" s="39"/>
      <c r="CI245" s="40"/>
      <c r="CJ245" s="39"/>
      <c r="CK245" s="41"/>
      <c r="CL245" s="41"/>
      <c r="CM245" s="46"/>
      <c r="CN245" s="46"/>
      <c r="CO245" s="114"/>
      <c r="CP245" s="46"/>
      <c r="CQ245" s="114"/>
      <c r="CR245" s="47"/>
      <c r="CS245" s="48"/>
      <c r="CT245" s="41"/>
      <c r="CU245" s="41"/>
      <c r="CV245" s="41"/>
      <c r="CW245" s="42"/>
      <c r="CX245" s="42"/>
      <c r="CY245" s="43"/>
      <c r="CZ245" s="44"/>
      <c r="DA245" s="45"/>
    </row>
    <row r="246" spans="1:105" s="2" customFormat="1" ht="29.25" customHeight="1" x14ac:dyDescent="0.3">
      <c r="A246" s="28"/>
      <c r="B246" s="29"/>
      <c r="C246" s="29"/>
      <c r="D246" s="29"/>
      <c r="E246" s="29"/>
      <c r="F246" s="29"/>
      <c r="G246" s="29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30"/>
      <c r="AB246" s="30"/>
      <c r="AC246" s="30"/>
      <c r="AD246" s="30"/>
      <c r="AE246" s="32"/>
      <c r="AF246" s="32"/>
      <c r="AG246" s="32"/>
      <c r="AH246" s="34"/>
      <c r="AI246" s="33"/>
      <c r="AJ246" s="33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28"/>
      <c r="AV246" s="28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28"/>
      <c r="BH246" s="28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28"/>
      <c r="BT246" s="28"/>
      <c r="BU246" s="35"/>
      <c r="BV246" s="36"/>
      <c r="BW246" s="35"/>
      <c r="BX246" s="36"/>
      <c r="BY246" s="35"/>
      <c r="BZ246" s="36"/>
      <c r="CA246" s="34"/>
      <c r="CB246" s="34"/>
      <c r="CC246" s="34"/>
      <c r="CD246" s="37"/>
      <c r="CE246" s="37"/>
      <c r="CF246" s="38"/>
      <c r="CG246" s="40"/>
      <c r="CH246" s="39"/>
      <c r="CI246" s="40"/>
      <c r="CJ246" s="39"/>
      <c r="CK246" s="41"/>
      <c r="CL246" s="41"/>
      <c r="CM246" s="46"/>
      <c r="CN246" s="46"/>
      <c r="CO246" s="114"/>
      <c r="CP246" s="46"/>
      <c r="CQ246" s="114"/>
      <c r="CR246" s="47"/>
      <c r="CS246" s="48"/>
      <c r="CT246" s="41"/>
      <c r="CU246" s="41"/>
      <c r="CV246" s="41"/>
      <c r="CW246" s="42"/>
      <c r="CX246" s="42"/>
      <c r="CY246" s="43"/>
      <c r="CZ246" s="44"/>
      <c r="DA246" s="45"/>
    </row>
    <row r="247" spans="1:105" s="2" customFormat="1" ht="29.25" customHeight="1" x14ac:dyDescent="0.3">
      <c r="A247" s="28"/>
      <c r="B247" s="29"/>
      <c r="C247" s="29"/>
      <c r="D247" s="29"/>
      <c r="E247" s="29"/>
      <c r="F247" s="29"/>
      <c r="G247" s="29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30"/>
      <c r="AB247" s="30"/>
      <c r="AC247" s="30"/>
      <c r="AD247" s="30"/>
      <c r="AE247" s="32"/>
      <c r="AF247" s="32"/>
      <c r="AG247" s="32"/>
      <c r="AH247" s="34"/>
      <c r="AI247" s="33"/>
      <c r="AJ247" s="33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28"/>
      <c r="AV247" s="28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28"/>
      <c r="BH247" s="28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28"/>
      <c r="BT247" s="28"/>
      <c r="BU247" s="35"/>
      <c r="BV247" s="36"/>
      <c r="BW247" s="35"/>
      <c r="BX247" s="36"/>
      <c r="BY247" s="35"/>
      <c r="BZ247" s="36"/>
      <c r="CA247" s="34"/>
      <c r="CB247" s="34"/>
      <c r="CC247" s="34"/>
      <c r="CD247" s="37"/>
      <c r="CE247" s="37"/>
      <c r="CF247" s="38"/>
      <c r="CG247" s="40"/>
      <c r="CH247" s="39"/>
      <c r="CI247" s="40"/>
      <c r="CJ247" s="39"/>
      <c r="CK247" s="41"/>
      <c r="CL247" s="41"/>
      <c r="CM247" s="46"/>
      <c r="CN247" s="46"/>
      <c r="CO247" s="114"/>
      <c r="CP247" s="46"/>
      <c r="CQ247" s="114"/>
      <c r="CR247" s="47"/>
      <c r="CS247" s="48"/>
      <c r="CT247" s="41"/>
      <c r="CU247" s="41"/>
      <c r="CV247" s="41"/>
      <c r="CW247" s="42"/>
      <c r="CX247" s="42"/>
      <c r="CY247" s="43"/>
      <c r="CZ247" s="44"/>
      <c r="DA247" s="45"/>
    </row>
    <row r="248" spans="1:105" s="2" customFormat="1" ht="29.25" customHeight="1" x14ac:dyDescent="0.3">
      <c r="A248" s="28"/>
      <c r="B248" s="29"/>
      <c r="C248" s="29"/>
      <c r="D248" s="29"/>
      <c r="E248" s="29"/>
      <c r="F248" s="29"/>
      <c r="G248" s="29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30"/>
      <c r="AB248" s="30"/>
      <c r="AC248" s="30"/>
      <c r="AD248" s="30"/>
      <c r="AE248" s="32"/>
      <c r="AF248" s="32"/>
      <c r="AG248" s="32"/>
      <c r="AH248" s="34"/>
      <c r="AI248" s="33"/>
      <c r="AJ248" s="33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28"/>
      <c r="AV248" s="28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28"/>
      <c r="BH248" s="28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28"/>
      <c r="BT248" s="28"/>
      <c r="BU248" s="35"/>
      <c r="BV248" s="36"/>
      <c r="BW248" s="35"/>
      <c r="BX248" s="36"/>
      <c r="BY248" s="35"/>
      <c r="BZ248" s="36"/>
      <c r="CA248" s="34"/>
      <c r="CB248" s="34"/>
      <c r="CC248" s="34"/>
      <c r="CD248" s="37"/>
      <c r="CE248" s="37"/>
      <c r="CF248" s="38"/>
      <c r="CG248" s="40"/>
      <c r="CH248" s="39"/>
      <c r="CI248" s="40"/>
      <c r="CJ248" s="39"/>
      <c r="CK248" s="41"/>
      <c r="CL248" s="41"/>
      <c r="CM248" s="46"/>
      <c r="CN248" s="46"/>
      <c r="CO248" s="114"/>
      <c r="CP248" s="46"/>
      <c r="CQ248" s="114"/>
      <c r="CR248" s="47"/>
      <c r="CS248" s="48"/>
      <c r="CT248" s="41"/>
      <c r="CU248" s="41"/>
      <c r="CV248" s="41"/>
      <c r="CW248" s="42"/>
      <c r="CX248" s="42"/>
      <c r="CY248" s="43"/>
      <c r="CZ248" s="44"/>
      <c r="DA248" s="45"/>
    </row>
    <row r="249" spans="1:105" s="2" customFormat="1" ht="29.25" customHeight="1" x14ac:dyDescent="0.3">
      <c r="A249" s="28"/>
      <c r="B249" s="29"/>
      <c r="C249" s="29"/>
      <c r="D249" s="29"/>
      <c r="E249" s="29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30"/>
      <c r="AB249" s="30"/>
      <c r="AC249" s="30"/>
      <c r="AD249" s="30"/>
      <c r="AE249" s="32"/>
      <c r="AF249" s="32"/>
      <c r="AG249" s="32"/>
      <c r="AH249" s="34"/>
      <c r="AI249" s="33"/>
      <c r="AJ249" s="33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28"/>
      <c r="AV249" s="28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28"/>
      <c r="BH249" s="28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28"/>
      <c r="BT249" s="28"/>
      <c r="BU249" s="35"/>
      <c r="BV249" s="36"/>
      <c r="BW249" s="35"/>
      <c r="BX249" s="36"/>
      <c r="BY249" s="35"/>
      <c r="BZ249" s="36"/>
      <c r="CA249" s="34"/>
      <c r="CB249" s="34"/>
      <c r="CC249" s="34"/>
      <c r="CD249" s="37"/>
      <c r="CE249" s="37"/>
      <c r="CF249" s="38"/>
      <c r="CG249" s="40"/>
      <c r="CH249" s="39"/>
      <c r="CI249" s="40"/>
      <c r="CJ249" s="39"/>
      <c r="CK249" s="41"/>
      <c r="CL249" s="41"/>
      <c r="CM249" s="46"/>
      <c r="CN249" s="46"/>
      <c r="CO249" s="114"/>
      <c r="CP249" s="46"/>
      <c r="CQ249" s="114"/>
      <c r="CR249" s="47"/>
      <c r="CS249" s="48"/>
      <c r="CT249" s="41"/>
      <c r="CU249" s="41"/>
      <c r="CV249" s="41"/>
      <c r="CW249" s="42"/>
      <c r="CX249" s="42"/>
      <c r="CY249" s="43"/>
      <c r="CZ249" s="44"/>
      <c r="DA249" s="45"/>
    </row>
    <row r="250" spans="1:105" s="2" customFormat="1" ht="29.25" customHeight="1" x14ac:dyDescent="0.3">
      <c r="A250" s="28"/>
      <c r="B250" s="29"/>
      <c r="C250" s="29"/>
      <c r="D250" s="29"/>
      <c r="E250" s="29"/>
      <c r="F250" s="29"/>
      <c r="G250" s="29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30"/>
      <c r="AB250" s="30"/>
      <c r="AC250" s="30"/>
      <c r="AD250" s="30"/>
      <c r="AE250" s="32"/>
      <c r="AF250" s="32"/>
      <c r="AG250" s="32"/>
      <c r="AH250" s="34"/>
      <c r="AI250" s="33"/>
      <c r="AJ250" s="33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28"/>
      <c r="AV250" s="28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28"/>
      <c r="BH250" s="28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28"/>
      <c r="BT250" s="28"/>
      <c r="BU250" s="35"/>
      <c r="BV250" s="36"/>
      <c r="BW250" s="35"/>
      <c r="BX250" s="36"/>
      <c r="BY250" s="35"/>
      <c r="BZ250" s="36"/>
      <c r="CA250" s="34"/>
      <c r="CB250" s="34"/>
      <c r="CC250" s="34"/>
      <c r="CD250" s="37"/>
      <c r="CE250" s="37"/>
      <c r="CF250" s="38"/>
      <c r="CG250" s="40"/>
      <c r="CH250" s="39"/>
      <c r="CI250" s="40"/>
      <c r="CJ250" s="39"/>
      <c r="CK250" s="41"/>
      <c r="CL250" s="41"/>
      <c r="CM250" s="46"/>
      <c r="CN250" s="46"/>
      <c r="CO250" s="114"/>
      <c r="CP250" s="46"/>
      <c r="CQ250" s="114"/>
      <c r="CR250" s="47"/>
      <c r="CS250" s="48"/>
      <c r="CT250" s="41"/>
      <c r="CU250" s="41"/>
      <c r="CV250" s="41"/>
      <c r="CW250" s="42"/>
      <c r="CX250" s="42"/>
      <c r="CY250" s="43"/>
      <c r="CZ250" s="44"/>
      <c r="DA250" s="45"/>
    </row>
    <row r="251" spans="1:105" s="2" customFormat="1" ht="29.25" customHeight="1" x14ac:dyDescent="0.3">
      <c r="A251" s="28"/>
      <c r="B251" s="29"/>
      <c r="C251" s="29"/>
      <c r="D251" s="29"/>
      <c r="E251" s="29"/>
      <c r="F251" s="29"/>
      <c r="G251" s="29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30"/>
      <c r="AB251" s="30"/>
      <c r="AC251" s="30"/>
      <c r="AD251" s="30"/>
      <c r="AE251" s="32"/>
      <c r="AF251" s="32"/>
      <c r="AG251" s="32"/>
      <c r="AH251" s="34"/>
      <c r="AI251" s="33"/>
      <c r="AJ251" s="33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28"/>
      <c r="AV251" s="28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28"/>
      <c r="BH251" s="28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28"/>
      <c r="BT251" s="28"/>
      <c r="BU251" s="35"/>
      <c r="BV251" s="36"/>
      <c r="BW251" s="35"/>
      <c r="BX251" s="36"/>
      <c r="BY251" s="35"/>
      <c r="BZ251" s="36"/>
      <c r="CA251" s="34"/>
      <c r="CB251" s="34"/>
      <c r="CC251" s="34"/>
      <c r="CD251" s="37"/>
      <c r="CE251" s="37"/>
      <c r="CF251" s="38"/>
      <c r="CG251" s="40"/>
      <c r="CH251" s="39"/>
      <c r="CI251" s="40"/>
      <c r="CJ251" s="39"/>
      <c r="CK251" s="41"/>
      <c r="CL251" s="41"/>
      <c r="CM251" s="46"/>
      <c r="CN251" s="46"/>
      <c r="CO251" s="114"/>
      <c r="CP251" s="46"/>
      <c r="CQ251" s="114"/>
      <c r="CR251" s="47"/>
      <c r="CS251" s="48"/>
      <c r="CT251" s="41"/>
      <c r="CU251" s="41"/>
      <c r="CV251" s="41"/>
      <c r="CW251" s="42"/>
      <c r="CX251" s="42"/>
      <c r="CY251" s="43"/>
      <c r="CZ251" s="44"/>
      <c r="DA251" s="45"/>
    </row>
    <row r="252" spans="1:105" s="2" customFormat="1" ht="29.25" customHeight="1" x14ac:dyDescent="0.3">
      <c r="A252" s="28"/>
      <c r="B252" s="29"/>
      <c r="C252" s="29"/>
      <c r="D252" s="29"/>
      <c r="E252" s="29"/>
      <c r="F252" s="29"/>
      <c r="G252" s="29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30"/>
      <c r="AB252" s="30"/>
      <c r="AC252" s="30"/>
      <c r="AD252" s="30"/>
      <c r="AE252" s="32"/>
      <c r="AF252" s="32"/>
      <c r="AG252" s="32"/>
      <c r="AH252" s="34"/>
      <c r="AI252" s="33"/>
      <c r="AJ252" s="33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28"/>
      <c r="AV252" s="28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28"/>
      <c r="BH252" s="28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28"/>
      <c r="BT252" s="28"/>
      <c r="BU252" s="35"/>
      <c r="BV252" s="36"/>
      <c r="BW252" s="35"/>
      <c r="BX252" s="36"/>
      <c r="BY252" s="35"/>
      <c r="BZ252" s="36"/>
      <c r="CA252" s="34"/>
      <c r="CB252" s="34"/>
      <c r="CC252" s="34"/>
      <c r="CD252" s="37"/>
      <c r="CE252" s="37"/>
      <c r="CF252" s="38"/>
      <c r="CG252" s="40"/>
      <c r="CH252" s="39"/>
      <c r="CI252" s="40"/>
      <c r="CJ252" s="39"/>
      <c r="CK252" s="41"/>
      <c r="CL252" s="41"/>
      <c r="CM252" s="46"/>
      <c r="CN252" s="46"/>
      <c r="CO252" s="114"/>
      <c r="CP252" s="46"/>
      <c r="CQ252" s="114"/>
      <c r="CR252" s="47"/>
      <c r="CS252" s="48"/>
      <c r="CT252" s="41"/>
      <c r="CU252" s="41"/>
      <c r="CV252" s="41"/>
      <c r="CW252" s="42"/>
      <c r="CX252" s="42"/>
      <c r="CY252" s="43"/>
      <c r="CZ252" s="44"/>
      <c r="DA252" s="45"/>
    </row>
    <row r="253" spans="1:105" s="2" customFormat="1" ht="29.25" customHeight="1" x14ac:dyDescent="0.3">
      <c r="A253" s="28"/>
      <c r="B253" s="29"/>
      <c r="C253" s="29"/>
      <c r="D253" s="29"/>
      <c r="E253" s="29"/>
      <c r="F253" s="29"/>
      <c r="G253" s="29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30"/>
      <c r="AB253" s="30"/>
      <c r="AC253" s="30"/>
      <c r="AD253" s="30"/>
      <c r="AE253" s="32"/>
      <c r="AF253" s="32"/>
      <c r="AG253" s="32"/>
      <c r="AH253" s="34"/>
      <c r="AI253" s="33"/>
      <c r="AJ253" s="33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28"/>
      <c r="AV253" s="28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28"/>
      <c r="BH253" s="28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28"/>
      <c r="BT253" s="28"/>
      <c r="BU253" s="35"/>
      <c r="BV253" s="36"/>
      <c r="BW253" s="35"/>
      <c r="BX253" s="36"/>
      <c r="BY253" s="35"/>
      <c r="BZ253" s="36"/>
      <c r="CA253" s="34"/>
      <c r="CB253" s="34"/>
      <c r="CC253" s="34"/>
      <c r="CD253" s="37"/>
      <c r="CE253" s="37"/>
      <c r="CF253" s="38"/>
      <c r="CG253" s="40"/>
      <c r="CH253" s="39"/>
      <c r="CI253" s="40"/>
      <c r="CJ253" s="39"/>
      <c r="CK253" s="41"/>
      <c r="CL253" s="41"/>
      <c r="CM253" s="46"/>
      <c r="CN253" s="46"/>
      <c r="CO253" s="114"/>
      <c r="CP253" s="46"/>
      <c r="CQ253" s="114"/>
      <c r="CR253" s="47"/>
      <c r="CS253" s="48"/>
      <c r="CT253" s="41"/>
      <c r="CU253" s="41"/>
      <c r="CV253" s="41"/>
      <c r="CW253" s="42"/>
      <c r="CX253" s="42"/>
      <c r="CY253" s="43"/>
      <c r="CZ253" s="44"/>
      <c r="DA253" s="45"/>
    </row>
    <row r="254" spans="1:105" s="2" customFormat="1" ht="29.25" customHeight="1" x14ac:dyDescent="0.3">
      <c r="A254" s="28"/>
      <c r="B254" s="29"/>
      <c r="C254" s="29"/>
      <c r="D254" s="29"/>
      <c r="E254" s="29"/>
      <c r="F254" s="29"/>
      <c r="G254" s="29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30"/>
      <c r="AB254" s="30"/>
      <c r="AC254" s="30"/>
      <c r="AD254" s="30"/>
      <c r="AE254" s="32"/>
      <c r="AF254" s="32"/>
      <c r="AG254" s="32"/>
      <c r="AH254" s="34"/>
      <c r="AI254" s="33"/>
      <c r="AJ254" s="33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28"/>
      <c r="AV254" s="28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28"/>
      <c r="BH254" s="28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28"/>
      <c r="BT254" s="28"/>
      <c r="BU254" s="35"/>
      <c r="BV254" s="36"/>
      <c r="BW254" s="35"/>
      <c r="BX254" s="36"/>
      <c r="BY254" s="35"/>
      <c r="BZ254" s="36"/>
      <c r="CA254" s="34"/>
      <c r="CB254" s="34"/>
      <c r="CC254" s="34"/>
      <c r="CD254" s="37"/>
      <c r="CE254" s="37"/>
      <c r="CF254" s="38"/>
      <c r="CG254" s="40"/>
      <c r="CH254" s="39"/>
      <c r="CI254" s="40"/>
      <c r="CJ254" s="39"/>
      <c r="CK254" s="41"/>
      <c r="CL254" s="41"/>
      <c r="CM254" s="46"/>
      <c r="CN254" s="46"/>
      <c r="CO254" s="114"/>
      <c r="CP254" s="46"/>
      <c r="CQ254" s="114"/>
      <c r="CR254" s="47"/>
      <c r="CS254" s="48"/>
      <c r="CT254" s="41"/>
      <c r="CU254" s="41"/>
      <c r="CV254" s="41"/>
      <c r="CW254" s="42"/>
      <c r="CX254" s="42"/>
      <c r="CY254" s="43"/>
      <c r="CZ254" s="44"/>
      <c r="DA254" s="45"/>
    </row>
    <row r="255" spans="1:105" s="2" customFormat="1" ht="29.25" customHeight="1" x14ac:dyDescent="0.3">
      <c r="A255" s="28"/>
      <c r="B255" s="29"/>
      <c r="C255" s="29"/>
      <c r="D255" s="29"/>
      <c r="E255" s="29"/>
      <c r="F255" s="29"/>
      <c r="G255" s="29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30"/>
      <c r="AB255" s="30"/>
      <c r="AC255" s="30"/>
      <c r="AD255" s="30"/>
      <c r="AE255" s="32"/>
      <c r="AF255" s="32"/>
      <c r="AG255" s="32"/>
      <c r="AH255" s="34"/>
      <c r="AI255" s="33"/>
      <c r="AJ255" s="33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28"/>
      <c r="AV255" s="28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28"/>
      <c r="BH255" s="28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28"/>
      <c r="BT255" s="28"/>
      <c r="BU255" s="35"/>
      <c r="BV255" s="36"/>
      <c r="BW255" s="35"/>
      <c r="BX255" s="36"/>
      <c r="BY255" s="35"/>
      <c r="BZ255" s="36"/>
      <c r="CA255" s="34"/>
      <c r="CB255" s="34"/>
      <c r="CC255" s="34"/>
      <c r="CD255" s="37"/>
      <c r="CE255" s="37"/>
      <c r="CF255" s="38"/>
      <c r="CG255" s="40"/>
      <c r="CH255" s="39"/>
      <c r="CI255" s="40"/>
      <c r="CJ255" s="39"/>
      <c r="CK255" s="41"/>
      <c r="CL255" s="41"/>
      <c r="CM255" s="46"/>
      <c r="CN255" s="46"/>
      <c r="CO255" s="114"/>
      <c r="CP255" s="46"/>
      <c r="CQ255" s="114"/>
      <c r="CR255" s="47"/>
      <c r="CS255" s="48"/>
      <c r="CT255" s="41"/>
      <c r="CU255" s="41"/>
      <c r="CV255" s="41"/>
      <c r="CW255" s="42"/>
      <c r="CX255" s="42"/>
      <c r="CY255" s="43"/>
      <c r="CZ255" s="44"/>
      <c r="DA255" s="45"/>
    </row>
    <row r="256" spans="1:105" s="2" customFormat="1" ht="29.25" customHeight="1" x14ac:dyDescent="0.3">
      <c r="A256" s="28"/>
      <c r="B256" s="29"/>
      <c r="C256" s="29"/>
      <c r="D256" s="29"/>
      <c r="E256" s="29"/>
      <c r="F256" s="29"/>
      <c r="G256" s="29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30"/>
      <c r="AB256" s="30"/>
      <c r="AC256" s="30"/>
      <c r="AD256" s="30"/>
      <c r="AE256" s="32"/>
      <c r="AF256" s="32"/>
      <c r="AG256" s="32"/>
      <c r="AH256" s="34"/>
      <c r="AI256" s="33"/>
      <c r="AJ256" s="33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28"/>
      <c r="AV256" s="28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28"/>
      <c r="BH256" s="28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28"/>
      <c r="BT256" s="28"/>
      <c r="BU256" s="35"/>
      <c r="BV256" s="36"/>
      <c r="BW256" s="35"/>
      <c r="BX256" s="36"/>
      <c r="BY256" s="35"/>
      <c r="BZ256" s="36"/>
      <c r="CA256" s="34"/>
      <c r="CB256" s="34"/>
      <c r="CC256" s="34"/>
      <c r="CD256" s="37"/>
      <c r="CE256" s="37"/>
      <c r="CF256" s="38"/>
      <c r="CG256" s="40"/>
      <c r="CH256" s="39"/>
      <c r="CI256" s="40"/>
      <c r="CJ256" s="39"/>
      <c r="CK256" s="41"/>
      <c r="CL256" s="41"/>
      <c r="CM256" s="46"/>
      <c r="CN256" s="46"/>
      <c r="CO256" s="114"/>
      <c r="CP256" s="46"/>
      <c r="CQ256" s="114"/>
      <c r="CR256" s="47"/>
      <c r="CS256" s="48"/>
      <c r="CT256" s="41"/>
      <c r="CU256" s="41"/>
      <c r="CV256" s="41"/>
      <c r="CW256" s="42"/>
      <c r="CX256" s="42"/>
      <c r="CY256" s="43"/>
      <c r="CZ256" s="44"/>
      <c r="DA256" s="45"/>
    </row>
    <row r="257" spans="1:105" s="2" customFormat="1" ht="29.25" customHeight="1" x14ac:dyDescent="0.3">
      <c r="A257" s="28"/>
      <c r="B257" s="29"/>
      <c r="C257" s="29"/>
      <c r="D257" s="29"/>
      <c r="E257" s="29"/>
      <c r="F257" s="29"/>
      <c r="G257" s="29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30"/>
      <c r="AB257" s="30"/>
      <c r="AC257" s="30"/>
      <c r="AD257" s="30"/>
      <c r="AE257" s="32"/>
      <c r="AF257" s="32"/>
      <c r="AG257" s="32"/>
      <c r="AH257" s="34"/>
      <c r="AI257" s="33"/>
      <c r="AJ257" s="33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28"/>
      <c r="AV257" s="28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28"/>
      <c r="BH257" s="28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28"/>
      <c r="BT257" s="28"/>
      <c r="BU257" s="35"/>
      <c r="BV257" s="36"/>
      <c r="BW257" s="35"/>
      <c r="BX257" s="36"/>
      <c r="BY257" s="35"/>
      <c r="BZ257" s="36"/>
      <c r="CA257" s="34"/>
      <c r="CB257" s="34"/>
      <c r="CC257" s="34"/>
      <c r="CD257" s="37"/>
      <c r="CE257" s="37"/>
      <c r="CF257" s="38"/>
      <c r="CG257" s="40"/>
      <c r="CH257" s="39"/>
      <c r="CI257" s="40"/>
      <c r="CJ257" s="39"/>
      <c r="CK257" s="41"/>
      <c r="CL257" s="41"/>
      <c r="CM257" s="46"/>
      <c r="CN257" s="46"/>
      <c r="CO257" s="114"/>
      <c r="CP257" s="46"/>
      <c r="CQ257" s="114"/>
      <c r="CR257" s="47"/>
      <c r="CS257" s="48"/>
      <c r="CT257" s="41"/>
      <c r="CU257" s="41"/>
      <c r="CV257" s="41"/>
      <c r="CW257" s="42"/>
      <c r="CX257" s="42"/>
      <c r="CY257" s="43"/>
      <c r="CZ257" s="44"/>
      <c r="DA257" s="45"/>
    </row>
    <row r="258" spans="1:105" s="2" customFormat="1" ht="29.25" customHeight="1" x14ac:dyDescent="0.3">
      <c r="A258" s="28"/>
      <c r="B258" s="29"/>
      <c r="C258" s="29"/>
      <c r="D258" s="29"/>
      <c r="E258" s="29"/>
      <c r="F258" s="29"/>
      <c r="G258" s="29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30"/>
      <c r="AB258" s="30"/>
      <c r="AC258" s="30"/>
      <c r="AD258" s="30"/>
      <c r="AE258" s="32"/>
      <c r="AF258" s="32"/>
      <c r="AG258" s="32"/>
      <c r="AH258" s="34"/>
      <c r="AI258" s="33"/>
      <c r="AJ258" s="33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28"/>
      <c r="AV258" s="28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28"/>
      <c r="BH258" s="28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28"/>
      <c r="BT258" s="28"/>
      <c r="BU258" s="35"/>
      <c r="BV258" s="36"/>
      <c r="BW258" s="35"/>
      <c r="BX258" s="36"/>
      <c r="BY258" s="35"/>
      <c r="BZ258" s="36"/>
      <c r="CA258" s="34"/>
      <c r="CB258" s="34"/>
      <c r="CC258" s="34"/>
      <c r="CD258" s="37"/>
      <c r="CE258" s="37"/>
      <c r="CF258" s="38"/>
      <c r="CG258" s="40"/>
      <c r="CH258" s="39"/>
      <c r="CI258" s="40"/>
      <c r="CJ258" s="39"/>
      <c r="CK258" s="41"/>
      <c r="CL258" s="41"/>
      <c r="CM258" s="46"/>
      <c r="CN258" s="46"/>
      <c r="CO258" s="114"/>
      <c r="CP258" s="46"/>
      <c r="CQ258" s="114"/>
      <c r="CR258" s="47"/>
      <c r="CS258" s="48"/>
      <c r="CT258" s="41"/>
      <c r="CU258" s="41"/>
      <c r="CV258" s="41"/>
      <c r="CW258" s="42"/>
      <c r="CX258" s="42"/>
      <c r="CY258" s="43"/>
      <c r="CZ258" s="44"/>
      <c r="DA258" s="45"/>
    </row>
    <row r="259" spans="1:105" s="2" customFormat="1" ht="29.25" customHeight="1" x14ac:dyDescent="0.3">
      <c r="A259" s="28"/>
      <c r="B259" s="29"/>
      <c r="C259" s="29"/>
      <c r="D259" s="29"/>
      <c r="E259" s="29"/>
      <c r="F259" s="29"/>
      <c r="G259" s="29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30"/>
      <c r="AB259" s="30"/>
      <c r="AC259" s="30"/>
      <c r="AD259" s="30"/>
      <c r="AE259" s="32"/>
      <c r="AF259" s="32"/>
      <c r="AG259" s="32"/>
      <c r="AH259" s="34"/>
      <c r="AI259" s="33"/>
      <c r="AJ259" s="33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28"/>
      <c r="AV259" s="28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28"/>
      <c r="BH259" s="28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28"/>
      <c r="BT259" s="28"/>
      <c r="BU259" s="35"/>
      <c r="BV259" s="36"/>
      <c r="BW259" s="35"/>
      <c r="BX259" s="36"/>
      <c r="BY259" s="35"/>
      <c r="BZ259" s="36"/>
      <c r="CA259" s="34"/>
      <c r="CB259" s="34"/>
      <c r="CC259" s="34"/>
      <c r="CD259" s="37"/>
      <c r="CE259" s="37"/>
      <c r="CF259" s="38"/>
      <c r="CG259" s="40"/>
      <c r="CH259" s="39"/>
      <c r="CI259" s="40"/>
      <c r="CJ259" s="39"/>
      <c r="CK259" s="41"/>
      <c r="CL259" s="41"/>
      <c r="CM259" s="46"/>
      <c r="CN259" s="46"/>
      <c r="CO259" s="114"/>
      <c r="CP259" s="46"/>
      <c r="CQ259" s="114"/>
      <c r="CR259" s="47"/>
      <c r="CS259" s="48"/>
      <c r="CT259" s="41"/>
      <c r="CU259" s="41"/>
      <c r="CV259" s="41"/>
      <c r="CW259" s="42"/>
      <c r="CX259" s="42"/>
      <c r="CY259" s="43"/>
      <c r="CZ259" s="44"/>
      <c r="DA259" s="45"/>
    </row>
    <row r="260" spans="1:105" s="2" customFormat="1" ht="29.25" customHeight="1" x14ac:dyDescent="0.3">
      <c r="A260" s="28"/>
      <c r="B260" s="29"/>
      <c r="C260" s="29"/>
      <c r="D260" s="29"/>
      <c r="E260" s="29"/>
      <c r="F260" s="29"/>
      <c r="G260" s="29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30"/>
      <c r="AB260" s="30"/>
      <c r="AC260" s="30"/>
      <c r="AD260" s="30"/>
      <c r="AE260" s="32"/>
      <c r="AF260" s="32"/>
      <c r="AG260" s="32"/>
      <c r="AH260" s="34"/>
      <c r="AI260" s="33"/>
      <c r="AJ260" s="33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28"/>
      <c r="AV260" s="28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28"/>
      <c r="BH260" s="28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28"/>
      <c r="BT260" s="28"/>
      <c r="BU260" s="35"/>
      <c r="BV260" s="36"/>
      <c r="BW260" s="35"/>
      <c r="BX260" s="36"/>
      <c r="BY260" s="35"/>
      <c r="BZ260" s="36"/>
      <c r="CA260" s="34"/>
      <c r="CB260" s="34"/>
      <c r="CC260" s="34"/>
      <c r="CD260" s="37"/>
      <c r="CE260" s="37"/>
      <c r="CF260" s="38"/>
      <c r="CG260" s="40"/>
      <c r="CH260" s="39"/>
      <c r="CI260" s="40"/>
      <c r="CJ260" s="39"/>
      <c r="CK260" s="41"/>
      <c r="CL260" s="41"/>
      <c r="CM260" s="46"/>
      <c r="CN260" s="46"/>
      <c r="CO260" s="114"/>
      <c r="CP260" s="46"/>
      <c r="CQ260" s="114"/>
      <c r="CR260" s="47"/>
      <c r="CS260" s="48"/>
      <c r="CT260" s="41"/>
      <c r="CU260" s="41"/>
      <c r="CV260" s="41"/>
      <c r="CW260" s="42"/>
      <c r="CX260" s="42"/>
      <c r="CY260" s="43"/>
      <c r="CZ260" s="44"/>
      <c r="DA260" s="45"/>
    </row>
    <row r="261" spans="1:105" s="2" customFormat="1" ht="29.25" customHeight="1" x14ac:dyDescent="0.3">
      <c r="A261" s="28"/>
      <c r="B261" s="29"/>
      <c r="C261" s="29"/>
      <c r="D261" s="29"/>
      <c r="E261" s="29"/>
      <c r="F261" s="29"/>
      <c r="G261" s="29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30"/>
      <c r="AB261" s="30"/>
      <c r="AC261" s="30"/>
      <c r="AD261" s="30"/>
      <c r="AE261" s="32"/>
      <c r="AF261" s="32"/>
      <c r="AG261" s="32"/>
      <c r="AH261" s="34"/>
      <c r="AI261" s="33"/>
      <c r="AJ261" s="33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28"/>
      <c r="AV261" s="28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28"/>
      <c r="BH261" s="28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28"/>
      <c r="BT261" s="28"/>
      <c r="BU261" s="35"/>
      <c r="BV261" s="36"/>
      <c r="BW261" s="35"/>
      <c r="BX261" s="36"/>
      <c r="BY261" s="35"/>
      <c r="BZ261" s="36"/>
      <c r="CA261" s="34"/>
      <c r="CB261" s="34"/>
      <c r="CC261" s="34"/>
      <c r="CD261" s="37"/>
      <c r="CE261" s="37"/>
      <c r="CF261" s="38"/>
      <c r="CG261" s="40"/>
      <c r="CH261" s="39"/>
      <c r="CI261" s="40"/>
      <c r="CJ261" s="39"/>
      <c r="CK261" s="41"/>
      <c r="CL261" s="41"/>
      <c r="CM261" s="46"/>
      <c r="CN261" s="46"/>
      <c r="CO261" s="114"/>
      <c r="CP261" s="46"/>
      <c r="CQ261" s="114"/>
      <c r="CR261" s="47"/>
      <c r="CS261" s="48"/>
      <c r="CT261" s="41"/>
      <c r="CU261" s="41"/>
      <c r="CV261" s="41"/>
      <c r="CW261" s="42"/>
      <c r="CX261" s="42"/>
      <c r="CY261" s="43"/>
      <c r="CZ261" s="44"/>
      <c r="DA261" s="45"/>
    </row>
    <row r="262" spans="1:105" s="2" customFormat="1" ht="29.25" customHeight="1" x14ac:dyDescent="0.3">
      <c r="A262" s="28"/>
      <c r="B262" s="29"/>
      <c r="C262" s="29"/>
      <c r="D262" s="29"/>
      <c r="E262" s="29"/>
      <c r="F262" s="29"/>
      <c r="G262" s="29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30"/>
      <c r="AB262" s="30"/>
      <c r="AC262" s="30"/>
      <c r="AD262" s="30"/>
      <c r="AE262" s="32"/>
      <c r="AF262" s="32"/>
      <c r="AG262" s="32"/>
      <c r="AH262" s="34"/>
      <c r="AI262" s="33"/>
      <c r="AJ262" s="33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28"/>
      <c r="AV262" s="28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28"/>
      <c r="BH262" s="28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28"/>
      <c r="BT262" s="28"/>
      <c r="BU262" s="35"/>
      <c r="BV262" s="36"/>
      <c r="BW262" s="35"/>
      <c r="BX262" s="36"/>
      <c r="BY262" s="35"/>
      <c r="BZ262" s="36"/>
      <c r="CA262" s="34"/>
      <c r="CB262" s="34"/>
      <c r="CC262" s="34"/>
      <c r="CD262" s="37"/>
      <c r="CE262" s="37"/>
      <c r="CF262" s="38"/>
      <c r="CG262" s="40"/>
      <c r="CH262" s="39"/>
      <c r="CI262" s="40"/>
      <c r="CJ262" s="39"/>
      <c r="CK262" s="41"/>
      <c r="CL262" s="41"/>
      <c r="CM262" s="46"/>
      <c r="CN262" s="46"/>
      <c r="CO262" s="114"/>
      <c r="CP262" s="46"/>
      <c r="CQ262" s="114"/>
      <c r="CR262" s="47"/>
      <c r="CS262" s="48"/>
      <c r="CT262" s="41"/>
      <c r="CU262" s="41"/>
      <c r="CV262" s="41"/>
      <c r="CW262" s="42"/>
      <c r="CX262" s="42"/>
      <c r="CY262" s="43"/>
      <c r="CZ262" s="44"/>
      <c r="DA262" s="45"/>
    </row>
    <row r="263" spans="1:105" s="2" customFormat="1" ht="29.25" customHeight="1" x14ac:dyDescent="0.3">
      <c r="A263" s="28"/>
      <c r="B263" s="29"/>
      <c r="C263" s="29"/>
      <c r="D263" s="29"/>
      <c r="E263" s="29"/>
      <c r="F263" s="29"/>
      <c r="G263" s="29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30"/>
      <c r="AB263" s="30"/>
      <c r="AC263" s="30"/>
      <c r="AD263" s="30"/>
      <c r="AE263" s="32"/>
      <c r="AF263" s="32"/>
      <c r="AG263" s="32"/>
      <c r="AH263" s="34"/>
      <c r="AI263" s="33"/>
      <c r="AJ263" s="33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28"/>
      <c r="AV263" s="28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28"/>
      <c r="BH263" s="28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28"/>
      <c r="BT263" s="28"/>
      <c r="BU263" s="35"/>
      <c r="BV263" s="36"/>
      <c r="BW263" s="35"/>
      <c r="BX263" s="36"/>
      <c r="BY263" s="35"/>
      <c r="BZ263" s="36"/>
      <c r="CA263" s="34"/>
      <c r="CB263" s="34"/>
      <c r="CC263" s="34"/>
      <c r="CD263" s="37"/>
      <c r="CE263" s="37"/>
      <c r="CF263" s="38"/>
      <c r="CG263" s="40"/>
      <c r="CH263" s="39"/>
      <c r="CI263" s="40"/>
      <c r="CJ263" s="39"/>
      <c r="CK263" s="41"/>
      <c r="CL263" s="41"/>
      <c r="CM263" s="46"/>
      <c r="CN263" s="46"/>
      <c r="CO263" s="114"/>
      <c r="CP263" s="46"/>
      <c r="CQ263" s="114"/>
      <c r="CR263" s="47"/>
      <c r="CS263" s="48"/>
      <c r="CT263" s="41"/>
      <c r="CU263" s="41"/>
      <c r="CV263" s="41"/>
      <c r="CW263" s="42"/>
      <c r="CX263" s="42"/>
      <c r="CY263" s="43"/>
      <c r="CZ263" s="44"/>
      <c r="DA263" s="45"/>
    </row>
    <row r="264" spans="1:105" s="2" customFormat="1" ht="29.25" customHeight="1" x14ac:dyDescent="0.3">
      <c r="A264" s="28"/>
      <c r="B264" s="29"/>
      <c r="C264" s="29"/>
      <c r="D264" s="29"/>
      <c r="E264" s="29"/>
      <c r="F264" s="29"/>
      <c r="G264" s="29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30"/>
      <c r="AB264" s="30"/>
      <c r="AC264" s="30"/>
      <c r="AD264" s="30"/>
      <c r="AE264" s="32"/>
      <c r="AF264" s="32"/>
      <c r="AG264" s="32"/>
      <c r="AH264" s="34"/>
      <c r="AI264" s="33"/>
      <c r="AJ264" s="33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28"/>
      <c r="AV264" s="28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28"/>
      <c r="BH264" s="28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28"/>
      <c r="BT264" s="28"/>
      <c r="BU264" s="35"/>
      <c r="BV264" s="36"/>
      <c r="BW264" s="35"/>
      <c r="BX264" s="36"/>
      <c r="BY264" s="35"/>
      <c r="BZ264" s="36"/>
      <c r="CA264" s="34"/>
      <c r="CB264" s="34"/>
      <c r="CC264" s="34"/>
      <c r="CD264" s="37"/>
      <c r="CE264" s="37"/>
      <c r="CF264" s="38"/>
      <c r="CG264" s="40"/>
      <c r="CH264" s="39"/>
      <c r="CI264" s="40"/>
      <c r="CJ264" s="39"/>
      <c r="CK264" s="41"/>
      <c r="CL264" s="41"/>
      <c r="CM264" s="46"/>
      <c r="CN264" s="46"/>
      <c r="CO264" s="114"/>
      <c r="CP264" s="46"/>
      <c r="CQ264" s="114"/>
      <c r="CR264" s="47"/>
      <c r="CS264" s="48"/>
      <c r="CT264" s="41"/>
      <c r="CU264" s="41"/>
      <c r="CV264" s="41"/>
      <c r="CW264" s="42"/>
      <c r="CX264" s="42"/>
      <c r="CY264" s="43"/>
      <c r="CZ264" s="44"/>
      <c r="DA264" s="45"/>
    </row>
    <row r="265" spans="1:105" s="2" customFormat="1" ht="29.25" customHeight="1" x14ac:dyDescent="0.3">
      <c r="A265" s="28"/>
      <c r="B265" s="29"/>
      <c r="C265" s="29"/>
      <c r="D265" s="29"/>
      <c r="E265" s="29"/>
      <c r="F265" s="29"/>
      <c r="G265" s="29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30"/>
      <c r="AB265" s="30"/>
      <c r="AC265" s="30"/>
      <c r="AD265" s="30"/>
      <c r="AE265" s="32"/>
      <c r="AF265" s="32"/>
      <c r="AG265" s="32"/>
      <c r="AH265" s="34"/>
      <c r="AI265" s="33"/>
      <c r="AJ265" s="33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28"/>
      <c r="AV265" s="28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28"/>
      <c r="BH265" s="28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28"/>
      <c r="BT265" s="28"/>
      <c r="BU265" s="35"/>
      <c r="BV265" s="36"/>
      <c r="BW265" s="35"/>
      <c r="BX265" s="36"/>
      <c r="BY265" s="35"/>
      <c r="BZ265" s="36"/>
      <c r="CA265" s="34"/>
      <c r="CB265" s="34"/>
      <c r="CC265" s="34"/>
      <c r="CD265" s="37"/>
      <c r="CE265" s="37"/>
      <c r="CF265" s="38"/>
      <c r="CG265" s="40"/>
      <c r="CH265" s="39"/>
      <c r="CI265" s="40"/>
      <c r="CJ265" s="39"/>
      <c r="CK265" s="41"/>
      <c r="CL265" s="41"/>
      <c r="CM265" s="46"/>
      <c r="CN265" s="46"/>
      <c r="CO265" s="114"/>
      <c r="CP265" s="46"/>
      <c r="CQ265" s="114"/>
      <c r="CR265" s="47"/>
      <c r="CS265" s="48"/>
      <c r="CT265" s="41"/>
      <c r="CU265" s="41"/>
      <c r="CV265" s="41"/>
      <c r="CW265" s="42"/>
      <c r="CX265" s="42"/>
      <c r="CY265" s="43"/>
      <c r="CZ265" s="44"/>
      <c r="DA265" s="45"/>
    </row>
    <row r="266" spans="1:105" s="2" customFormat="1" ht="29.25" customHeight="1" x14ac:dyDescent="0.3">
      <c r="A266" s="28"/>
      <c r="B266" s="29"/>
      <c r="C266" s="29"/>
      <c r="D266" s="29"/>
      <c r="E266" s="29"/>
      <c r="F266" s="29"/>
      <c r="G266" s="29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30"/>
      <c r="AB266" s="30"/>
      <c r="AC266" s="30"/>
      <c r="AD266" s="30"/>
      <c r="AE266" s="32"/>
      <c r="AF266" s="32"/>
      <c r="AG266" s="32"/>
      <c r="AH266" s="34"/>
      <c r="AI266" s="33"/>
      <c r="AJ266" s="33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28"/>
      <c r="AV266" s="28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28"/>
      <c r="BH266" s="28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28"/>
      <c r="BT266" s="28"/>
      <c r="BU266" s="35"/>
      <c r="BV266" s="36"/>
      <c r="BW266" s="35"/>
      <c r="BX266" s="36"/>
      <c r="BY266" s="35"/>
      <c r="BZ266" s="36"/>
      <c r="CA266" s="34"/>
      <c r="CB266" s="34"/>
      <c r="CC266" s="34"/>
      <c r="CD266" s="37"/>
      <c r="CE266" s="37"/>
      <c r="CF266" s="38"/>
      <c r="CG266" s="40"/>
      <c r="CH266" s="39"/>
      <c r="CI266" s="40"/>
      <c r="CJ266" s="39"/>
      <c r="CK266" s="41"/>
      <c r="CL266" s="41"/>
      <c r="CM266" s="46"/>
      <c r="CN266" s="46"/>
      <c r="CO266" s="114"/>
      <c r="CP266" s="46"/>
      <c r="CQ266" s="114"/>
      <c r="CR266" s="47"/>
      <c r="CS266" s="48"/>
      <c r="CT266" s="41"/>
      <c r="CU266" s="41"/>
      <c r="CV266" s="41"/>
      <c r="CW266" s="42"/>
      <c r="CX266" s="42"/>
      <c r="CY266" s="43"/>
      <c r="CZ266" s="44"/>
      <c r="DA266" s="45"/>
    </row>
    <row r="267" spans="1:105" s="2" customFormat="1" ht="29.25" customHeight="1" x14ac:dyDescent="0.3">
      <c r="A267" s="28"/>
      <c r="B267" s="29"/>
      <c r="C267" s="29"/>
      <c r="D267" s="29"/>
      <c r="E267" s="29"/>
      <c r="F267" s="29"/>
      <c r="G267" s="29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30"/>
      <c r="AB267" s="30"/>
      <c r="AC267" s="30"/>
      <c r="AD267" s="30"/>
      <c r="AE267" s="32"/>
      <c r="AF267" s="32"/>
      <c r="AG267" s="32"/>
      <c r="AH267" s="34"/>
      <c r="AI267" s="33"/>
      <c r="AJ267" s="33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28"/>
      <c r="AV267" s="28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28"/>
      <c r="BH267" s="28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28"/>
      <c r="BT267" s="28"/>
      <c r="BU267" s="35"/>
      <c r="BV267" s="36"/>
      <c r="BW267" s="35"/>
      <c r="BX267" s="36"/>
      <c r="BY267" s="35"/>
      <c r="BZ267" s="36"/>
      <c r="CA267" s="34"/>
      <c r="CB267" s="34"/>
      <c r="CC267" s="34"/>
      <c r="CD267" s="37"/>
      <c r="CE267" s="37"/>
      <c r="CF267" s="38"/>
      <c r="CG267" s="40"/>
      <c r="CH267" s="39"/>
      <c r="CI267" s="40"/>
      <c r="CJ267" s="39"/>
      <c r="CK267" s="41"/>
      <c r="CL267" s="41"/>
      <c r="CM267" s="46"/>
      <c r="CN267" s="46"/>
      <c r="CO267" s="114"/>
      <c r="CP267" s="46"/>
      <c r="CQ267" s="114"/>
      <c r="CR267" s="47"/>
      <c r="CS267" s="48"/>
      <c r="CT267" s="41"/>
      <c r="CU267" s="41"/>
      <c r="CV267" s="41"/>
      <c r="CW267" s="42"/>
      <c r="CX267" s="42"/>
      <c r="CY267" s="43"/>
      <c r="CZ267" s="44"/>
      <c r="DA267" s="45"/>
    </row>
    <row r="268" spans="1:105" s="2" customFormat="1" ht="29.25" customHeight="1" x14ac:dyDescent="0.3">
      <c r="A268" s="28"/>
      <c r="B268" s="29"/>
      <c r="C268" s="29"/>
      <c r="D268" s="29"/>
      <c r="E268" s="29"/>
      <c r="F268" s="29"/>
      <c r="G268" s="29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30"/>
      <c r="AB268" s="30"/>
      <c r="AC268" s="30"/>
      <c r="AD268" s="30"/>
      <c r="AE268" s="32"/>
      <c r="AF268" s="32"/>
      <c r="AG268" s="32"/>
      <c r="AH268" s="34"/>
      <c r="AI268" s="33"/>
      <c r="AJ268" s="33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28"/>
      <c r="AV268" s="28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28"/>
      <c r="BH268" s="28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28"/>
      <c r="BT268" s="28"/>
      <c r="BU268" s="35"/>
      <c r="BV268" s="36"/>
      <c r="BW268" s="35"/>
      <c r="BX268" s="36"/>
      <c r="BY268" s="35"/>
      <c r="BZ268" s="36"/>
      <c r="CA268" s="34"/>
      <c r="CB268" s="34"/>
      <c r="CC268" s="34"/>
      <c r="CD268" s="37"/>
      <c r="CE268" s="37"/>
      <c r="CF268" s="38"/>
      <c r="CG268" s="40"/>
      <c r="CH268" s="39"/>
      <c r="CI268" s="40"/>
      <c r="CJ268" s="39"/>
      <c r="CK268" s="41"/>
      <c r="CL268" s="41"/>
      <c r="CM268" s="46"/>
      <c r="CN268" s="46"/>
      <c r="CO268" s="114"/>
      <c r="CP268" s="46"/>
      <c r="CQ268" s="114"/>
      <c r="CR268" s="47"/>
      <c r="CS268" s="48"/>
      <c r="CT268" s="41"/>
      <c r="CU268" s="41"/>
      <c r="CV268" s="41"/>
      <c r="CW268" s="42"/>
      <c r="CX268" s="42"/>
      <c r="CY268" s="43"/>
      <c r="CZ268" s="44"/>
      <c r="DA268" s="45"/>
    </row>
    <row r="269" spans="1:105" s="2" customFormat="1" ht="29.25" customHeight="1" x14ac:dyDescent="0.3">
      <c r="A269" s="28"/>
      <c r="B269" s="29"/>
      <c r="C269" s="29"/>
      <c r="D269" s="29"/>
      <c r="E269" s="29"/>
      <c r="F269" s="29"/>
      <c r="G269" s="29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30"/>
      <c r="AB269" s="30"/>
      <c r="AC269" s="30"/>
      <c r="AD269" s="30"/>
      <c r="AE269" s="32"/>
      <c r="AF269" s="32"/>
      <c r="AG269" s="32"/>
      <c r="AH269" s="34"/>
      <c r="AI269" s="33"/>
      <c r="AJ269" s="33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28"/>
      <c r="AV269" s="28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28"/>
      <c r="BH269" s="28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28"/>
      <c r="BT269" s="28"/>
      <c r="BU269" s="35"/>
      <c r="BV269" s="36"/>
      <c r="BW269" s="35"/>
      <c r="BX269" s="36"/>
      <c r="BY269" s="35"/>
      <c r="BZ269" s="36"/>
      <c r="CA269" s="34"/>
      <c r="CB269" s="34"/>
      <c r="CC269" s="34"/>
      <c r="CD269" s="37"/>
      <c r="CE269" s="37"/>
      <c r="CF269" s="38"/>
      <c r="CG269" s="40"/>
      <c r="CH269" s="39"/>
      <c r="CI269" s="40"/>
      <c r="CJ269" s="39"/>
      <c r="CK269" s="41"/>
      <c r="CL269" s="41"/>
      <c r="CM269" s="46"/>
      <c r="CN269" s="46"/>
      <c r="CO269" s="114"/>
      <c r="CP269" s="46"/>
      <c r="CQ269" s="114"/>
      <c r="CR269" s="47"/>
      <c r="CS269" s="48"/>
      <c r="CT269" s="41"/>
      <c r="CU269" s="41"/>
      <c r="CV269" s="41"/>
      <c r="CW269" s="42"/>
      <c r="CX269" s="42"/>
      <c r="CY269" s="43"/>
      <c r="CZ269" s="44"/>
      <c r="DA269" s="45"/>
    </row>
    <row r="270" spans="1:105" s="2" customFormat="1" ht="29.25" customHeight="1" x14ac:dyDescent="0.3">
      <c r="A270" s="28"/>
      <c r="B270" s="29"/>
      <c r="C270" s="29"/>
      <c r="D270" s="29"/>
      <c r="E270" s="29"/>
      <c r="F270" s="29"/>
      <c r="G270" s="29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30"/>
      <c r="AB270" s="30"/>
      <c r="AC270" s="30"/>
      <c r="AD270" s="30"/>
      <c r="AE270" s="32"/>
      <c r="AF270" s="32"/>
      <c r="AG270" s="32"/>
      <c r="AH270" s="34"/>
      <c r="AI270" s="33"/>
      <c r="AJ270" s="33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28"/>
      <c r="AV270" s="28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28"/>
      <c r="BH270" s="28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28"/>
      <c r="BT270" s="28"/>
      <c r="BU270" s="35"/>
      <c r="BV270" s="36"/>
      <c r="BW270" s="35"/>
      <c r="BX270" s="36"/>
      <c r="BY270" s="35"/>
      <c r="BZ270" s="36"/>
      <c r="CA270" s="34"/>
      <c r="CB270" s="34"/>
      <c r="CC270" s="34"/>
      <c r="CD270" s="37"/>
      <c r="CE270" s="37"/>
      <c r="CF270" s="38"/>
      <c r="CG270" s="40"/>
      <c r="CH270" s="39"/>
      <c r="CI270" s="40"/>
      <c r="CJ270" s="39"/>
      <c r="CK270" s="41"/>
      <c r="CL270" s="41"/>
      <c r="CM270" s="46"/>
      <c r="CN270" s="46"/>
      <c r="CO270" s="114"/>
      <c r="CP270" s="46"/>
      <c r="CQ270" s="114"/>
      <c r="CR270" s="47"/>
      <c r="CS270" s="48"/>
      <c r="CT270" s="41"/>
      <c r="CU270" s="41"/>
      <c r="CV270" s="41"/>
      <c r="CW270" s="42"/>
      <c r="CX270" s="42"/>
      <c r="CY270" s="43"/>
      <c r="CZ270" s="44"/>
      <c r="DA270" s="45"/>
    </row>
    <row r="271" spans="1:105" s="2" customFormat="1" ht="29.25" customHeight="1" x14ac:dyDescent="0.3">
      <c r="A271" s="28"/>
      <c r="B271" s="29"/>
      <c r="C271" s="29"/>
      <c r="D271" s="29"/>
      <c r="E271" s="29"/>
      <c r="F271" s="29"/>
      <c r="G271" s="29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30"/>
      <c r="AB271" s="30"/>
      <c r="AC271" s="30"/>
      <c r="AD271" s="30"/>
      <c r="AE271" s="32"/>
      <c r="AF271" s="32"/>
      <c r="AG271" s="32"/>
      <c r="AH271" s="34"/>
      <c r="AI271" s="33"/>
      <c r="AJ271" s="33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28"/>
      <c r="AV271" s="28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28"/>
      <c r="BH271" s="28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28"/>
      <c r="BT271" s="28"/>
      <c r="BU271" s="35"/>
      <c r="BV271" s="36"/>
      <c r="BW271" s="35"/>
      <c r="BX271" s="36"/>
      <c r="BY271" s="35"/>
      <c r="BZ271" s="36"/>
      <c r="CA271" s="34"/>
      <c r="CB271" s="34"/>
      <c r="CC271" s="34"/>
      <c r="CD271" s="37"/>
      <c r="CE271" s="37"/>
      <c r="CF271" s="38"/>
      <c r="CG271" s="40"/>
      <c r="CH271" s="39"/>
      <c r="CI271" s="40"/>
      <c r="CJ271" s="39"/>
      <c r="CK271" s="41"/>
      <c r="CL271" s="41"/>
      <c r="CM271" s="46"/>
      <c r="CN271" s="46"/>
      <c r="CO271" s="114"/>
      <c r="CP271" s="46"/>
      <c r="CQ271" s="114"/>
      <c r="CR271" s="47"/>
      <c r="CS271" s="48"/>
      <c r="CT271" s="41"/>
      <c r="CU271" s="41"/>
      <c r="CV271" s="41"/>
      <c r="CW271" s="42"/>
      <c r="CX271" s="42"/>
      <c r="CY271" s="43"/>
      <c r="CZ271" s="44"/>
      <c r="DA271" s="45"/>
    </row>
    <row r="272" spans="1:105" s="2" customFormat="1" ht="29.25" customHeight="1" x14ac:dyDescent="0.3">
      <c r="A272" s="28"/>
      <c r="B272" s="29"/>
      <c r="C272" s="29"/>
      <c r="D272" s="29"/>
      <c r="E272" s="29"/>
      <c r="F272" s="29"/>
      <c r="G272" s="29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30"/>
      <c r="AB272" s="30"/>
      <c r="AC272" s="30"/>
      <c r="AD272" s="30"/>
      <c r="AE272" s="32"/>
      <c r="AF272" s="32"/>
      <c r="AG272" s="32"/>
      <c r="AH272" s="34"/>
      <c r="AI272" s="33"/>
      <c r="AJ272" s="33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28"/>
      <c r="AV272" s="28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28"/>
      <c r="BH272" s="28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28"/>
      <c r="BT272" s="28"/>
      <c r="BU272" s="35"/>
      <c r="BV272" s="36"/>
      <c r="BW272" s="35"/>
      <c r="BX272" s="36"/>
      <c r="BY272" s="35"/>
      <c r="BZ272" s="36"/>
      <c r="CA272" s="34"/>
      <c r="CB272" s="34"/>
      <c r="CC272" s="34"/>
      <c r="CD272" s="37"/>
      <c r="CE272" s="37"/>
      <c r="CF272" s="38"/>
      <c r="CG272" s="40"/>
      <c r="CH272" s="39"/>
      <c r="CI272" s="40"/>
      <c r="CJ272" s="39"/>
      <c r="CK272" s="41"/>
      <c r="CL272" s="41"/>
      <c r="CM272" s="46"/>
      <c r="CN272" s="46"/>
      <c r="CO272" s="114"/>
      <c r="CP272" s="46"/>
      <c r="CQ272" s="114"/>
      <c r="CR272" s="47"/>
      <c r="CS272" s="48"/>
      <c r="CT272" s="41"/>
      <c r="CU272" s="41"/>
      <c r="CV272" s="41"/>
      <c r="CW272" s="42"/>
      <c r="CX272" s="42"/>
      <c r="CY272" s="43"/>
      <c r="CZ272" s="44"/>
      <c r="DA272" s="45"/>
    </row>
    <row r="273" spans="1:105" s="2" customFormat="1" ht="29.25" customHeight="1" x14ac:dyDescent="0.3">
      <c r="A273" s="28"/>
      <c r="B273" s="29"/>
      <c r="C273" s="29"/>
      <c r="D273" s="29"/>
      <c r="E273" s="29"/>
      <c r="F273" s="29"/>
      <c r="G273" s="29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30"/>
      <c r="AB273" s="30"/>
      <c r="AC273" s="30"/>
      <c r="AD273" s="30"/>
      <c r="AE273" s="32"/>
      <c r="AF273" s="32"/>
      <c r="AG273" s="32"/>
      <c r="AH273" s="34"/>
      <c r="AI273" s="33"/>
      <c r="AJ273" s="33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28"/>
      <c r="AV273" s="28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28"/>
      <c r="BH273" s="28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28"/>
      <c r="BT273" s="28"/>
      <c r="BU273" s="35"/>
      <c r="BV273" s="36"/>
      <c r="BW273" s="35"/>
      <c r="BX273" s="36"/>
      <c r="BY273" s="35"/>
      <c r="BZ273" s="36"/>
      <c r="CA273" s="34"/>
      <c r="CB273" s="34"/>
      <c r="CC273" s="34"/>
      <c r="CD273" s="37"/>
      <c r="CE273" s="37"/>
      <c r="CF273" s="38"/>
      <c r="CG273" s="40"/>
      <c r="CH273" s="39"/>
      <c r="CI273" s="40"/>
      <c r="CJ273" s="39"/>
      <c r="CK273" s="41"/>
      <c r="CL273" s="41"/>
      <c r="CM273" s="46"/>
      <c r="CN273" s="46"/>
      <c r="CO273" s="114"/>
      <c r="CP273" s="46"/>
      <c r="CQ273" s="114"/>
      <c r="CR273" s="47"/>
      <c r="CS273" s="48"/>
      <c r="CT273" s="41"/>
      <c r="CU273" s="41"/>
      <c r="CV273" s="41"/>
      <c r="CW273" s="42"/>
      <c r="CX273" s="42"/>
      <c r="CY273" s="43"/>
      <c r="CZ273" s="44"/>
      <c r="DA273" s="45"/>
    </row>
    <row r="274" spans="1:105" s="2" customFormat="1" ht="29.25" customHeight="1" x14ac:dyDescent="0.3">
      <c r="A274" s="28"/>
      <c r="B274" s="29"/>
      <c r="C274" s="29"/>
      <c r="D274" s="29"/>
      <c r="E274" s="29"/>
      <c r="F274" s="29"/>
      <c r="G274" s="29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30"/>
      <c r="AB274" s="30"/>
      <c r="AC274" s="30"/>
      <c r="AD274" s="30"/>
      <c r="AE274" s="32"/>
      <c r="AF274" s="32"/>
      <c r="AG274" s="32"/>
      <c r="AH274" s="34"/>
      <c r="AI274" s="33"/>
      <c r="AJ274" s="33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28"/>
      <c r="AV274" s="28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28"/>
      <c r="BH274" s="28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28"/>
      <c r="BT274" s="28"/>
      <c r="BU274" s="35"/>
      <c r="BV274" s="36"/>
      <c r="BW274" s="35"/>
      <c r="BX274" s="36"/>
      <c r="BY274" s="35"/>
      <c r="BZ274" s="36"/>
      <c r="CA274" s="34"/>
      <c r="CB274" s="34"/>
      <c r="CC274" s="34"/>
      <c r="CD274" s="37"/>
      <c r="CE274" s="37"/>
      <c r="CF274" s="38"/>
      <c r="CG274" s="40"/>
      <c r="CH274" s="39"/>
      <c r="CI274" s="40"/>
      <c r="CJ274" s="39"/>
      <c r="CK274" s="41"/>
      <c r="CL274" s="41"/>
      <c r="CM274" s="46"/>
      <c r="CN274" s="46"/>
      <c r="CO274" s="114"/>
      <c r="CP274" s="46"/>
      <c r="CQ274" s="114"/>
      <c r="CR274" s="47"/>
      <c r="CS274" s="48"/>
      <c r="CT274" s="41"/>
      <c r="CU274" s="41"/>
      <c r="CV274" s="41"/>
      <c r="CW274" s="42"/>
      <c r="CX274" s="42"/>
      <c r="CY274" s="43"/>
      <c r="CZ274" s="44"/>
      <c r="DA274" s="45"/>
    </row>
    <row r="275" spans="1:105" s="2" customFormat="1" ht="29.25" customHeight="1" x14ac:dyDescent="0.3">
      <c r="A275" s="28"/>
      <c r="B275" s="29"/>
      <c r="C275" s="29"/>
      <c r="D275" s="29"/>
      <c r="E275" s="29"/>
      <c r="F275" s="29"/>
      <c r="G275" s="29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0"/>
      <c r="AB275" s="30"/>
      <c r="AC275" s="30"/>
      <c r="AD275" s="30"/>
      <c r="AE275" s="32"/>
      <c r="AF275" s="32"/>
      <c r="AG275" s="32"/>
      <c r="AH275" s="34"/>
      <c r="AI275" s="33"/>
      <c r="AJ275" s="33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28"/>
      <c r="AV275" s="28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28"/>
      <c r="BH275" s="28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28"/>
      <c r="BT275" s="28"/>
      <c r="BU275" s="35"/>
      <c r="BV275" s="36"/>
      <c r="BW275" s="35"/>
      <c r="BX275" s="36"/>
      <c r="BY275" s="35"/>
      <c r="BZ275" s="36"/>
      <c r="CA275" s="34"/>
      <c r="CB275" s="34"/>
      <c r="CC275" s="34"/>
      <c r="CD275" s="37"/>
      <c r="CE275" s="37"/>
      <c r="CF275" s="38"/>
      <c r="CG275" s="40"/>
      <c r="CH275" s="39"/>
      <c r="CI275" s="40"/>
      <c r="CJ275" s="39"/>
      <c r="CK275" s="41"/>
      <c r="CL275" s="41"/>
      <c r="CM275" s="46"/>
      <c r="CN275" s="46"/>
      <c r="CO275" s="114"/>
      <c r="CP275" s="46"/>
      <c r="CQ275" s="114"/>
      <c r="CR275" s="47"/>
      <c r="CS275" s="48"/>
      <c r="CT275" s="41"/>
      <c r="CU275" s="41"/>
      <c r="CV275" s="41"/>
      <c r="CW275" s="42"/>
      <c r="CX275" s="42"/>
      <c r="CY275" s="43"/>
      <c r="CZ275" s="44"/>
      <c r="DA275" s="45"/>
    </row>
    <row r="276" spans="1:105" s="2" customFormat="1" ht="29.25" customHeight="1" x14ac:dyDescent="0.3">
      <c r="A276" s="28"/>
      <c r="B276" s="29"/>
      <c r="C276" s="29"/>
      <c r="D276" s="29"/>
      <c r="E276" s="29"/>
      <c r="F276" s="29"/>
      <c r="G276" s="29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0"/>
      <c r="AB276" s="30"/>
      <c r="AC276" s="30"/>
      <c r="AD276" s="30"/>
      <c r="AE276" s="32"/>
      <c r="AF276" s="32"/>
      <c r="AG276" s="32"/>
      <c r="AH276" s="34"/>
      <c r="AI276" s="33"/>
      <c r="AJ276" s="33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28"/>
      <c r="AV276" s="28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28"/>
      <c r="BH276" s="28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28"/>
      <c r="BT276" s="28"/>
      <c r="BU276" s="35"/>
      <c r="BV276" s="36"/>
      <c r="BW276" s="35"/>
      <c r="BX276" s="36"/>
      <c r="BY276" s="35"/>
      <c r="BZ276" s="36"/>
      <c r="CA276" s="34"/>
      <c r="CB276" s="34"/>
      <c r="CC276" s="34"/>
      <c r="CD276" s="37"/>
      <c r="CE276" s="37"/>
      <c r="CF276" s="38"/>
      <c r="CG276" s="40"/>
      <c r="CH276" s="39"/>
      <c r="CI276" s="40"/>
      <c r="CJ276" s="39"/>
      <c r="CK276" s="41"/>
      <c r="CL276" s="41"/>
      <c r="CM276" s="46"/>
      <c r="CN276" s="46"/>
      <c r="CO276" s="114"/>
      <c r="CP276" s="46"/>
      <c r="CQ276" s="114"/>
      <c r="CR276" s="47"/>
      <c r="CS276" s="48"/>
      <c r="CT276" s="41"/>
      <c r="CU276" s="41"/>
      <c r="CV276" s="41"/>
      <c r="CW276" s="42"/>
      <c r="CX276" s="42"/>
      <c r="CY276" s="43"/>
      <c r="CZ276" s="44"/>
      <c r="DA276" s="45"/>
    </row>
    <row r="277" spans="1:105" s="2" customFormat="1" ht="29.25" customHeight="1" x14ac:dyDescent="0.3">
      <c r="A277" s="28"/>
      <c r="B277" s="29"/>
      <c r="C277" s="29"/>
      <c r="D277" s="29"/>
      <c r="E277" s="29"/>
      <c r="F277" s="29"/>
      <c r="G277" s="29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0"/>
      <c r="AB277" s="30"/>
      <c r="AC277" s="30"/>
      <c r="AD277" s="30"/>
      <c r="AE277" s="32"/>
      <c r="AF277" s="32"/>
      <c r="AG277" s="32"/>
      <c r="AH277" s="34"/>
      <c r="AI277" s="33"/>
      <c r="AJ277" s="33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28"/>
      <c r="AV277" s="28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28"/>
      <c r="BH277" s="28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28"/>
      <c r="BT277" s="28"/>
      <c r="BU277" s="35"/>
      <c r="BV277" s="36"/>
      <c r="BW277" s="35"/>
      <c r="BX277" s="36"/>
      <c r="BY277" s="35"/>
      <c r="BZ277" s="36"/>
      <c r="CA277" s="34"/>
      <c r="CB277" s="34"/>
      <c r="CC277" s="34"/>
      <c r="CD277" s="37"/>
      <c r="CE277" s="37"/>
      <c r="CF277" s="38"/>
      <c r="CG277" s="40"/>
      <c r="CH277" s="39"/>
      <c r="CI277" s="40"/>
      <c r="CJ277" s="39"/>
      <c r="CK277" s="41"/>
      <c r="CL277" s="41"/>
      <c r="CM277" s="46"/>
      <c r="CN277" s="46"/>
      <c r="CO277" s="114"/>
      <c r="CP277" s="46"/>
      <c r="CQ277" s="114"/>
      <c r="CR277" s="47"/>
      <c r="CS277" s="48"/>
      <c r="CT277" s="41"/>
      <c r="CU277" s="41"/>
      <c r="CV277" s="41"/>
      <c r="CW277" s="42"/>
      <c r="CX277" s="42"/>
      <c r="CY277" s="43"/>
      <c r="CZ277" s="44"/>
      <c r="DA277" s="45"/>
    </row>
    <row r="278" spans="1:105" s="2" customFormat="1" ht="29.25" customHeight="1" x14ac:dyDescent="0.3">
      <c r="A278" s="28"/>
      <c r="B278" s="29"/>
      <c r="C278" s="29"/>
      <c r="D278" s="29"/>
      <c r="E278" s="29"/>
      <c r="F278" s="29"/>
      <c r="G278" s="29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0"/>
      <c r="AB278" s="30"/>
      <c r="AC278" s="30"/>
      <c r="AD278" s="30"/>
      <c r="AE278" s="32"/>
      <c r="AF278" s="32"/>
      <c r="AG278" s="32"/>
      <c r="AH278" s="34"/>
      <c r="AI278" s="33"/>
      <c r="AJ278" s="33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28"/>
      <c r="AV278" s="28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28"/>
      <c r="BH278" s="28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28"/>
      <c r="BT278" s="28"/>
      <c r="BU278" s="35"/>
      <c r="BV278" s="36"/>
      <c r="BW278" s="35"/>
      <c r="BX278" s="36"/>
      <c r="BY278" s="35"/>
      <c r="BZ278" s="36"/>
      <c r="CA278" s="34"/>
      <c r="CB278" s="34"/>
      <c r="CC278" s="34"/>
      <c r="CD278" s="37"/>
      <c r="CE278" s="37"/>
      <c r="CF278" s="38"/>
      <c r="CG278" s="40"/>
      <c r="CH278" s="39"/>
      <c r="CI278" s="40"/>
      <c r="CJ278" s="39"/>
      <c r="CK278" s="41"/>
      <c r="CL278" s="41"/>
      <c r="CM278" s="46"/>
      <c r="CN278" s="46"/>
      <c r="CO278" s="114"/>
      <c r="CP278" s="46"/>
      <c r="CQ278" s="114"/>
      <c r="CR278" s="47"/>
      <c r="CS278" s="48"/>
      <c r="CT278" s="41"/>
      <c r="CU278" s="41"/>
      <c r="CV278" s="41"/>
      <c r="CW278" s="42"/>
      <c r="CX278" s="42"/>
      <c r="CY278" s="43"/>
      <c r="CZ278" s="44"/>
      <c r="DA278" s="45"/>
    </row>
    <row r="279" spans="1:105" s="2" customFormat="1" ht="29.25" customHeight="1" x14ac:dyDescent="0.3">
      <c r="A279" s="28"/>
      <c r="B279" s="29"/>
      <c r="C279" s="29"/>
      <c r="D279" s="29"/>
      <c r="E279" s="29"/>
      <c r="F279" s="29"/>
      <c r="G279" s="29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30"/>
      <c r="AB279" s="30"/>
      <c r="AC279" s="30"/>
      <c r="AD279" s="30"/>
      <c r="AE279" s="32"/>
      <c r="AF279" s="32"/>
      <c r="AG279" s="32"/>
      <c r="AH279" s="34"/>
      <c r="AI279" s="33"/>
      <c r="AJ279" s="33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28"/>
      <c r="AV279" s="28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28"/>
      <c r="BH279" s="28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28"/>
      <c r="BT279" s="28"/>
      <c r="BU279" s="35"/>
      <c r="BV279" s="36"/>
      <c r="BW279" s="35"/>
      <c r="BX279" s="36"/>
      <c r="BY279" s="35"/>
      <c r="BZ279" s="36"/>
      <c r="CA279" s="34"/>
      <c r="CB279" s="34"/>
      <c r="CC279" s="34"/>
      <c r="CD279" s="37"/>
      <c r="CE279" s="37"/>
      <c r="CF279" s="38"/>
      <c r="CG279" s="40"/>
      <c r="CH279" s="39"/>
      <c r="CI279" s="40"/>
      <c r="CJ279" s="39"/>
      <c r="CK279" s="41"/>
      <c r="CL279" s="41"/>
      <c r="CM279" s="46"/>
      <c r="CN279" s="46"/>
      <c r="CO279" s="114"/>
      <c r="CP279" s="46"/>
      <c r="CQ279" s="114"/>
      <c r="CR279" s="47"/>
      <c r="CS279" s="48"/>
      <c r="CT279" s="41"/>
      <c r="CU279" s="41"/>
      <c r="CV279" s="41"/>
      <c r="CW279" s="42"/>
      <c r="CX279" s="42"/>
      <c r="CY279" s="43"/>
      <c r="CZ279" s="44"/>
      <c r="DA279" s="45"/>
    </row>
    <row r="280" spans="1:105" s="2" customFormat="1" ht="29.25" customHeight="1" x14ac:dyDescent="0.3">
      <c r="A280" s="28"/>
      <c r="B280" s="29"/>
      <c r="C280" s="29"/>
      <c r="D280" s="29"/>
      <c r="E280" s="29"/>
      <c r="F280" s="29"/>
      <c r="G280" s="29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30"/>
      <c r="AB280" s="30"/>
      <c r="AC280" s="30"/>
      <c r="AD280" s="30"/>
      <c r="AE280" s="32"/>
      <c r="AF280" s="32"/>
      <c r="AG280" s="32"/>
      <c r="AH280" s="34"/>
      <c r="AI280" s="33"/>
      <c r="AJ280" s="33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28"/>
      <c r="AV280" s="28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28"/>
      <c r="BH280" s="28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28"/>
      <c r="BT280" s="28"/>
      <c r="BU280" s="35"/>
      <c r="BV280" s="36"/>
      <c r="BW280" s="35"/>
      <c r="BX280" s="36"/>
      <c r="BY280" s="35"/>
      <c r="BZ280" s="36"/>
      <c r="CA280" s="34"/>
      <c r="CB280" s="34"/>
      <c r="CC280" s="34"/>
      <c r="CD280" s="37"/>
      <c r="CE280" s="37"/>
      <c r="CF280" s="38"/>
      <c r="CG280" s="40"/>
      <c r="CH280" s="39"/>
      <c r="CI280" s="40"/>
      <c r="CJ280" s="39"/>
      <c r="CK280" s="41"/>
      <c r="CL280" s="41"/>
      <c r="CM280" s="46"/>
      <c r="CN280" s="46"/>
      <c r="CO280" s="114"/>
      <c r="CP280" s="46"/>
      <c r="CQ280" s="114"/>
      <c r="CR280" s="47"/>
      <c r="CS280" s="48"/>
      <c r="CT280" s="41"/>
      <c r="CU280" s="41"/>
      <c r="CV280" s="41"/>
      <c r="CW280" s="42"/>
      <c r="CX280" s="42"/>
      <c r="CY280" s="43"/>
      <c r="CZ280" s="44"/>
      <c r="DA280" s="45"/>
    </row>
    <row r="281" spans="1:105" s="2" customFormat="1" ht="29.25" customHeight="1" x14ac:dyDescent="0.3">
      <c r="A281" s="28"/>
      <c r="B281" s="29"/>
      <c r="C281" s="29"/>
      <c r="D281" s="29"/>
      <c r="E281" s="29"/>
      <c r="F281" s="29"/>
      <c r="G281" s="29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30"/>
      <c r="AB281" s="30"/>
      <c r="AC281" s="30"/>
      <c r="AD281" s="30"/>
      <c r="AE281" s="32"/>
      <c r="AF281" s="32"/>
      <c r="AG281" s="32"/>
      <c r="AH281" s="34"/>
      <c r="AI281" s="33"/>
      <c r="AJ281" s="33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28"/>
      <c r="AV281" s="28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28"/>
      <c r="BH281" s="28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28"/>
      <c r="BT281" s="28"/>
      <c r="BU281" s="35"/>
      <c r="BV281" s="36"/>
      <c r="BW281" s="35"/>
      <c r="BX281" s="36"/>
      <c r="BY281" s="35"/>
      <c r="BZ281" s="36"/>
      <c r="CA281" s="34"/>
      <c r="CB281" s="34"/>
      <c r="CC281" s="34"/>
      <c r="CD281" s="37"/>
      <c r="CE281" s="37"/>
      <c r="CF281" s="38"/>
      <c r="CG281" s="40"/>
      <c r="CH281" s="39"/>
      <c r="CI281" s="40"/>
      <c r="CJ281" s="39"/>
      <c r="CK281" s="41"/>
      <c r="CL281" s="41"/>
      <c r="CM281" s="46"/>
      <c r="CN281" s="46"/>
      <c r="CO281" s="114"/>
      <c r="CP281" s="46"/>
      <c r="CQ281" s="114"/>
      <c r="CR281" s="47"/>
      <c r="CS281" s="48"/>
      <c r="CT281" s="41"/>
      <c r="CU281" s="41"/>
      <c r="CV281" s="41"/>
      <c r="CW281" s="42"/>
      <c r="CX281" s="42"/>
      <c r="CY281" s="43"/>
      <c r="CZ281" s="44"/>
      <c r="DA281" s="45"/>
    </row>
    <row r="282" spans="1:105" s="2" customFormat="1" ht="29.25" customHeight="1" x14ac:dyDescent="0.3">
      <c r="A282" s="28"/>
      <c r="B282" s="29"/>
      <c r="C282" s="29"/>
      <c r="D282" s="29"/>
      <c r="E282" s="29"/>
      <c r="F282" s="29"/>
      <c r="G282" s="29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30"/>
      <c r="AB282" s="30"/>
      <c r="AC282" s="30"/>
      <c r="AD282" s="30"/>
      <c r="AE282" s="32"/>
      <c r="AF282" s="32"/>
      <c r="AG282" s="32"/>
      <c r="AH282" s="34"/>
      <c r="AI282" s="33"/>
      <c r="AJ282" s="33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28"/>
      <c r="AV282" s="28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28"/>
      <c r="BH282" s="28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28"/>
      <c r="BT282" s="28"/>
      <c r="BU282" s="35"/>
      <c r="BV282" s="36"/>
      <c r="BW282" s="35"/>
      <c r="BX282" s="36"/>
      <c r="BY282" s="35"/>
      <c r="BZ282" s="36"/>
      <c r="CA282" s="34"/>
      <c r="CB282" s="34"/>
      <c r="CC282" s="34"/>
      <c r="CD282" s="37"/>
      <c r="CE282" s="37"/>
      <c r="CF282" s="38"/>
      <c r="CG282" s="40"/>
      <c r="CH282" s="39"/>
      <c r="CI282" s="40"/>
      <c r="CJ282" s="39"/>
      <c r="CK282" s="41"/>
      <c r="CL282" s="41"/>
      <c r="CM282" s="46"/>
      <c r="CN282" s="46"/>
      <c r="CO282" s="114"/>
      <c r="CP282" s="46"/>
      <c r="CQ282" s="114"/>
      <c r="CR282" s="47"/>
      <c r="CS282" s="48"/>
      <c r="CT282" s="41"/>
      <c r="CU282" s="41"/>
      <c r="CV282" s="41"/>
      <c r="CW282" s="42"/>
      <c r="CX282" s="42"/>
      <c r="CY282" s="43"/>
      <c r="CZ282" s="44"/>
      <c r="DA282" s="45"/>
    </row>
    <row r="283" spans="1:105" s="2" customFormat="1" ht="29.25" customHeight="1" x14ac:dyDescent="0.3">
      <c r="A283" s="28"/>
      <c r="B283" s="29"/>
      <c r="C283" s="29"/>
      <c r="D283" s="29"/>
      <c r="E283" s="29"/>
      <c r="F283" s="29"/>
      <c r="G283" s="29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30"/>
      <c r="AB283" s="30"/>
      <c r="AC283" s="30"/>
      <c r="AD283" s="30"/>
      <c r="AE283" s="32"/>
      <c r="AF283" s="32"/>
      <c r="AG283" s="32"/>
      <c r="AH283" s="34"/>
      <c r="AI283" s="33"/>
      <c r="AJ283" s="33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28"/>
      <c r="AV283" s="28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28"/>
      <c r="BH283" s="28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28"/>
      <c r="BT283" s="28"/>
      <c r="BU283" s="35"/>
      <c r="BV283" s="36"/>
      <c r="BW283" s="35"/>
      <c r="BX283" s="36"/>
      <c r="BY283" s="35"/>
      <c r="BZ283" s="36"/>
      <c r="CA283" s="34"/>
      <c r="CB283" s="34"/>
      <c r="CC283" s="34"/>
      <c r="CD283" s="37"/>
      <c r="CE283" s="37"/>
      <c r="CF283" s="38"/>
      <c r="CG283" s="40"/>
      <c r="CH283" s="39"/>
      <c r="CI283" s="40"/>
      <c r="CJ283" s="39"/>
      <c r="CK283" s="41"/>
      <c r="CL283" s="41"/>
      <c r="CM283" s="46"/>
      <c r="CN283" s="46"/>
      <c r="CO283" s="114"/>
      <c r="CP283" s="46"/>
      <c r="CQ283" s="114"/>
      <c r="CR283" s="47"/>
      <c r="CS283" s="48"/>
      <c r="CT283" s="41"/>
      <c r="CU283" s="41"/>
      <c r="CV283" s="41"/>
      <c r="CW283" s="42"/>
      <c r="CX283" s="42"/>
      <c r="CY283" s="43"/>
      <c r="CZ283" s="44"/>
      <c r="DA283" s="45"/>
    </row>
    <row r="284" spans="1:105" s="2" customFormat="1" ht="29.25" customHeight="1" x14ac:dyDescent="0.3">
      <c r="A284" s="28"/>
      <c r="B284" s="29"/>
      <c r="C284" s="29"/>
      <c r="D284" s="29"/>
      <c r="E284" s="29"/>
      <c r="F284" s="29"/>
      <c r="G284" s="29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30"/>
      <c r="AB284" s="30"/>
      <c r="AC284" s="30"/>
      <c r="AD284" s="30"/>
      <c r="AE284" s="32"/>
      <c r="AF284" s="32"/>
      <c r="AG284" s="32"/>
      <c r="AH284" s="34"/>
      <c r="AI284" s="33"/>
      <c r="AJ284" s="33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28"/>
      <c r="AV284" s="28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28"/>
      <c r="BH284" s="28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28"/>
      <c r="BT284" s="28"/>
      <c r="BU284" s="35"/>
      <c r="BV284" s="36"/>
      <c r="BW284" s="35"/>
      <c r="BX284" s="36"/>
      <c r="BY284" s="35"/>
      <c r="BZ284" s="36"/>
      <c r="CA284" s="34"/>
      <c r="CB284" s="34"/>
      <c r="CC284" s="34"/>
      <c r="CD284" s="37"/>
      <c r="CE284" s="37"/>
      <c r="CF284" s="38"/>
      <c r="CG284" s="40"/>
      <c r="CH284" s="39"/>
      <c r="CI284" s="40"/>
      <c r="CJ284" s="39"/>
      <c r="CK284" s="41"/>
      <c r="CL284" s="41"/>
      <c r="CM284" s="46"/>
      <c r="CN284" s="46"/>
      <c r="CO284" s="114"/>
      <c r="CP284" s="46"/>
      <c r="CQ284" s="114"/>
      <c r="CR284" s="47"/>
      <c r="CS284" s="48"/>
      <c r="CT284" s="41"/>
      <c r="CU284" s="41"/>
      <c r="CV284" s="41"/>
      <c r="CW284" s="42"/>
      <c r="CX284" s="42"/>
      <c r="CY284" s="43"/>
      <c r="CZ284" s="44"/>
      <c r="DA284" s="45"/>
    </row>
    <row r="285" spans="1:105" s="2" customFormat="1" ht="29.25" customHeight="1" x14ac:dyDescent="0.3">
      <c r="A285" s="28"/>
      <c r="B285" s="29"/>
      <c r="C285" s="29"/>
      <c r="D285" s="29"/>
      <c r="E285" s="29"/>
      <c r="F285" s="29"/>
      <c r="G285" s="29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30"/>
      <c r="AB285" s="30"/>
      <c r="AC285" s="30"/>
      <c r="AD285" s="30"/>
      <c r="AE285" s="32"/>
      <c r="AF285" s="32"/>
      <c r="AG285" s="32"/>
      <c r="AH285" s="34"/>
      <c r="AI285" s="33"/>
      <c r="AJ285" s="33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28"/>
      <c r="AV285" s="28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28"/>
      <c r="BH285" s="28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28"/>
      <c r="BT285" s="28"/>
      <c r="BU285" s="35"/>
      <c r="BV285" s="36"/>
      <c r="BW285" s="35"/>
      <c r="BX285" s="36"/>
      <c r="BY285" s="35"/>
      <c r="BZ285" s="36"/>
      <c r="CA285" s="34"/>
      <c r="CB285" s="34"/>
      <c r="CC285" s="34"/>
      <c r="CD285" s="37"/>
      <c r="CE285" s="37"/>
      <c r="CF285" s="38"/>
      <c r="CG285" s="40"/>
      <c r="CH285" s="39"/>
      <c r="CI285" s="40"/>
      <c r="CJ285" s="39"/>
      <c r="CK285" s="41"/>
      <c r="CL285" s="41"/>
      <c r="CM285" s="46"/>
      <c r="CN285" s="46"/>
      <c r="CO285" s="114"/>
      <c r="CP285" s="46"/>
      <c r="CQ285" s="114"/>
      <c r="CR285" s="47"/>
      <c r="CS285" s="48"/>
      <c r="CT285" s="41"/>
      <c r="CU285" s="41"/>
      <c r="CV285" s="41"/>
      <c r="CW285" s="42"/>
      <c r="CX285" s="42"/>
      <c r="CY285" s="43"/>
      <c r="CZ285" s="44"/>
      <c r="DA285" s="45"/>
    </row>
    <row r="286" spans="1:105" s="2" customFormat="1" ht="29.25" customHeight="1" x14ac:dyDescent="0.3">
      <c r="A286" s="28"/>
      <c r="B286" s="29"/>
      <c r="C286" s="29"/>
      <c r="D286" s="29"/>
      <c r="E286" s="29"/>
      <c r="F286" s="29"/>
      <c r="G286" s="29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30"/>
      <c r="AB286" s="30"/>
      <c r="AC286" s="30"/>
      <c r="AD286" s="30"/>
      <c r="AE286" s="32"/>
      <c r="AF286" s="32"/>
      <c r="AG286" s="32"/>
      <c r="AH286" s="34"/>
      <c r="AI286" s="33"/>
      <c r="AJ286" s="33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28"/>
      <c r="AV286" s="28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28"/>
      <c r="BH286" s="28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28"/>
      <c r="BT286" s="28"/>
      <c r="BU286" s="35"/>
      <c r="BV286" s="36"/>
      <c r="BW286" s="35"/>
      <c r="BX286" s="36"/>
      <c r="BY286" s="35"/>
      <c r="BZ286" s="36"/>
      <c r="CA286" s="34"/>
      <c r="CB286" s="34"/>
      <c r="CC286" s="34"/>
      <c r="CD286" s="37"/>
      <c r="CE286" s="37"/>
      <c r="CF286" s="38"/>
      <c r="CG286" s="40"/>
      <c r="CH286" s="39"/>
      <c r="CI286" s="40"/>
      <c r="CJ286" s="39"/>
      <c r="CK286" s="41"/>
      <c r="CL286" s="41"/>
      <c r="CM286" s="46"/>
      <c r="CN286" s="46"/>
      <c r="CO286" s="114"/>
      <c r="CP286" s="46"/>
      <c r="CQ286" s="114"/>
      <c r="CR286" s="47"/>
      <c r="CS286" s="48"/>
      <c r="CT286" s="41"/>
      <c r="CU286" s="41"/>
      <c r="CV286" s="41"/>
      <c r="CW286" s="42"/>
      <c r="CX286" s="42"/>
      <c r="CY286" s="43"/>
      <c r="CZ286" s="44"/>
      <c r="DA286" s="45"/>
    </row>
    <row r="287" spans="1:105" s="2" customFormat="1" ht="29.25" customHeight="1" x14ac:dyDescent="0.3">
      <c r="A287" s="28"/>
      <c r="B287" s="29"/>
      <c r="C287" s="29"/>
      <c r="D287" s="29"/>
      <c r="E287" s="29"/>
      <c r="F287" s="29"/>
      <c r="G287" s="29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30"/>
      <c r="AB287" s="30"/>
      <c r="AC287" s="30"/>
      <c r="AD287" s="30"/>
      <c r="AE287" s="32"/>
      <c r="AF287" s="32"/>
      <c r="AG287" s="32"/>
      <c r="AH287" s="34"/>
      <c r="AI287" s="33"/>
      <c r="AJ287" s="33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28"/>
      <c r="AV287" s="28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28"/>
      <c r="BH287" s="28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28"/>
      <c r="BT287" s="28"/>
      <c r="BU287" s="35"/>
      <c r="BV287" s="36"/>
      <c r="BW287" s="35"/>
      <c r="BX287" s="36"/>
      <c r="BY287" s="35"/>
      <c r="BZ287" s="36"/>
      <c r="CA287" s="34"/>
      <c r="CB287" s="34"/>
      <c r="CC287" s="34"/>
      <c r="CD287" s="37"/>
      <c r="CE287" s="37"/>
      <c r="CF287" s="38"/>
      <c r="CG287" s="40"/>
      <c r="CH287" s="39"/>
      <c r="CI287" s="40"/>
      <c r="CJ287" s="39"/>
      <c r="CK287" s="41"/>
      <c r="CL287" s="41"/>
      <c r="CM287" s="46"/>
      <c r="CN287" s="46"/>
      <c r="CO287" s="114"/>
      <c r="CP287" s="46"/>
      <c r="CQ287" s="114"/>
      <c r="CR287" s="47"/>
      <c r="CS287" s="48"/>
      <c r="CT287" s="41"/>
      <c r="CU287" s="41"/>
      <c r="CV287" s="41"/>
      <c r="CW287" s="42"/>
      <c r="CX287" s="42"/>
      <c r="CY287" s="43"/>
      <c r="CZ287" s="44"/>
      <c r="DA287" s="45"/>
    </row>
    <row r="288" spans="1:105" s="2" customFormat="1" ht="29.25" customHeight="1" x14ac:dyDescent="0.3">
      <c r="A288" s="28"/>
      <c r="B288" s="29"/>
      <c r="C288" s="29"/>
      <c r="D288" s="29"/>
      <c r="E288" s="29"/>
      <c r="F288" s="29"/>
      <c r="G288" s="29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30"/>
      <c r="AB288" s="30"/>
      <c r="AC288" s="30"/>
      <c r="AD288" s="30"/>
      <c r="AE288" s="32"/>
      <c r="AF288" s="32"/>
      <c r="AG288" s="32"/>
      <c r="AH288" s="34"/>
      <c r="AI288" s="33"/>
      <c r="AJ288" s="33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28"/>
      <c r="AV288" s="28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28"/>
      <c r="BH288" s="28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28"/>
      <c r="BT288" s="28"/>
      <c r="BU288" s="35"/>
      <c r="BV288" s="36"/>
      <c r="BW288" s="35"/>
      <c r="BX288" s="36"/>
      <c r="BY288" s="35"/>
      <c r="BZ288" s="36"/>
      <c r="CA288" s="34"/>
      <c r="CB288" s="34"/>
      <c r="CC288" s="34"/>
      <c r="CD288" s="37"/>
      <c r="CE288" s="37"/>
      <c r="CF288" s="38"/>
      <c r="CG288" s="40"/>
      <c r="CH288" s="39"/>
      <c r="CI288" s="40"/>
      <c r="CJ288" s="39"/>
      <c r="CK288" s="41"/>
      <c r="CL288" s="41"/>
      <c r="CM288" s="46"/>
      <c r="CN288" s="46"/>
      <c r="CO288" s="114"/>
      <c r="CP288" s="46"/>
      <c r="CQ288" s="114"/>
      <c r="CR288" s="47"/>
      <c r="CS288" s="48"/>
      <c r="CT288" s="41"/>
      <c r="CU288" s="41"/>
      <c r="CV288" s="41"/>
      <c r="CW288" s="42"/>
      <c r="CX288" s="42"/>
      <c r="CY288" s="43"/>
      <c r="CZ288" s="44"/>
      <c r="DA288" s="45"/>
    </row>
    <row r="289" spans="1:105" s="2" customFormat="1" ht="29.25" customHeight="1" x14ac:dyDescent="0.3">
      <c r="A289" s="28"/>
      <c r="B289" s="29"/>
      <c r="C289" s="29"/>
      <c r="D289" s="29"/>
      <c r="E289" s="29"/>
      <c r="F289" s="29"/>
      <c r="G289" s="29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30"/>
      <c r="AB289" s="30"/>
      <c r="AC289" s="30"/>
      <c r="AD289" s="30"/>
      <c r="AE289" s="32"/>
      <c r="AF289" s="32"/>
      <c r="AG289" s="32"/>
      <c r="AH289" s="34"/>
      <c r="AI289" s="33"/>
      <c r="AJ289" s="33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28"/>
      <c r="AV289" s="28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28"/>
      <c r="BH289" s="28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28"/>
      <c r="BT289" s="28"/>
      <c r="BU289" s="35"/>
      <c r="BV289" s="36"/>
      <c r="BW289" s="35"/>
      <c r="BX289" s="36"/>
      <c r="BY289" s="35"/>
      <c r="BZ289" s="36"/>
      <c r="CA289" s="34"/>
      <c r="CB289" s="34"/>
      <c r="CC289" s="34"/>
      <c r="CD289" s="37"/>
      <c r="CE289" s="37"/>
      <c r="CF289" s="38"/>
      <c r="CG289" s="40"/>
      <c r="CH289" s="39"/>
      <c r="CI289" s="40"/>
      <c r="CJ289" s="39"/>
      <c r="CK289" s="41"/>
      <c r="CL289" s="41"/>
      <c r="CM289" s="46"/>
      <c r="CN289" s="46"/>
      <c r="CO289" s="114"/>
      <c r="CP289" s="46"/>
      <c r="CQ289" s="114"/>
      <c r="CR289" s="47"/>
      <c r="CS289" s="48"/>
      <c r="CT289" s="41"/>
      <c r="CU289" s="41"/>
      <c r="CV289" s="41"/>
      <c r="CW289" s="42"/>
      <c r="CX289" s="42"/>
      <c r="CY289" s="43"/>
      <c r="CZ289" s="44"/>
      <c r="DA289" s="45"/>
    </row>
    <row r="290" spans="1:105" s="2" customFormat="1" ht="29.25" customHeight="1" x14ac:dyDescent="0.3">
      <c r="A290" s="28"/>
      <c r="B290" s="29"/>
      <c r="C290" s="29"/>
      <c r="D290" s="29"/>
      <c r="E290" s="29"/>
      <c r="F290" s="29"/>
      <c r="G290" s="29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30"/>
      <c r="AB290" s="30"/>
      <c r="AC290" s="30"/>
      <c r="AD290" s="30"/>
      <c r="AE290" s="32"/>
      <c r="AF290" s="32"/>
      <c r="AG290" s="32"/>
      <c r="AH290" s="34"/>
      <c r="AI290" s="33"/>
      <c r="AJ290" s="33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28"/>
      <c r="AV290" s="28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28"/>
      <c r="BH290" s="28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28"/>
      <c r="BT290" s="28"/>
      <c r="BU290" s="35"/>
      <c r="BV290" s="36"/>
      <c r="BW290" s="35"/>
      <c r="BX290" s="36"/>
      <c r="BY290" s="35"/>
      <c r="BZ290" s="36"/>
      <c r="CA290" s="34"/>
      <c r="CB290" s="34"/>
      <c r="CC290" s="34"/>
      <c r="CD290" s="37"/>
      <c r="CE290" s="37"/>
      <c r="CF290" s="38"/>
      <c r="CG290" s="40"/>
      <c r="CH290" s="39"/>
      <c r="CI290" s="40"/>
      <c r="CJ290" s="39"/>
      <c r="CK290" s="41"/>
      <c r="CL290" s="41"/>
      <c r="CM290" s="46"/>
      <c r="CN290" s="46"/>
      <c r="CO290" s="114"/>
      <c r="CP290" s="46"/>
      <c r="CQ290" s="114"/>
      <c r="CR290" s="47"/>
      <c r="CS290" s="48"/>
      <c r="CT290" s="41"/>
      <c r="CU290" s="41"/>
      <c r="CV290" s="41"/>
      <c r="CW290" s="42"/>
      <c r="CX290" s="42"/>
      <c r="CY290" s="43"/>
      <c r="CZ290" s="44"/>
      <c r="DA290" s="45"/>
    </row>
    <row r="291" spans="1:105" s="2" customFormat="1" ht="29.25" customHeight="1" x14ac:dyDescent="0.3">
      <c r="A291" s="28"/>
      <c r="B291" s="29"/>
      <c r="C291" s="29"/>
      <c r="D291" s="29"/>
      <c r="E291" s="29"/>
      <c r="F291" s="29"/>
      <c r="G291" s="29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30"/>
      <c r="AB291" s="30"/>
      <c r="AC291" s="30"/>
      <c r="AD291" s="30"/>
      <c r="AE291" s="32"/>
      <c r="AF291" s="32"/>
      <c r="AG291" s="32"/>
      <c r="AH291" s="34"/>
      <c r="AI291" s="33"/>
      <c r="AJ291" s="33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28"/>
      <c r="AV291" s="28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28"/>
      <c r="BH291" s="28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28"/>
      <c r="BT291" s="28"/>
      <c r="BU291" s="35"/>
      <c r="BV291" s="36"/>
      <c r="BW291" s="35"/>
      <c r="BX291" s="36"/>
      <c r="BY291" s="35"/>
      <c r="BZ291" s="36"/>
      <c r="CA291" s="34"/>
      <c r="CB291" s="34"/>
      <c r="CC291" s="34"/>
      <c r="CD291" s="37"/>
      <c r="CE291" s="37"/>
      <c r="CF291" s="38"/>
      <c r="CG291" s="40"/>
      <c r="CH291" s="39"/>
      <c r="CI291" s="40"/>
      <c r="CJ291" s="39"/>
      <c r="CK291" s="41"/>
      <c r="CL291" s="41"/>
      <c r="CM291" s="46"/>
      <c r="CN291" s="46"/>
      <c r="CO291" s="114"/>
      <c r="CP291" s="46"/>
      <c r="CQ291" s="114"/>
      <c r="CR291" s="47"/>
      <c r="CS291" s="48"/>
      <c r="CT291" s="41"/>
      <c r="CU291" s="41"/>
      <c r="CV291" s="41"/>
      <c r="CW291" s="42"/>
      <c r="CX291" s="42"/>
      <c r="CY291" s="43"/>
      <c r="CZ291" s="44"/>
      <c r="DA291" s="45"/>
    </row>
    <row r="292" spans="1:105" s="2" customFormat="1" ht="29.25" customHeight="1" x14ac:dyDescent="0.3">
      <c r="A292" s="28"/>
      <c r="B292" s="29"/>
      <c r="C292" s="29"/>
      <c r="D292" s="29"/>
      <c r="E292" s="29"/>
      <c r="F292" s="29"/>
      <c r="G292" s="29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30"/>
      <c r="AB292" s="30"/>
      <c r="AC292" s="30"/>
      <c r="AD292" s="30"/>
      <c r="AE292" s="32"/>
      <c r="AF292" s="32"/>
      <c r="AG292" s="32"/>
      <c r="AH292" s="34"/>
      <c r="AI292" s="33"/>
      <c r="AJ292" s="33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28"/>
      <c r="AV292" s="28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28"/>
      <c r="BH292" s="28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28"/>
      <c r="BT292" s="28"/>
      <c r="BU292" s="35"/>
      <c r="BV292" s="36"/>
      <c r="BW292" s="35"/>
      <c r="BX292" s="36"/>
      <c r="BY292" s="35"/>
      <c r="BZ292" s="36"/>
      <c r="CA292" s="34"/>
      <c r="CB292" s="34"/>
      <c r="CC292" s="34"/>
      <c r="CD292" s="37"/>
      <c r="CE292" s="37"/>
      <c r="CF292" s="38"/>
      <c r="CG292" s="40"/>
      <c r="CH292" s="39"/>
      <c r="CI292" s="40"/>
      <c r="CJ292" s="39"/>
      <c r="CK292" s="41"/>
      <c r="CL292" s="41"/>
      <c r="CM292" s="46"/>
      <c r="CN292" s="46"/>
      <c r="CO292" s="114"/>
      <c r="CP292" s="46"/>
      <c r="CQ292" s="114"/>
      <c r="CR292" s="47"/>
      <c r="CS292" s="48"/>
      <c r="CT292" s="41"/>
      <c r="CU292" s="41"/>
      <c r="CV292" s="41"/>
      <c r="CW292" s="42"/>
      <c r="CX292" s="42"/>
      <c r="CY292" s="43"/>
      <c r="CZ292" s="44"/>
      <c r="DA292" s="45"/>
    </row>
    <row r="293" spans="1:105" s="2" customFormat="1" ht="29.25" customHeight="1" x14ac:dyDescent="0.3">
      <c r="A293" s="28"/>
      <c r="B293" s="29"/>
      <c r="C293" s="29"/>
      <c r="D293" s="29"/>
      <c r="E293" s="29"/>
      <c r="F293" s="29"/>
      <c r="G293" s="29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30"/>
      <c r="AB293" s="30"/>
      <c r="AC293" s="30"/>
      <c r="AD293" s="30"/>
      <c r="AE293" s="32"/>
      <c r="AF293" s="32"/>
      <c r="AG293" s="32"/>
      <c r="AH293" s="34"/>
      <c r="AI293" s="33"/>
      <c r="AJ293" s="33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28"/>
      <c r="AV293" s="28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28"/>
      <c r="BH293" s="28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28"/>
      <c r="BT293" s="28"/>
      <c r="BU293" s="35"/>
      <c r="BV293" s="36"/>
      <c r="BW293" s="35"/>
      <c r="BX293" s="36"/>
      <c r="BY293" s="35"/>
      <c r="BZ293" s="36"/>
      <c r="CA293" s="34"/>
      <c r="CB293" s="34"/>
      <c r="CC293" s="34"/>
      <c r="CD293" s="37"/>
      <c r="CE293" s="37"/>
      <c r="CF293" s="38"/>
      <c r="CG293" s="40"/>
      <c r="CH293" s="39"/>
      <c r="CI293" s="40"/>
      <c r="CJ293" s="39"/>
      <c r="CK293" s="41"/>
      <c r="CL293" s="41"/>
      <c r="CM293" s="46"/>
      <c r="CN293" s="46"/>
      <c r="CO293" s="114"/>
      <c r="CP293" s="46"/>
      <c r="CQ293" s="114"/>
      <c r="CR293" s="47"/>
      <c r="CS293" s="48"/>
      <c r="CT293" s="41"/>
      <c r="CU293" s="41"/>
      <c r="CV293" s="41"/>
      <c r="CW293" s="42"/>
      <c r="CX293" s="42"/>
      <c r="CY293" s="43"/>
      <c r="CZ293" s="44"/>
      <c r="DA293" s="45"/>
    </row>
    <row r="294" spans="1:105" s="2" customFormat="1" ht="29.25" customHeight="1" x14ac:dyDescent="0.3">
      <c r="A294" s="28"/>
      <c r="B294" s="29"/>
      <c r="C294" s="29"/>
      <c r="D294" s="29"/>
      <c r="E294" s="29"/>
      <c r="F294" s="29"/>
      <c r="G294" s="29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30"/>
      <c r="AB294" s="30"/>
      <c r="AC294" s="30"/>
      <c r="AD294" s="30"/>
      <c r="AE294" s="32"/>
      <c r="AF294" s="32"/>
      <c r="AG294" s="32"/>
      <c r="AH294" s="34"/>
      <c r="AI294" s="33"/>
      <c r="AJ294" s="33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28"/>
      <c r="AV294" s="28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28"/>
      <c r="BH294" s="28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28"/>
      <c r="BT294" s="28"/>
      <c r="BU294" s="35"/>
      <c r="BV294" s="36"/>
      <c r="BW294" s="35"/>
      <c r="BX294" s="36"/>
      <c r="BY294" s="35"/>
      <c r="BZ294" s="36"/>
      <c r="CA294" s="34"/>
      <c r="CB294" s="34"/>
      <c r="CC294" s="34"/>
      <c r="CD294" s="37"/>
      <c r="CE294" s="37"/>
      <c r="CF294" s="38"/>
      <c r="CG294" s="40"/>
      <c r="CH294" s="39"/>
      <c r="CI294" s="40"/>
      <c r="CJ294" s="39"/>
      <c r="CK294" s="41"/>
      <c r="CL294" s="41"/>
      <c r="CM294" s="46"/>
      <c r="CN294" s="46"/>
      <c r="CO294" s="114"/>
      <c r="CP294" s="46"/>
      <c r="CQ294" s="114"/>
      <c r="CR294" s="47"/>
      <c r="CS294" s="48"/>
      <c r="CT294" s="41"/>
      <c r="CU294" s="41"/>
      <c r="CV294" s="41"/>
      <c r="CW294" s="42"/>
      <c r="CX294" s="42"/>
      <c r="CY294" s="43"/>
      <c r="CZ294" s="44"/>
      <c r="DA294" s="45"/>
    </row>
    <row r="295" spans="1:105" s="2" customFormat="1" ht="29.25" customHeight="1" x14ac:dyDescent="0.3">
      <c r="A295" s="28"/>
      <c r="B295" s="29"/>
      <c r="C295" s="29"/>
      <c r="D295" s="29"/>
      <c r="E295" s="29"/>
      <c r="F295" s="29"/>
      <c r="G295" s="29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30"/>
      <c r="AB295" s="30"/>
      <c r="AC295" s="30"/>
      <c r="AD295" s="30"/>
      <c r="AE295" s="32"/>
      <c r="AF295" s="32"/>
      <c r="AG295" s="32"/>
      <c r="AH295" s="34"/>
      <c r="AI295" s="33"/>
      <c r="AJ295" s="33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28"/>
      <c r="AV295" s="28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28"/>
      <c r="BH295" s="28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28"/>
      <c r="BT295" s="28"/>
      <c r="BU295" s="35"/>
      <c r="BV295" s="36"/>
      <c r="BW295" s="35"/>
      <c r="BX295" s="36"/>
      <c r="BY295" s="35"/>
      <c r="BZ295" s="36"/>
      <c r="CA295" s="34"/>
      <c r="CB295" s="34"/>
      <c r="CC295" s="34"/>
      <c r="CD295" s="37"/>
      <c r="CE295" s="37"/>
      <c r="CF295" s="38"/>
      <c r="CG295" s="40"/>
      <c r="CH295" s="39"/>
      <c r="CI295" s="40"/>
      <c r="CJ295" s="39"/>
      <c r="CK295" s="41"/>
      <c r="CL295" s="41"/>
      <c r="CM295" s="46"/>
      <c r="CN295" s="46"/>
      <c r="CO295" s="114"/>
      <c r="CP295" s="46"/>
      <c r="CQ295" s="114"/>
      <c r="CR295" s="47"/>
      <c r="CS295" s="48"/>
      <c r="CT295" s="41"/>
      <c r="CU295" s="41"/>
      <c r="CV295" s="41"/>
      <c r="CW295" s="42"/>
      <c r="CX295" s="42"/>
      <c r="CY295" s="43"/>
      <c r="CZ295" s="44"/>
      <c r="DA295" s="45"/>
    </row>
    <row r="296" spans="1:105" s="2" customFormat="1" ht="29.25" customHeight="1" x14ac:dyDescent="0.3">
      <c r="A296" s="28"/>
      <c r="B296" s="29"/>
      <c r="C296" s="29"/>
      <c r="D296" s="29"/>
      <c r="E296" s="29"/>
      <c r="F296" s="29"/>
      <c r="G296" s="29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30"/>
      <c r="AB296" s="30"/>
      <c r="AC296" s="30"/>
      <c r="AD296" s="30"/>
      <c r="AE296" s="32"/>
      <c r="AF296" s="32"/>
      <c r="AG296" s="32"/>
      <c r="AH296" s="34"/>
      <c r="AI296" s="33"/>
      <c r="AJ296" s="33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28"/>
      <c r="AV296" s="28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28"/>
      <c r="BH296" s="28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28"/>
      <c r="BT296" s="28"/>
      <c r="BU296" s="35"/>
      <c r="BV296" s="36"/>
      <c r="BW296" s="35"/>
      <c r="BX296" s="36"/>
      <c r="BY296" s="35"/>
      <c r="BZ296" s="36"/>
      <c r="CA296" s="34"/>
      <c r="CB296" s="34"/>
      <c r="CC296" s="34"/>
      <c r="CD296" s="37"/>
      <c r="CE296" s="37"/>
      <c r="CF296" s="38"/>
      <c r="CG296" s="40"/>
      <c r="CH296" s="39"/>
      <c r="CI296" s="40"/>
      <c r="CJ296" s="39"/>
      <c r="CK296" s="41"/>
      <c r="CL296" s="41"/>
      <c r="CM296" s="46"/>
      <c r="CN296" s="46"/>
      <c r="CO296" s="114"/>
      <c r="CP296" s="46"/>
      <c r="CQ296" s="114"/>
      <c r="CR296" s="47"/>
      <c r="CS296" s="48"/>
      <c r="CT296" s="41"/>
      <c r="CU296" s="41"/>
      <c r="CV296" s="41"/>
      <c r="CW296" s="42"/>
      <c r="CX296" s="42"/>
      <c r="CY296" s="43"/>
      <c r="CZ296" s="44"/>
      <c r="DA296" s="45"/>
    </row>
    <row r="297" spans="1:105" s="2" customFormat="1" ht="29.25" customHeight="1" x14ac:dyDescent="0.3">
      <c r="A297" s="28"/>
      <c r="B297" s="29"/>
      <c r="C297" s="29"/>
      <c r="D297" s="29"/>
      <c r="E297" s="29"/>
      <c r="F297" s="29"/>
      <c r="G297" s="29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30"/>
      <c r="AB297" s="30"/>
      <c r="AC297" s="30"/>
      <c r="AD297" s="30"/>
      <c r="AE297" s="32"/>
      <c r="AF297" s="32"/>
      <c r="AG297" s="32"/>
      <c r="AH297" s="34"/>
      <c r="AI297" s="33"/>
      <c r="AJ297" s="33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28"/>
      <c r="AV297" s="28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28"/>
      <c r="BH297" s="28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28"/>
      <c r="BT297" s="28"/>
      <c r="BU297" s="35"/>
      <c r="BV297" s="36"/>
      <c r="BW297" s="35"/>
      <c r="BX297" s="36"/>
      <c r="BY297" s="35"/>
      <c r="BZ297" s="36"/>
      <c r="CA297" s="34"/>
      <c r="CB297" s="34"/>
      <c r="CC297" s="34"/>
      <c r="CD297" s="37"/>
      <c r="CE297" s="37"/>
      <c r="CF297" s="38"/>
      <c r="CG297" s="40"/>
      <c r="CH297" s="39"/>
      <c r="CI297" s="40"/>
      <c r="CJ297" s="39"/>
      <c r="CK297" s="41"/>
      <c r="CL297" s="41"/>
      <c r="CM297" s="46"/>
      <c r="CN297" s="46"/>
      <c r="CO297" s="114"/>
      <c r="CP297" s="46"/>
      <c r="CQ297" s="114"/>
      <c r="CR297" s="47"/>
      <c r="CS297" s="48"/>
      <c r="CT297" s="41"/>
      <c r="CU297" s="41"/>
      <c r="CV297" s="41"/>
      <c r="CW297" s="42"/>
      <c r="CX297" s="42"/>
      <c r="CY297" s="43"/>
      <c r="CZ297" s="44"/>
      <c r="DA297" s="45"/>
    </row>
    <row r="298" spans="1:105" s="2" customFormat="1" ht="29.25" customHeight="1" x14ac:dyDescent="0.3">
      <c r="A298" s="28"/>
      <c r="B298" s="29"/>
      <c r="C298" s="29"/>
      <c r="D298" s="29"/>
      <c r="E298" s="29"/>
      <c r="F298" s="29"/>
      <c r="G298" s="29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30"/>
      <c r="AB298" s="30"/>
      <c r="AC298" s="30"/>
      <c r="AD298" s="30"/>
      <c r="AE298" s="32"/>
      <c r="AF298" s="32"/>
      <c r="AG298" s="32"/>
      <c r="AH298" s="34"/>
      <c r="AI298" s="33"/>
      <c r="AJ298" s="33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28"/>
      <c r="AV298" s="28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28"/>
      <c r="BH298" s="28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28"/>
      <c r="BT298" s="28"/>
      <c r="BU298" s="35"/>
      <c r="BV298" s="36"/>
      <c r="BW298" s="35"/>
      <c r="BX298" s="36"/>
      <c r="BY298" s="35"/>
      <c r="BZ298" s="36"/>
      <c r="CA298" s="34"/>
      <c r="CB298" s="34"/>
      <c r="CC298" s="34"/>
      <c r="CD298" s="37"/>
      <c r="CE298" s="37"/>
      <c r="CF298" s="38"/>
      <c r="CG298" s="40"/>
      <c r="CH298" s="39"/>
      <c r="CI298" s="40"/>
      <c r="CJ298" s="39"/>
      <c r="CK298" s="41"/>
      <c r="CL298" s="41"/>
      <c r="CM298" s="46"/>
      <c r="CN298" s="46"/>
      <c r="CO298" s="114"/>
      <c r="CP298" s="46"/>
      <c r="CQ298" s="114"/>
      <c r="CR298" s="47"/>
      <c r="CS298" s="48"/>
      <c r="CT298" s="41"/>
      <c r="CU298" s="41"/>
      <c r="CV298" s="41"/>
      <c r="CW298" s="42"/>
      <c r="CX298" s="42"/>
      <c r="CY298" s="43"/>
      <c r="CZ298" s="44"/>
      <c r="DA298" s="45"/>
    </row>
    <row r="299" spans="1:105" s="2" customFormat="1" ht="29.25" customHeight="1" x14ac:dyDescent="0.3">
      <c r="A299" s="28"/>
      <c r="B299" s="29"/>
      <c r="C299" s="29"/>
      <c r="D299" s="29"/>
      <c r="E299" s="29"/>
      <c r="F299" s="29"/>
      <c r="G299" s="29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30"/>
      <c r="AB299" s="30"/>
      <c r="AC299" s="30"/>
      <c r="AD299" s="30"/>
      <c r="AE299" s="32"/>
      <c r="AF299" s="32"/>
      <c r="AG299" s="32"/>
      <c r="AH299" s="34"/>
      <c r="AI299" s="33"/>
      <c r="AJ299" s="33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28"/>
      <c r="AV299" s="28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28"/>
      <c r="BH299" s="28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28"/>
      <c r="BT299" s="28"/>
      <c r="BU299" s="35"/>
      <c r="BV299" s="36"/>
      <c r="BW299" s="35"/>
      <c r="BX299" s="36"/>
      <c r="BY299" s="35"/>
      <c r="BZ299" s="36"/>
      <c r="CA299" s="34"/>
      <c r="CB299" s="34"/>
      <c r="CC299" s="34"/>
      <c r="CD299" s="37"/>
      <c r="CE299" s="37"/>
      <c r="CF299" s="38"/>
      <c r="CG299" s="40"/>
      <c r="CH299" s="39"/>
      <c r="CI299" s="40"/>
      <c r="CJ299" s="39"/>
      <c r="CK299" s="41"/>
      <c r="CL299" s="41"/>
      <c r="CM299" s="46"/>
      <c r="CN299" s="46"/>
      <c r="CO299" s="114"/>
      <c r="CP299" s="46"/>
      <c r="CQ299" s="114"/>
      <c r="CR299" s="47"/>
      <c r="CS299" s="48"/>
      <c r="CT299" s="41"/>
      <c r="CU299" s="41"/>
      <c r="CV299" s="41"/>
      <c r="CW299" s="42"/>
      <c r="CX299" s="42"/>
      <c r="CY299" s="43"/>
      <c r="CZ299" s="44"/>
      <c r="DA299" s="45"/>
    </row>
    <row r="300" spans="1:105" s="2" customFormat="1" ht="29.25" customHeight="1" x14ac:dyDescent="0.3">
      <c r="A300" s="28"/>
      <c r="B300" s="29"/>
      <c r="C300" s="29"/>
      <c r="D300" s="29"/>
      <c r="E300" s="29"/>
      <c r="F300" s="29"/>
      <c r="G300" s="29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30"/>
      <c r="AB300" s="30"/>
      <c r="AC300" s="30"/>
      <c r="AD300" s="30"/>
      <c r="AE300" s="32"/>
      <c r="AF300" s="32"/>
      <c r="AG300" s="32"/>
      <c r="AH300" s="34"/>
      <c r="AI300" s="33"/>
      <c r="AJ300" s="33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28"/>
      <c r="AV300" s="28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28"/>
      <c r="BH300" s="28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28"/>
      <c r="BT300" s="28"/>
      <c r="BU300" s="35"/>
      <c r="BV300" s="36"/>
      <c r="BW300" s="35"/>
      <c r="BX300" s="36"/>
      <c r="BY300" s="35"/>
      <c r="BZ300" s="36"/>
      <c r="CA300" s="34"/>
      <c r="CB300" s="34"/>
      <c r="CC300" s="34"/>
      <c r="CD300" s="37"/>
      <c r="CE300" s="37"/>
      <c r="CF300" s="38"/>
      <c r="CG300" s="40"/>
      <c r="CH300" s="39"/>
      <c r="CI300" s="40"/>
      <c r="CJ300" s="39"/>
      <c r="CK300" s="41"/>
      <c r="CL300" s="41"/>
      <c r="CM300" s="46"/>
      <c r="CN300" s="46"/>
      <c r="CO300" s="114"/>
      <c r="CP300" s="46"/>
      <c r="CQ300" s="114"/>
      <c r="CR300" s="47"/>
      <c r="CS300" s="48"/>
      <c r="CT300" s="41"/>
      <c r="CU300" s="41"/>
      <c r="CV300" s="41"/>
      <c r="CW300" s="42"/>
      <c r="CX300" s="42"/>
      <c r="CY300" s="43"/>
      <c r="CZ300" s="44"/>
      <c r="DA300" s="45"/>
    </row>
    <row r="301" spans="1:105" s="2" customFormat="1" ht="29.25" customHeight="1" x14ac:dyDescent="0.3">
      <c r="A301" s="28"/>
      <c r="B301" s="29"/>
      <c r="C301" s="29"/>
      <c r="D301" s="29"/>
      <c r="E301" s="29"/>
      <c r="F301" s="29"/>
      <c r="G301" s="29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30"/>
      <c r="AB301" s="30"/>
      <c r="AC301" s="30"/>
      <c r="AD301" s="30"/>
      <c r="AE301" s="32"/>
      <c r="AF301" s="32"/>
      <c r="AG301" s="32"/>
      <c r="AH301" s="34"/>
      <c r="AI301" s="33"/>
      <c r="AJ301" s="33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28"/>
      <c r="AV301" s="28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28"/>
      <c r="BH301" s="28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28"/>
      <c r="BT301" s="28"/>
      <c r="BU301" s="35"/>
      <c r="BV301" s="36"/>
      <c r="BW301" s="35"/>
      <c r="BX301" s="36"/>
      <c r="BY301" s="35"/>
      <c r="BZ301" s="36"/>
      <c r="CA301" s="34"/>
      <c r="CB301" s="34"/>
      <c r="CC301" s="34"/>
      <c r="CD301" s="37"/>
      <c r="CE301" s="37"/>
      <c r="CF301" s="38"/>
      <c r="CG301" s="40"/>
      <c r="CH301" s="39"/>
      <c r="CI301" s="40"/>
      <c r="CJ301" s="39"/>
      <c r="CK301" s="41"/>
      <c r="CL301" s="41"/>
      <c r="CM301" s="46"/>
      <c r="CN301" s="46"/>
      <c r="CO301" s="114"/>
      <c r="CP301" s="46"/>
      <c r="CQ301" s="114"/>
      <c r="CR301" s="47"/>
      <c r="CS301" s="48"/>
      <c r="CT301" s="41"/>
      <c r="CU301" s="41"/>
      <c r="CV301" s="41"/>
      <c r="CW301" s="42"/>
      <c r="CX301" s="42"/>
      <c r="CY301" s="43"/>
      <c r="CZ301" s="44"/>
      <c r="DA301" s="45"/>
    </row>
    <row r="302" spans="1:105" s="2" customFormat="1" ht="29.25" customHeight="1" x14ac:dyDescent="0.3">
      <c r="A302" s="28"/>
      <c r="B302" s="29"/>
      <c r="C302" s="29"/>
      <c r="D302" s="29"/>
      <c r="E302" s="29"/>
      <c r="F302" s="29"/>
      <c r="G302" s="29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30"/>
      <c r="AB302" s="30"/>
      <c r="AC302" s="30"/>
      <c r="AD302" s="30"/>
      <c r="AE302" s="32"/>
      <c r="AF302" s="32"/>
      <c r="AG302" s="32"/>
      <c r="AH302" s="34"/>
      <c r="AI302" s="33"/>
      <c r="AJ302" s="33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28"/>
      <c r="AV302" s="28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28"/>
      <c r="BH302" s="28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28"/>
      <c r="BT302" s="28"/>
      <c r="BU302" s="35"/>
      <c r="BV302" s="36"/>
      <c r="BW302" s="35"/>
      <c r="BX302" s="36"/>
      <c r="BY302" s="35"/>
      <c r="BZ302" s="36"/>
      <c r="CA302" s="34"/>
      <c r="CB302" s="34"/>
      <c r="CC302" s="34"/>
      <c r="CD302" s="37"/>
      <c r="CE302" s="37"/>
      <c r="CF302" s="38"/>
      <c r="CG302" s="40"/>
      <c r="CH302" s="39"/>
      <c r="CI302" s="40"/>
      <c r="CJ302" s="39"/>
      <c r="CK302" s="41"/>
      <c r="CL302" s="41"/>
      <c r="CM302" s="46"/>
      <c r="CN302" s="46"/>
      <c r="CO302" s="114"/>
      <c r="CP302" s="46"/>
      <c r="CQ302" s="114"/>
      <c r="CR302" s="47"/>
      <c r="CS302" s="48"/>
      <c r="CT302" s="41"/>
      <c r="CU302" s="41"/>
      <c r="CV302" s="41"/>
      <c r="CW302" s="42"/>
      <c r="CX302" s="42"/>
      <c r="CY302" s="43"/>
      <c r="CZ302" s="44"/>
      <c r="DA302" s="45"/>
    </row>
    <row r="303" spans="1:105" s="2" customFormat="1" ht="29.25" customHeight="1" x14ac:dyDescent="0.3">
      <c r="A303" s="28"/>
      <c r="B303" s="29"/>
      <c r="C303" s="29"/>
      <c r="D303" s="29"/>
      <c r="E303" s="29"/>
      <c r="F303" s="29"/>
      <c r="G303" s="29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30"/>
      <c r="AB303" s="30"/>
      <c r="AC303" s="30"/>
      <c r="AD303" s="30"/>
      <c r="AE303" s="32"/>
      <c r="AF303" s="32"/>
      <c r="AG303" s="32"/>
      <c r="AH303" s="34"/>
      <c r="AI303" s="33"/>
      <c r="AJ303" s="33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28"/>
      <c r="AV303" s="28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28"/>
      <c r="BH303" s="28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28"/>
      <c r="BT303" s="28"/>
      <c r="BU303" s="35"/>
      <c r="BV303" s="36"/>
      <c r="BW303" s="35"/>
      <c r="BX303" s="36"/>
      <c r="BY303" s="35"/>
      <c r="BZ303" s="36"/>
      <c r="CA303" s="34"/>
      <c r="CB303" s="34"/>
      <c r="CC303" s="34"/>
      <c r="CD303" s="37"/>
      <c r="CE303" s="37"/>
      <c r="CF303" s="38"/>
      <c r="CG303" s="40"/>
      <c r="CH303" s="39"/>
      <c r="CI303" s="40"/>
      <c r="CJ303" s="39"/>
      <c r="CK303" s="41"/>
      <c r="CL303" s="41"/>
      <c r="CM303" s="46"/>
      <c r="CN303" s="46"/>
      <c r="CO303" s="114"/>
      <c r="CP303" s="46"/>
      <c r="CQ303" s="114"/>
      <c r="CR303" s="47"/>
      <c r="CS303" s="48"/>
      <c r="CT303" s="41"/>
      <c r="CU303" s="41"/>
      <c r="CV303" s="41"/>
      <c r="CW303" s="42"/>
      <c r="CX303" s="42"/>
      <c r="CY303" s="43"/>
      <c r="CZ303" s="44"/>
      <c r="DA303" s="45"/>
    </row>
    <row r="304" spans="1:105" s="2" customFormat="1" ht="29.25" customHeight="1" x14ac:dyDescent="0.3">
      <c r="A304" s="28"/>
      <c r="B304" s="29"/>
      <c r="C304" s="29"/>
      <c r="D304" s="29"/>
      <c r="E304" s="29"/>
      <c r="F304" s="29"/>
      <c r="G304" s="29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30"/>
      <c r="AB304" s="30"/>
      <c r="AC304" s="30"/>
      <c r="AD304" s="30"/>
      <c r="AE304" s="32"/>
      <c r="AF304" s="32"/>
      <c r="AG304" s="32"/>
      <c r="AH304" s="34"/>
      <c r="AI304" s="33"/>
      <c r="AJ304" s="33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28"/>
      <c r="AV304" s="28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28"/>
      <c r="BH304" s="28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28"/>
      <c r="BT304" s="28"/>
      <c r="BU304" s="35"/>
      <c r="BV304" s="36"/>
      <c r="BW304" s="35"/>
      <c r="BX304" s="36"/>
      <c r="BY304" s="35"/>
      <c r="BZ304" s="36"/>
      <c r="CA304" s="34"/>
      <c r="CB304" s="34"/>
      <c r="CC304" s="34"/>
      <c r="CD304" s="37"/>
      <c r="CE304" s="37"/>
      <c r="CF304" s="38"/>
      <c r="CG304" s="40"/>
      <c r="CH304" s="39"/>
      <c r="CI304" s="40"/>
      <c r="CJ304" s="39"/>
      <c r="CK304" s="41"/>
      <c r="CL304" s="41"/>
      <c r="CM304" s="46"/>
      <c r="CN304" s="46"/>
      <c r="CO304" s="114"/>
      <c r="CP304" s="46"/>
      <c r="CQ304" s="114"/>
      <c r="CR304" s="47"/>
      <c r="CS304" s="48"/>
      <c r="CT304" s="41"/>
      <c r="CU304" s="41"/>
      <c r="CV304" s="41"/>
      <c r="CW304" s="42"/>
      <c r="CX304" s="42"/>
      <c r="CY304" s="43"/>
      <c r="CZ304" s="44"/>
      <c r="DA304" s="45"/>
    </row>
    <row r="305" spans="1:105" s="2" customFormat="1" ht="29.25" customHeight="1" x14ac:dyDescent="0.3">
      <c r="A305" s="28"/>
      <c r="B305" s="29"/>
      <c r="C305" s="29"/>
      <c r="D305" s="29"/>
      <c r="E305" s="29"/>
      <c r="F305" s="29"/>
      <c r="G305" s="29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30"/>
      <c r="AB305" s="30"/>
      <c r="AC305" s="30"/>
      <c r="AD305" s="30"/>
      <c r="AE305" s="32"/>
      <c r="AF305" s="32"/>
      <c r="AG305" s="32"/>
      <c r="AH305" s="34"/>
      <c r="AI305" s="33"/>
      <c r="AJ305" s="33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28"/>
      <c r="AV305" s="28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28"/>
      <c r="BH305" s="28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28"/>
      <c r="BT305" s="28"/>
      <c r="BU305" s="35"/>
      <c r="BV305" s="36"/>
      <c r="BW305" s="35"/>
      <c r="BX305" s="36"/>
      <c r="BY305" s="35"/>
      <c r="BZ305" s="36"/>
      <c r="CA305" s="34"/>
      <c r="CB305" s="34"/>
      <c r="CC305" s="34"/>
      <c r="CD305" s="37"/>
      <c r="CE305" s="37"/>
      <c r="CF305" s="38"/>
      <c r="CG305" s="40"/>
      <c r="CH305" s="39"/>
      <c r="CI305" s="40"/>
      <c r="CJ305" s="39"/>
      <c r="CK305" s="41"/>
      <c r="CL305" s="41"/>
      <c r="CM305" s="46"/>
      <c r="CN305" s="46"/>
      <c r="CO305" s="114"/>
      <c r="CP305" s="46"/>
      <c r="CQ305" s="114"/>
      <c r="CR305" s="47"/>
      <c r="CS305" s="48"/>
      <c r="CT305" s="41"/>
      <c r="CU305" s="41"/>
      <c r="CV305" s="41"/>
      <c r="CW305" s="42"/>
      <c r="CX305" s="42"/>
      <c r="CY305" s="43"/>
      <c r="CZ305" s="44"/>
      <c r="DA305" s="45"/>
    </row>
    <row r="306" spans="1:105" s="2" customFormat="1" ht="29.25" customHeight="1" x14ac:dyDescent="0.3">
      <c r="A306" s="28"/>
      <c r="B306" s="29"/>
      <c r="C306" s="29"/>
      <c r="D306" s="29"/>
      <c r="E306" s="29"/>
      <c r="F306" s="29"/>
      <c r="G306" s="29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30"/>
      <c r="AB306" s="30"/>
      <c r="AC306" s="30"/>
      <c r="AD306" s="30"/>
      <c r="AE306" s="32"/>
      <c r="AF306" s="32"/>
      <c r="AG306" s="32"/>
      <c r="AH306" s="34"/>
      <c r="AI306" s="33"/>
      <c r="AJ306" s="33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28"/>
      <c r="AV306" s="28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28"/>
      <c r="BH306" s="28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28"/>
      <c r="BT306" s="28"/>
      <c r="BU306" s="35"/>
      <c r="BV306" s="36"/>
      <c r="BW306" s="35"/>
      <c r="BX306" s="36"/>
      <c r="BY306" s="35"/>
      <c r="BZ306" s="36"/>
      <c r="CA306" s="34"/>
      <c r="CB306" s="34"/>
      <c r="CC306" s="34"/>
      <c r="CD306" s="37"/>
      <c r="CE306" s="37"/>
      <c r="CF306" s="38"/>
      <c r="CG306" s="40"/>
      <c r="CH306" s="39"/>
      <c r="CI306" s="40"/>
      <c r="CJ306" s="39"/>
      <c r="CK306" s="41"/>
      <c r="CL306" s="41"/>
      <c r="CM306" s="46"/>
      <c r="CN306" s="46"/>
      <c r="CO306" s="114"/>
      <c r="CP306" s="46"/>
      <c r="CQ306" s="114"/>
      <c r="CR306" s="47"/>
      <c r="CS306" s="48"/>
      <c r="CT306" s="41"/>
      <c r="CU306" s="41"/>
      <c r="CV306" s="41"/>
      <c r="CW306" s="42"/>
      <c r="CX306" s="42"/>
      <c r="CY306" s="43"/>
      <c r="CZ306" s="44"/>
      <c r="DA306" s="45"/>
    </row>
    <row r="307" spans="1:105" s="2" customFormat="1" ht="29.25" customHeight="1" x14ac:dyDescent="0.3">
      <c r="A307" s="28"/>
      <c r="B307" s="29"/>
      <c r="C307" s="29"/>
      <c r="D307" s="29"/>
      <c r="E307" s="29"/>
      <c r="F307" s="29"/>
      <c r="G307" s="29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30"/>
      <c r="AB307" s="30"/>
      <c r="AC307" s="30"/>
      <c r="AD307" s="30"/>
      <c r="AE307" s="32"/>
      <c r="AF307" s="32"/>
      <c r="AG307" s="32"/>
      <c r="AH307" s="34"/>
      <c r="AI307" s="33"/>
      <c r="AJ307" s="33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28"/>
      <c r="AV307" s="28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28"/>
      <c r="BH307" s="28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28"/>
      <c r="BT307" s="28"/>
      <c r="BU307" s="35"/>
      <c r="BV307" s="36"/>
      <c r="BW307" s="35"/>
      <c r="BX307" s="36"/>
      <c r="BY307" s="35"/>
      <c r="BZ307" s="36"/>
      <c r="CA307" s="34"/>
      <c r="CB307" s="34"/>
      <c r="CC307" s="34"/>
      <c r="CD307" s="37"/>
      <c r="CE307" s="37"/>
      <c r="CF307" s="38"/>
      <c r="CG307" s="40"/>
      <c r="CH307" s="39"/>
      <c r="CI307" s="40"/>
      <c r="CJ307" s="39"/>
      <c r="CK307" s="41"/>
      <c r="CL307" s="41"/>
      <c r="CM307" s="46"/>
      <c r="CN307" s="46"/>
      <c r="CO307" s="114"/>
      <c r="CP307" s="46"/>
      <c r="CQ307" s="114"/>
      <c r="CR307" s="47"/>
      <c r="CS307" s="48"/>
      <c r="CT307" s="41"/>
      <c r="CU307" s="41"/>
      <c r="CV307" s="41"/>
      <c r="CW307" s="42"/>
      <c r="CX307" s="42"/>
      <c r="CY307" s="43"/>
      <c r="CZ307" s="44"/>
      <c r="DA307" s="45"/>
    </row>
    <row r="308" spans="1:105" s="2" customFormat="1" ht="29.25" customHeight="1" x14ac:dyDescent="0.3">
      <c r="A308" s="28"/>
      <c r="B308" s="29"/>
      <c r="C308" s="29"/>
      <c r="D308" s="29"/>
      <c r="E308" s="29"/>
      <c r="F308" s="29"/>
      <c r="G308" s="29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30"/>
      <c r="AB308" s="30"/>
      <c r="AC308" s="30"/>
      <c r="AD308" s="30"/>
      <c r="AE308" s="32"/>
      <c r="AF308" s="32"/>
      <c r="AG308" s="32"/>
      <c r="AH308" s="34"/>
      <c r="AI308" s="33"/>
      <c r="AJ308" s="33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28"/>
      <c r="AV308" s="28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28"/>
      <c r="BH308" s="28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28"/>
      <c r="BT308" s="28"/>
      <c r="BU308" s="35"/>
      <c r="BV308" s="36"/>
      <c r="BW308" s="35"/>
      <c r="BX308" s="36"/>
      <c r="BY308" s="35"/>
      <c r="BZ308" s="36"/>
      <c r="CA308" s="34"/>
      <c r="CB308" s="34"/>
      <c r="CC308" s="34"/>
      <c r="CD308" s="37"/>
      <c r="CE308" s="37"/>
      <c r="CF308" s="38"/>
      <c r="CG308" s="40"/>
      <c r="CH308" s="39"/>
      <c r="CI308" s="40"/>
      <c r="CJ308" s="39"/>
      <c r="CK308" s="41"/>
      <c r="CL308" s="41"/>
      <c r="CM308" s="46"/>
      <c r="CN308" s="46"/>
      <c r="CO308" s="114"/>
      <c r="CP308" s="46"/>
      <c r="CQ308" s="114"/>
      <c r="CR308" s="47"/>
      <c r="CS308" s="48"/>
      <c r="CT308" s="41"/>
      <c r="CU308" s="41"/>
      <c r="CV308" s="41"/>
      <c r="CW308" s="42"/>
      <c r="CX308" s="42"/>
      <c r="CY308" s="43"/>
      <c r="CZ308" s="44"/>
      <c r="DA308" s="45"/>
    </row>
    <row r="309" spans="1:105" s="2" customFormat="1" ht="29.25" customHeight="1" x14ac:dyDescent="0.3">
      <c r="A309" s="28"/>
      <c r="B309" s="29"/>
      <c r="C309" s="29"/>
      <c r="D309" s="29"/>
      <c r="E309" s="29"/>
      <c r="F309" s="29"/>
      <c r="G309" s="29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30"/>
      <c r="AB309" s="30"/>
      <c r="AC309" s="30"/>
      <c r="AD309" s="30"/>
      <c r="AE309" s="32"/>
      <c r="AF309" s="32"/>
      <c r="AG309" s="32"/>
      <c r="AH309" s="34"/>
      <c r="AI309" s="33"/>
      <c r="AJ309" s="33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28"/>
      <c r="AV309" s="28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28"/>
      <c r="BH309" s="28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28"/>
      <c r="BT309" s="28"/>
      <c r="BU309" s="35"/>
      <c r="BV309" s="36"/>
      <c r="BW309" s="35"/>
      <c r="BX309" s="36"/>
      <c r="BY309" s="35"/>
      <c r="BZ309" s="36"/>
      <c r="CA309" s="34"/>
      <c r="CB309" s="34"/>
      <c r="CC309" s="34"/>
      <c r="CD309" s="37"/>
      <c r="CE309" s="37"/>
      <c r="CF309" s="38"/>
      <c r="CG309" s="40"/>
      <c r="CH309" s="39"/>
      <c r="CI309" s="40"/>
      <c r="CJ309" s="39"/>
      <c r="CK309" s="41"/>
      <c r="CL309" s="41"/>
      <c r="CM309" s="46"/>
      <c r="CN309" s="46"/>
      <c r="CO309" s="114"/>
      <c r="CP309" s="46"/>
      <c r="CQ309" s="114"/>
      <c r="CR309" s="47"/>
      <c r="CS309" s="48"/>
      <c r="CT309" s="41"/>
      <c r="CU309" s="41"/>
      <c r="CV309" s="41"/>
      <c r="CW309" s="42"/>
      <c r="CX309" s="42"/>
      <c r="CY309" s="43"/>
      <c r="CZ309" s="44"/>
      <c r="DA309" s="45"/>
    </row>
    <row r="310" spans="1:105" s="2" customFormat="1" ht="29.25" customHeight="1" x14ac:dyDescent="0.3">
      <c r="A310" s="28"/>
      <c r="B310" s="29"/>
      <c r="C310" s="29"/>
      <c r="D310" s="29"/>
      <c r="E310" s="29"/>
      <c r="F310" s="29"/>
      <c r="G310" s="29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30"/>
      <c r="AB310" s="30"/>
      <c r="AC310" s="30"/>
      <c r="AD310" s="30"/>
      <c r="AE310" s="32"/>
      <c r="AF310" s="32"/>
      <c r="AG310" s="32"/>
      <c r="AH310" s="34"/>
      <c r="AI310" s="33"/>
      <c r="AJ310" s="33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28"/>
      <c r="AV310" s="28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28"/>
      <c r="BH310" s="28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28"/>
      <c r="BT310" s="28"/>
      <c r="BU310" s="35"/>
      <c r="BV310" s="36"/>
      <c r="BW310" s="35"/>
      <c r="BX310" s="36"/>
      <c r="BY310" s="35"/>
      <c r="BZ310" s="36"/>
      <c r="CA310" s="34"/>
      <c r="CB310" s="34"/>
      <c r="CC310" s="34"/>
      <c r="CD310" s="37"/>
      <c r="CE310" s="37"/>
      <c r="CF310" s="38"/>
      <c r="CG310" s="40"/>
      <c r="CH310" s="39"/>
      <c r="CI310" s="40"/>
      <c r="CJ310" s="39"/>
      <c r="CK310" s="41"/>
      <c r="CL310" s="41"/>
      <c r="CM310" s="46"/>
      <c r="CN310" s="46"/>
      <c r="CO310" s="114"/>
      <c r="CP310" s="46"/>
      <c r="CQ310" s="114"/>
      <c r="CR310" s="47"/>
      <c r="CS310" s="48"/>
      <c r="CT310" s="41"/>
      <c r="CU310" s="41"/>
      <c r="CV310" s="41"/>
      <c r="CW310" s="42"/>
      <c r="CX310" s="42"/>
      <c r="CY310" s="43"/>
      <c r="CZ310" s="44"/>
      <c r="DA310" s="45"/>
    </row>
    <row r="311" spans="1:105" s="2" customFormat="1" ht="29.25" customHeight="1" x14ac:dyDescent="0.3">
      <c r="A311" s="28"/>
      <c r="B311" s="29"/>
      <c r="C311" s="29"/>
      <c r="D311" s="29"/>
      <c r="E311" s="29"/>
      <c r="F311" s="29"/>
      <c r="G311" s="29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30"/>
      <c r="AB311" s="30"/>
      <c r="AC311" s="30"/>
      <c r="AD311" s="30"/>
      <c r="AE311" s="32"/>
      <c r="AF311" s="32"/>
      <c r="AG311" s="32"/>
      <c r="AH311" s="34"/>
      <c r="AI311" s="33"/>
      <c r="AJ311" s="33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28"/>
      <c r="AV311" s="28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28"/>
      <c r="BH311" s="28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28"/>
      <c r="BT311" s="28"/>
      <c r="BU311" s="35"/>
      <c r="BV311" s="36"/>
      <c r="BW311" s="35"/>
      <c r="BX311" s="36"/>
      <c r="BY311" s="35"/>
      <c r="BZ311" s="36"/>
      <c r="CA311" s="34"/>
      <c r="CB311" s="34"/>
      <c r="CC311" s="34"/>
      <c r="CD311" s="37"/>
      <c r="CE311" s="37"/>
      <c r="CF311" s="38"/>
      <c r="CG311" s="40"/>
      <c r="CH311" s="39"/>
      <c r="CI311" s="40"/>
      <c r="CJ311" s="39"/>
      <c r="CK311" s="41"/>
      <c r="CL311" s="41"/>
      <c r="CM311" s="46"/>
      <c r="CN311" s="46"/>
      <c r="CO311" s="114"/>
      <c r="CP311" s="46"/>
      <c r="CQ311" s="114"/>
      <c r="CR311" s="47"/>
      <c r="CS311" s="48"/>
      <c r="CT311" s="41"/>
      <c r="CU311" s="41"/>
      <c r="CV311" s="41"/>
      <c r="CW311" s="42"/>
      <c r="CX311" s="42"/>
      <c r="CY311" s="43"/>
      <c r="CZ311" s="44"/>
      <c r="DA311" s="45"/>
    </row>
    <row r="312" spans="1:105" s="2" customFormat="1" ht="29.25" customHeight="1" x14ac:dyDescent="0.3">
      <c r="A312" s="28"/>
      <c r="B312" s="29"/>
      <c r="C312" s="29"/>
      <c r="D312" s="29"/>
      <c r="E312" s="29"/>
      <c r="F312" s="29"/>
      <c r="G312" s="29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30"/>
      <c r="AB312" s="30"/>
      <c r="AC312" s="30"/>
      <c r="AD312" s="30"/>
      <c r="AE312" s="32"/>
      <c r="AF312" s="32"/>
      <c r="AG312" s="32"/>
      <c r="AH312" s="34"/>
      <c r="AI312" s="33"/>
      <c r="AJ312" s="33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28"/>
      <c r="AV312" s="28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28"/>
      <c r="BH312" s="28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28"/>
      <c r="BT312" s="28"/>
      <c r="BU312" s="35"/>
      <c r="BV312" s="36"/>
      <c r="BW312" s="35"/>
      <c r="BX312" s="36"/>
      <c r="BY312" s="35"/>
      <c r="BZ312" s="36"/>
      <c r="CA312" s="34"/>
      <c r="CB312" s="34"/>
      <c r="CC312" s="34"/>
      <c r="CD312" s="37"/>
      <c r="CE312" s="37"/>
      <c r="CF312" s="38"/>
      <c r="CG312" s="40"/>
      <c r="CH312" s="39"/>
      <c r="CI312" s="40"/>
      <c r="CJ312" s="39"/>
      <c r="CK312" s="41"/>
      <c r="CL312" s="41"/>
      <c r="CM312" s="46"/>
      <c r="CN312" s="46"/>
      <c r="CO312" s="114"/>
      <c r="CP312" s="46"/>
      <c r="CQ312" s="114"/>
      <c r="CR312" s="47"/>
      <c r="CS312" s="48"/>
      <c r="CT312" s="41"/>
      <c r="CU312" s="41"/>
      <c r="CV312" s="41"/>
      <c r="CW312" s="42"/>
      <c r="CX312" s="42"/>
      <c r="CY312" s="43"/>
      <c r="CZ312" s="44"/>
      <c r="DA312" s="45"/>
    </row>
    <row r="313" spans="1:105" s="2" customFormat="1" ht="29.25" customHeight="1" x14ac:dyDescent="0.3">
      <c r="A313" s="28"/>
      <c r="B313" s="29"/>
      <c r="C313" s="29"/>
      <c r="D313" s="29"/>
      <c r="E313" s="29"/>
      <c r="F313" s="29"/>
      <c r="G313" s="29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30"/>
      <c r="AB313" s="30"/>
      <c r="AC313" s="30"/>
      <c r="AD313" s="30"/>
      <c r="AE313" s="32"/>
      <c r="AF313" s="32"/>
      <c r="AG313" s="32"/>
      <c r="AH313" s="34"/>
      <c r="AI313" s="33"/>
      <c r="AJ313" s="33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28"/>
      <c r="AV313" s="28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28"/>
      <c r="BH313" s="28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28"/>
      <c r="BT313" s="28"/>
      <c r="BU313" s="35"/>
      <c r="BV313" s="36"/>
      <c r="BW313" s="35"/>
      <c r="BX313" s="36"/>
      <c r="BY313" s="35"/>
      <c r="BZ313" s="36"/>
      <c r="CA313" s="34"/>
      <c r="CB313" s="34"/>
      <c r="CC313" s="34"/>
      <c r="CD313" s="37"/>
      <c r="CE313" s="37"/>
      <c r="CF313" s="38"/>
      <c r="CG313" s="40"/>
      <c r="CH313" s="39"/>
      <c r="CI313" s="40"/>
      <c r="CJ313" s="39"/>
      <c r="CK313" s="41"/>
      <c r="CL313" s="41"/>
      <c r="CM313" s="46"/>
      <c r="CN313" s="46"/>
      <c r="CO313" s="114"/>
      <c r="CP313" s="46"/>
      <c r="CQ313" s="114"/>
      <c r="CR313" s="47"/>
      <c r="CS313" s="48"/>
      <c r="CT313" s="41"/>
      <c r="CU313" s="41"/>
      <c r="CV313" s="41"/>
      <c r="CW313" s="42"/>
      <c r="CX313" s="42"/>
      <c r="CY313" s="43"/>
      <c r="CZ313" s="44"/>
      <c r="DA313" s="45"/>
    </row>
    <row r="314" spans="1:105" s="2" customFormat="1" ht="29.25" customHeight="1" x14ac:dyDescent="0.3">
      <c r="A314" s="28"/>
      <c r="B314" s="29"/>
      <c r="C314" s="29"/>
      <c r="D314" s="29"/>
      <c r="E314" s="29"/>
      <c r="F314" s="29"/>
      <c r="G314" s="29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30"/>
      <c r="AB314" s="30"/>
      <c r="AC314" s="30"/>
      <c r="AD314" s="30"/>
      <c r="AE314" s="32"/>
      <c r="AF314" s="32"/>
      <c r="AG314" s="32"/>
      <c r="AH314" s="34"/>
      <c r="AI314" s="33"/>
      <c r="AJ314" s="33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28"/>
      <c r="AV314" s="28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28"/>
      <c r="BH314" s="28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28"/>
      <c r="BT314" s="28"/>
      <c r="BU314" s="35"/>
      <c r="BV314" s="36"/>
      <c r="BW314" s="35"/>
      <c r="BX314" s="36"/>
      <c r="BY314" s="35"/>
      <c r="BZ314" s="36"/>
      <c r="CA314" s="34"/>
      <c r="CB314" s="34"/>
      <c r="CC314" s="34"/>
      <c r="CD314" s="37"/>
      <c r="CE314" s="37"/>
      <c r="CF314" s="38"/>
      <c r="CG314" s="40"/>
      <c r="CH314" s="39"/>
      <c r="CI314" s="40"/>
      <c r="CJ314" s="39"/>
      <c r="CK314" s="41"/>
      <c r="CL314" s="41"/>
      <c r="CM314" s="46"/>
      <c r="CN314" s="46"/>
      <c r="CO314" s="114"/>
      <c r="CP314" s="46"/>
      <c r="CQ314" s="114"/>
      <c r="CR314" s="47"/>
      <c r="CS314" s="48"/>
      <c r="CT314" s="41"/>
      <c r="CU314" s="41"/>
      <c r="CV314" s="41"/>
      <c r="CW314" s="42"/>
      <c r="CX314" s="42"/>
      <c r="CY314" s="43"/>
      <c r="CZ314" s="44"/>
      <c r="DA314" s="45"/>
    </row>
    <row r="315" spans="1:105" s="2" customFormat="1" ht="29.25" customHeight="1" x14ac:dyDescent="0.3">
      <c r="A315" s="28"/>
      <c r="B315" s="29"/>
      <c r="C315" s="29"/>
      <c r="D315" s="29"/>
      <c r="E315" s="29"/>
      <c r="F315" s="29"/>
      <c r="G315" s="29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30"/>
      <c r="AB315" s="30"/>
      <c r="AC315" s="30"/>
      <c r="AD315" s="30"/>
      <c r="AE315" s="32"/>
      <c r="AF315" s="32"/>
      <c r="AG315" s="32"/>
      <c r="AH315" s="34"/>
      <c r="AI315" s="33"/>
      <c r="AJ315" s="33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28"/>
      <c r="AV315" s="28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28"/>
      <c r="BH315" s="28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28"/>
      <c r="BT315" s="28"/>
      <c r="BU315" s="35"/>
      <c r="BV315" s="36"/>
      <c r="BW315" s="35"/>
      <c r="BX315" s="36"/>
      <c r="BY315" s="35"/>
      <c r="BZ315" s="36"/>
      <c r="CA315" s="34"/>
      <c r="CB315" s="34"/>
      <c r="CC315" s="34"/>
      <c r="CD315" s="37"/>
      <c r="CE315" s="37"/>
      <c r="CF315" s="38"/>
      <c r="CG315" s="40"/>
      <c r="CH315" s="39"/>
      <c r="CI315" s="40"/>
      <c r="CJ315" s="39"/>
      <c r="CK315" s="41"/>
      <c r="CL315" s="41"/>
      <c r="CM315" s="46"/>
      <c r="CN315" s="46"/>
      <c r="CO315" s="114"/>
      <c r="CP315" s="46"/>
      <c r="CQ315" s="114"/>
      <c r="CR315" s="47"/>
      <c r="CS315" s="48"/>
      <c r="CT315" s="41"/>
      <c r="CU315" s="41"/>
      <c r="CV315" s="41"/>
      <c r="CW315" s="42"/>
      <c r="CX315" s="42"/>
      <c r="CY315" s="43"/>
      <c r="CZ315" s="44"/>
      <c r="DA315" s="45"/>
    </row>
    <row r="316" spans="1:105" s="2" customFormat="1" ht="29.25" customHeight="1" x14ac:dyDescent="0.3">
      <c r="A316" s="28"/>
      <c r="B316" s="29"/>
      <c r="C316" s="29"/>
      <c r="D316" s="29"/>
      <c r="E316" s="29"/>
      <c r="F316" s="29"/>
      <c r="G316" s="29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30"/>
      <c r="AB316" s="30"/>
      <c r="AC316" s="30"/>
      <c r="AD316" s="30"/>
      <c r="AE316" s="32"/>
      <c r="AF316" s="32"/>
      <c r="AG316" s="32"/>
      <c r="AH316" s="34"/>
      <c r="AI316" s="33"/>
      <c r="AJ316" s="33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28"/>
      <c r="AV316" s="28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28"/>
      <c r="BH316" s="28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28"/>
      <c r="BT316" s="28"/>
      <c r="BU316" s="35"/>
      <c r="BV316" s="36"/>
      <c r="BW316" s="35"/>
      <c r="BX316" s="36"/>
      <c r="BY316" s="35"/>
      <c r="BZ316" s="36"/>
      <c r="CA316" s="34"/>
      <c r="CB316" s="34"/>
      <c r="CC316" s="34"/>
      <c r="CD316" s="37"/>
      <c r="CE316" s="37"/>
      <c r="CF316" s="38"/>
      <c r="CG316" s="40"/>
      <c r="CH316" s="39"/>
      <c r="CI316" s="40"/>
      <c r="CJ316" s="39"/>
      <c r="CK316" s="41"/>
      <c r="CL316" s="41"/>
      <c r="CM316" s="46"/>
      <c r="CN316" s="46"/>
      <c r="CO316" s="114"/>
      <c r="CP316" s="46"/>
      <c r="CQ316" s="114"/>
      <c r="CR316" s="47"/>
      <c r="CS316" s="48"/>
      <c r="CT316" s="41"/>
      <c r="CU316" s="41"/>
      <c r="CV316" s="41"/>
      <c r="CW316" s="42"/>
      <c r="CX316" s="42"/>
      <c r="CY316" s="43"/>
      <c r="CZ316" s="44"/>
      <c r="DA316" s="45"/>
    </row>
    <row r="317" spans="1:105" s="2" customFormat="1" ht="29.25" customHeight="1" x14ac:dyDescent="0.3">
      <c r="A317" s="28"/>
      <c r="B317" s="29"/>
      <c r="C317" s="29"/>
      <c r="D317" s="29"/>
      <c r="E317" s="29"/>
      <c r="F317" s="29"/>
      <c r="G317" s="29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30"/>
      <c r="AB317" s="30"/>
      <c r="AC317" s="30"/>
      <c r="AD317" s="30"/>
      <c r="AE317" s="32"/>
      <c r="AF317" s="32"/>
      <c r="AG317" s="32"/>
      <c r="AH317" s="34"/>
      <c r="AI317" s="33"/>
      <c r="AJ317" s="33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28"/>
      <c r="AV317" s="28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28"/>
      <c r="BH317" s="28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28"/>
      <c r="BT317" s="28"/>
      <c r="BU317" s="35"/>
      <c r="BV317" s="36"/>
      <c r="BW317" s="35"/>
      <c r="BX317" s="36"/>
      <c r="BY317" s="35"/>
      <c r="BZ317" s="36"/>
      <c r="CA317" s="34"/>
      <c r="CB317" s="34"/>
      <c r="CC317" s="34"/>
      <c r="CD317" s="37"/>
      <c r="CE317" s="37"/>
      <c r="CF317" s="38"/>
      <c r="CG317" s="40"/>
      <c r="CH317" s="39"/>
      <c r="CI317" s="40"/>
      <c r="CJ317" s="39"/>
      <c r="CK317" s="41"/>
      <c r="CL317" s="41"/>
      <c r="CM317" s="46"/>
      <c r="CN317" s="46"/>
      <c r="CO317" s="114"/>
      <c r="CP317" s="46"/>
      <c r="CQ317" s="114"/>
      <c r="CR317" s="47"/>
      <c r="CS317" s="48"/>
      <c r="CT317" s="41"/>
      <c r="CU317" s="41"/>
      <c r="CV317" s="41"/>
      <c r="CW317" s="42"/>
      <c r="CX317" s="42"/>
      <c r="CY317" s="43"/>
      <c r="CZ317" s="44"/>
      <c r="DA317" s="45"/>
    </row>
    <row r="318" spans="1:105" s="2" customFormat="1" ht="29.25" customHeight="1" x14ac:dyDescent="0.3">
      <c r="A318" s="28"/>
      <c r="B318" s="29"/>
      <c r="C318" s="29"/>
      <c r="D318" s="29"/>
      <c r="E318" s="29"/>
      <c r="F318" s="29"/>
      <c r="G318" s="29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30"/>
      <c r="AB318" s="30"/>
      <c r="AC318" s="30"/>
      <c r="AD318" s="30"/>
      <c r="AE318" s="32"/>
      <c r="AF318" s="32"/>
      <c r="AG318" s="32"/>
      <c r="AH318" s="34"/>
      <c r="AI318" s="33"/>
      <c r="AJ318" s="33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28"/>
      <c r="AV318" s="28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28"/>
      <c r="BH318" s="28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28"/>
      <c r="BT318" s="28"/>
      <c r="BU318" s="35"/>
      <c r="BV318" s="36"/>
      <c r="BW318" s="35"/>
      <c r="BX318" s="36"/>
      <c r="BY318" s="35"/>
      <c r="BZ318" s="36"/>
      <c r="CA318" s="34"/>
      <c r="CB318" s="34"/>
      <c r="CC318" s="34"/>
      <c r="CD318" s="37"/>
      <c r="CE318" s="37"/>
      <c r="CF318" s="38"/>
      <c r="CG318" s="40"/>
      <c r="CH318" s="39"/>
      <c r="CI318" s="40"/>
      <c r="CJ318" s="39"/>
      <c r="CK318" s="41"/>
      <c r="CL318" s="41"/>
      <c r="CM318" s="46"/>
      <c r="CN318" s="46"/>
      <c r="CO318" s="114"/>
      <c r="CP318" s="46"/>
      <c r="CQ318" s="114"/>
      <c r="CR318" s="47"/>
      <c r="CS318" s="48"/>
      <c r="CT318" s="41"/>
      <c r="CU318" s="41"/>
      <c r="CV318" s="41"/>
      <c r="CW318" s="42"/>
      <c r="CX318" s="42"/>
      <c r="CY318" s="43"/>
      <c r="CZ318" s="44"/>
      <c r="DA318" s="45"/>
    </row>
    <row r="319" spans="1:105" s="2" customFormat="1" ht="29.25" customHeight="1" x14ac:dyDescent="0.3">
      <c r="A319" s="28"/>
      <c r="B319" s="29"/>
      <c r="C319" s="29"/>
      <c r="D319" s="29"/>
      <c r="E319" s="29"/>
      <c r="F319" s="29"/>
      <c r="G319" s="29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30"/>
      <c r="AB319" s="30"/>
      <c r="AC319" s="30"/>
      <c r="AD319" s="30"/>
      <c r="AE319" s="32"/>
      <c r="AF319" s="32"/>
      <c r="AG319" s="32"/>
      <c r="AH319" s="34"/>
      <c r="AI319" s="33"/>
      <c r="AJ319" s="33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28"/>
      <c r="AV319" s="28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28"/>
      <c r="BH319" s="28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28"/>
      <c r="BT319" s="28"/>
      <c r="BU319" s="35"/>
      <c r="BV319" s="36"/>
      <c r="BW319" s="35"/>
      <c r="BX319" s="36"/>
      <c r="BY319" s="35"/>
      <c r="BZ319" s="36"/>
      <c r="CA319" s="34"/>
      <c r="CB319" s="34"/>
      <c r="CC319" s="34"/>
      <c r="CD319" s="37"/>
      <c r="CE319" s="37"/>
      <c r="CF319" s="38"/>
      <c r="CG319" s="40"/>
      <c r="CH319" s="39"/>
      <c r="CI319" s="40"/>
      <c r="CJ319" s="39"/>
      <c r="CK319" s="41"/>
      <c r="CL319" s="41"/>
      <c r="CM319" s="46"/>
      <c r="CN319" s="46"/>
      <c r="CO319" s="114"/>
      <c r="CP319" s="46"/>
      <c r="CQ319" s="114"/>
      <c r="CR319" s="47"/>
      <c r="CS319" s="48"/>
      <c r="CT319" s="41"/>
      <c r="CU319" s="41"/>
      <c r="CV319" s="41"/>
      <c r="CW319" s="42"/>
      <c r="CX319" s="42"/>
      <c r="CY319" s="43"/>
      <c r="CZ319" s="44"/>
      <c r="DA319" s="45"/>
    </row>
    <row r="320" spans="1:105" s="2" customFormat="1" ht="29.25" customHeight="1" x14ac:dyDescent="0.3">
      <c r="A320" s="28"/>
      <c r="B320" s="29"/>
      <c r="C320" s="29"/>
      <c r="D320" s="29"/>
      <c r="E320" s="29"/>
      <c r="F320" s="29"/>
      <c r="G320" s="29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30"/>
      <c r="AB320" s="30"/>
      <c r="AC320" s="30"/>
      <c r="AD320" s="30"/>
      <c r="AE320" s="32"/>
      <c r="AF320" s="32"/>
      <c r="AG320" s="32"/>
      <c r="AH320" s="34"/>
      <c r="AI320" s="33"/>
      <c r="AJ320" s="33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28"/>
      <c r="AV320" s="28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28"/>
      <c r="BH320" s="28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28"/>
      <c r="BT320" s="28"/>
      <c r="BU320" s="35"/>
      <c r="BV320" s="36"/>
      <c r="BW320" s="35"/>
      <c r="BX320" s="36"/>
      <c r="BY320" s="35"/>
      <c r="BZ320" s="36"/>
      <c r="CA320" s="34"/>
      <c r="CB320" s="34"/>
      <c r="CC320" s="34"/>
      <c r="CD320" s="37"/>
      <c r="CE320" s="37"/>
      <c r="CF320" s="38"/>
      <c r="CG320" s="40"/>
      <c r="CH320" s="39"/>
      <c r="CI320" s="40"/>
      <c r="CJ320" s="39"/>
      <c r="CK320" s="41"/>
      <c r="CL320" s="41"/>
      <c r="CM320" s="46"/>
      <c r="CN320" s="46"/>
      <c r="CO320" s="114"/>
      <c r="CP320" s="46"/>
      <c r="CQ320" s="114"/>
      <c r="CR320" s="47"/>
      <c r="CS320" s="48"/>
      <c r="CT320" s="41"/>
      <c r="CU320" s="41"/>
      <c r="CV320" s="41"/>
      <c r="CW320" s="42"/>
      <c r="CX320" s="42"/>
      <c r="CY320" s="43"/>
      <c r="CZ320" s="44"/>
      <c r="DA320" s="45"/>
    </row>
    <row r="321" spans="1:105" s="2" customFormat="1" ht="29.25" customHeight="1" x14ac:dyDescent="0.3">
      <c r="A321" s="28"/>
      <c r="B321" s="29"/>
      <c r="C321" s="29"/>
      <c r="D321" s="29"/>
      <c r="E321" s="29"/>
      <c r="F321" s="29"/>
      <c r="G321" s="29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30"/>
      <c r="AB321" s="30"/>
      <c r="AC321" s="30"/>
      <c r="AD321" s="30"/>
      <c r="AE321" s="32"/>
      <c r="AF321" s="32"/>
      <c r="AG321" s="32"/>
      <c r="AH321" s="34"/>
      <c r="AI321" s="33"/>
      <c r="AJ321" s="33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28"/>
      <c r="AV321" s="28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28"/>
      <c r="BH321" s="28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28"/>
      <c r="BT321" s="28"/>
      <c r="BU321" s="35"/>
      <c r="BV321" s="36"/>
      <c r="BW321" s="35"/>
      <c r="BX321" s="36"/>
      <c r="BY321" s="35"/>
      <c r="BZ321" s="36"/>
      <c r="CA321" s="34"/>
      <c r="CB321" s="34"/>
      <c r="CC321" s="34"/>
      <c r="CD321" s="37"/>
      <c r="CE321" s="37"/>
      <c r="CF321" s="38"/>
      <c r="CG321" s="40"/>
      <c r="CH321" s="39"/>
      <c r="CI321" s="40"/>
      <c r="CJ321" s="39"/>
      <c r="CK321" s="41"/>
      <c r="CL321" s="41"/>
      <c r="CM321" s="46"/>
      <c r="CN321" s="46"/>
      <c r="CO321" s="114"/>
      <c r="CP321" s="46"/>
      <c r="CQ321" s="114"/>
      <c r="CR321" s="47"/>
      <c r="CS321" s="48"/>
      <c r="CT321" s="41"/>
      <c r="CU321" s="41"/>
      <c r="CV321" s="41"/>
      <c r="CW321" s="42"/>
      <c r="CX321" s="42"/>
      <c r="CY321" s="43"/>
      <c r="CZ321" s="44"/>
      <c r="DA321" s="45"/>
    </row>
    <row r="322" spans="1:105" s="2" customFormat="1" ht="29.25" customHeight="1" x14ac:dyDescent="0.3">
      <c r="A322" s="28"/>
      <c r="B322" s="29"/>
      <c r="C322" s="29"/>
      <c r="D322" s="29"/>
      <c r="E322" s="29"/>
      <c r="F322" s="29"/>
      <c r="G322" s="29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30"/>
      <c r="AB322" s="30"/>
      <c r="AC322" s="30"/>
      <c r="AD322" s="30"/>
      <c r="AE322" s="32"/>
      <c r="AF322" s="32"/>
      <c r="AG322" s="32"/>
      <c r="AH322" s="34"/>
      <c r="AI322" s="33"/>
      <c r="AJ322" s="33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28"/>
      <c r="AV322" s="28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28"/>
      <c r="BH322" s="28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28"/>
      <c r="BT322" s="28"/>
      <c r="BU322" s="35"/>
      <c r="BV322" s="36"/>
      <c r="BW322" s="35"/>
      <c r="BX322" s="36"/>
      <c r="BY322" s="35"/>
      <c r="BZ322" s="36"/>
      <c r="CA322" s="34"/>
      <c r="CB322" s="34"/>
      <c r="CC322" s="34"/>
      <c r="CD322" s="37"/>
      <c r="CE322" s="37"/>
      <c r="CF322" s="38"/>
      <c r="CG322" s="40"/>
      <c r="CH322" s="39"/>
      <c r="CI322" s="40"/>
      <c r="CJ322" s="39"/>
      <c r="CK322" s="41"/>
      <c r="CL322" s="41"/>
      <c r="CM322" s="46"/>
      <c r="CN322" s="46"/>
      <c r="CO322" s="114"/>
      <c r="CP322" s="46"/>
      <c r="CQ322" s="114"/>
      <c r="CR322" s="47"/>
      <c r="CS322" s="48"/>
      <c r="CT322" s="41"/>
      <c r="CU322" s="41"/>
      <c r="CV322" s="41"/>
      <c r="CW322" s="42"/>
      <c r="CX322" s="42"/>
      <c r="CY322" s="43"/>
      <c r="CZ322" s="44"/>
      <c r="DA322" s="45"/>
    </row>
    <row r="323" spans="1:105" s="2" customFormat="1" ht="29.25" customHeight="1" x14ac:dyDescent="0.3">
      <c r="A323" s="28"/>
      <c r="B323" s="29"/>
      <c r="C323" s="29"/>
      <c r="D323" s="29"/>
      <c r="E323" s="29"/>
      <c r="F323" s="29"/>
      <c r="G323" s="29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30"/>
      <c r="AB323" s="30"/>
      <c r="AC323" s="30"/>
      <c r="AD323" s="30"/>
      <c r="AE323" s="32"/>
      <c r="AF323" s="32"/>
      <c r="AG323" s="32"/>
      <c r="AH323" s="34"/>
      <c r="AI323" s="33"/>
      <c r="AJ323" s="33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28"/>
      <c r="AV323" s="28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28"/>
      <c r="BH323" s="28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28"/>
      <c r="BT323" s="28"/>
      <c r="BU323" s="35"/>
      <c r="BV323" s="36"/>
      <c r="BW323" s="35"/>
      <c r="BX323" s="36"/>
      <c r="BY323" s="35"/>
      <c r="BZ323" s="36"/>
      <c r="CA323" s="34"/>
      <c r="CB323" s="34"/>
      <c r="CC323" s="34"/>
      <c r="CD323" s="37"/>
      <c r="CE323" s="37"/>
      <c r="CF323" s="38"/>
      <c r="CG323" s="40"/>
      <c r="CH323" s="39"/>
      <c r="CI323" s="40"/>
      <c r="CJ323" s="39"/>
      <c r="CK323" s="41"/>
      <c r="CL323" s="41"/>
      <c r="CM323" s="46"/>
      <c r="CN323" s="46"/>
      <c r="CO323" s="114"/>
      <c r="CP323" s="46"/>
      <c r="CQ323" s="114"/>
      <c r="CR323" s="47"/>
      <c r="CS323" s="48"/>
      <c r="CT323" s="41"/>
      <c r="CU323" s="41"/>
      <c r="CV323" s="41"/>
      <c r="CW323" s="42"/>
      <c r="CX323" s="42"/>
      <c r="CY323" s="43"/>
      <c r="CZ323" s="44"/>
      <c r="DA323" s="45"/>
    </row>
    <row r="324" spans="1:105" s="2" customFormat="1" ht="29.25" customHeight="1" x14ac:dyDescent="0.3">
      <c r="A324" s="28"/>
      <c r="B324" s="29"/>
      <c r="C324" s="29"/>
      <c r="D324" s="29"/>
      <c r="E324" s="29"/>
      <c r="F324" s="29"/>
      <c r="G324" s="29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30"/>
      <c r="AB324" s="30"/>
      <c r="AC324" s="30"/>
      <c r="AD324" s="30"/>
      <c r="AE324" s="32"/>
      <c r="AF324" s="32"/>
      <c r="AG324" s="32"/>
      <c r="AH324" s="34"/>
      <c r="AI324" s="33"/>
      <c r="AJ324" s="33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28"/>
      <c r="AV324" s="28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28"/>
      <c r="BH324" s="28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28"/>
      <c r="BT324" s="28"/>
      <c r="BU324" s="35"/>
      <c r="BV324" s="36"/>
      <c r="BW324" s="35"/>
      <c r="BX324" s="36"/>
      <c r="BY324" s="35"/>
      <c r="BZ324" s="36"/>
      <c r="CA324" s="34"/>
      <c r="CB324" s="34"/>
      <c r="CC324" s="34"/>
      <c r="CD324" s="37"/>
      <c r="CE324" s="37"/>
      <c r="CF324" s="38"/>
      <c r="CG324" s="40"/>
      <c r="CH324" s="39"/>
      <c r="CI324" s="40"/>
      <c r="CJ324" s="39"/>
      <c r="CK324" s="41"/>
      <c r="CL324" s="41"/>
      <c r="CM324" s="46"/>
      <c r="CN324" s="46"/>
      <c r="CO324" s="114"/>
      <c r="CP324" s="46"/>
      <c r="CQ324" s="114"/>
      <c r="CR324" s="47"/>
      <c r="CS324" s="48"/>
      <c r="CT324" s="41"/>
      <c r="CU324" s="41"/>
      <c r="CV324" s="41"/>
      <c r="CW324" s="42"/>
      <c r="CX324" s="42"/>
      <c r="CY324" s="43"/>
      <c r="CZ324" s="44"/>
      <c r="DA324" s="45"/>
    </row>
    <row r="325" spans="1:105" s="2" customFormat="1" ht="29.25" customHeight="1" x14ac:dyDescent="0.3">
      <c r="A325" s="28"/>
      <c r="B325" s="29"/>
      <c r="C325" s="29"/>
      <c r="D325" s="29"/>
      <c r="E325" s="29"/>
      <c r="F325" s="29"/>
      <c r="G325" s="29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30"/>
      <c r="AB325" s="30"/>
      <c r="AC325" s="30"/>
      <c r="AD325" s="30"/>
      <c r="AE325" s="32"/>
      <c r="AF325" s="32"/>
      <c r="AG325" s="32"/>
      <c r="AH325" s="34"/>
      <c r="AI325" s="33"/>
      <c r="AJ325" s="33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28"/>
      <c r="AV325" s="28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28"/>
      <c r="BH325" s="28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28"/>
      <c r="BT325" s="28"/>
      <c r="BU325" s="35"/>
      <c r="BV325" s="36"/>
      <c r="BW325" s="35"/>
      <c r="BX325" s="36"/>
      <c r="BY325" s="35"/>
      <c r="BZ325" s="36"/>
      <c r="CA325" s="34"/>
      <c r="CB325" s="34"/>
      <c r="CC325" s="34"/>
      <c r="CD325" s="37"/>
      <c r="CE325" s="37"/>
      <c r="CF325" s="38"/>
      <c r="CG325" s="40"/>
      <c r="CH325" s="39"/>
      <c r="CI325" s="40"/>
      <c r="CJ325" s="39"/>
      <c r="CK325" s="41"/>
      <c r="CL325" s="41"/>
      <c r="CM325" s="46"/>
      <c r="CN325" s="46"/>
      <c r="CO325" s="114"/>
      <c r="CP325" s="46"/>
      <c r="CQ325" s="114"/>
      <c r="CR325" s="47"/>
      <c r="CS325" s="48"/>
      <c r="CT325" s="41"/>
      <c r="CU325" s="41"/>
      <c r="CV325" s="41"/>
      <c r="CW325" s="42"/>
      <c r="CX325" s="42"/>
      <c r="CY325" s="43"/>
      <c r="CZ325" s="44"/>
      <c r="DA325" s="45"/>
    </row>
    <row r="326" spans="1:105" s="2" customFormat="1" ht="29.25" customHeight="1" x14ac:dyDescent="0.3">
      <c r="A326" s="28"/>
      <c r="B326" s="29"/>
      <c r="C326" s="29"/>
      <c r="D326" s="29"/>
      <c r="E326" s="29"/>
      <c r="F326" s="29"/>
      <c r="G326" s="29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30"/>
      <c r="AB326" s="30"/>
      <c r="AC326" s="30"/>
      <c r="AD326" s="30"/>
      <c r="AE326" s="32"/>
      <c r="AF326" s="32"/>
      <c r="AG326" s="32"/>
      <c r="AH326" s="34"/>
      <c r="AI326" s="33"/>
      <c r="AJ326" s="33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28"/>
      <c r="AV326" s="28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28"/>
      <c r="BH326" s="28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28"/>
      <c r="BT326" s="28"/>
      <c r="BU326" s="35"/>
      <c r="BV326" s="36"/>
      <c r="BW326" s="35"/>
      <c r="BX326" s="36"/>
      <c r="BY326" s="35"/>
      <c r="BZ326" s="36"/>
      <c r="CA326" s="34"/>
      <c r="CB326" s="34"/>
      <c r="CC326" s="34"/>
      <c r="CD326" s="37"/>
      <c r="CE326" s="37"/>
      <c r="CF326" s="38"/>
      <c r="CG326" s="40"/>
      <c r="CH326" s="39"/>
      <c r="CI326" s="40"/>
      <c r="CJ326" s="39"/>
      <c r="CK326" s="41"/>
      <c r="CL326" s="41"/>
      <c r="CM326" s="46"/>
      <c r="CN326" s="46"/>
      <c r="CO326" s="114"/>
      <c r="CP326" s="46"/>
      <c r="CQ326" s="114"/>
      <c r="CR326" s="47"/>
      <c r="CS326" s="48"/>
      <c r="CT326" s="41"/>
      <c r="CU326" s="41"/>
      <c r="CV326" s="41"/>
      <c r="CW326" s="42"/>
      <c r="CX326" s="42"/>
      <c r="CY326" s="43"/>
      <c r="CZ326" s="44"/>
      <c r="DA326" s="45"/>
    </row>
    <row r="327" spans="1:105" s="2" customFormat="1" ht="29.25" customHeight="1" x14ac:dyDescent="0.3">
      <c r="A327" s="28"/>
      <c r="B327" s="29"/>
      <c r="C327" s="29"/>
      <c r="D327" s="29"/>
      <c r="E327" s="29"/>
      <c r="F327" s="29"/>
      <c r="G327" s="29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30"/>
      <c r="AB327" s="30"/>
      <c r="AC327" s="30"/>
      <c r="AD327" s="30"/>
      <c r="AE327" s="32"/>
      <c r="AF327" s="32"/>
      <c r="AG327" s="32"/>
      <c r="AH327" s="34"/>
      <c r="AI327" s="33"/>
      <c r="AJ327" s="33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28"/>
      <c r="AV327" s="28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28"/>
      <c r="BH327" s="28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28"/>
      <c r="BT327" s="28"/>
      <c r="BU327" s="35"/>
      <c r="BV327" s="36"/>
      <c r="BW327" s="35"/>
      <c r="BX327" s="36"/>
      <c r="BY327" s="35"/>
      <c r="BZ327" s="36"/>
      <c r="CA327" s="34"/>
      <c r="CB327" s="34"/>
      <c r="CC327" s="34"/>
      <c r="CD327" s="37"/>
      <c r="CE327" s="37"/>
      <c r="CF327" s="38"/>
      <c r="CG327" s="40"/>
      <c r="CH327" s="39"/>
      <c r="CI327" s="40"/>
      <c r="CJ327" s="39"/>
      <c r="CK327" s="41"/>
      <c r="CL327" s="41"/>
      <c r="CM327" s="46"/>
      <c r="CN327" s="46"/>
      <c r="CO327" s="114"/>
      <c r="CP327" s="46"/>
      <c r="CQ327" s="114"/>
      <c r="CR327" s="47"/>
      <c r="CS327" s="48"/>
      <c r="CT327" s="41"/>
      <c r="CU327" s="41"/>
      <c r="CV327" s="41"/>
      <c r="CW327" s="42"/>
      <c r="CX327" s="42"/>
      <c r="CY327" s="43"/>
      <c r="CZ327" s="44"/>
      <c r="DA327" s="45"/>
    </row>
    <row r="328" spans="1:105" s="2" customFormat="1" ht="29.25" customHeight="1" x14ac:dyDescent="0.3">
      <c r="A328" s="28"/>
      <c r="B328" s="29"/>
      <c r="C328" s="29"/>
      <c r="D328" s="29"/>
      <c r="E328" s="29"/>
      <c r="F328" s="29"/>
      <c r="G328" s="29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30"/>
      <c r="AB328" s="30"/>
      <c r="AC328" s="30"/>
      <c r="AD328" s="30"/>
      <c r="AE328" s="32"/>
      <c r="AF328" s="32"/>
      <c r="AG328" s="32"/>
      <c r="AH328" s="34"/>
      <c r="AI328" s="33"/>
      <c r="AJ328" s="33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28"/>
      <c r="AV328" s="28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28"/>
      <c r="BH328" s="28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28"/>
      <c r="BT328" s="28"/>
      <c r="BU328" s="35"/>
      <c r="BV328" s="36"/>
      <c r="BW328" s="35"/>
      <c r="BX328" s="36"/>
      <c r="BY328" s="35"/>
      <c r="BZ328" s="36"/>
      <c r="CA328" s="34"/>
      <c r="CB328" s="34"/>
      <c r="CC328" s="34"/>
      <c r="CD328" s="37"/>
      <c r="CE328" s="37"/>
      <c r="CF328" s="38"/>
      <c r="CG328" s="40"/>
      <c r="CH328" s="39"/>
      <c r="CI328" s="40"/>
      <c r="CJ328" s="39"/>
      <c r="CK328" s="41"/>
      <c r="CL328" s="41"/>
      <c r="CM328" s="46"/>
      <c r="CN328" s="46"/>
      <c r="CO328" s="114"/>
      <c r="CP328" s="46"/>
      <c r="CQ328" s="114"/>
      <c r="CR328" s="47"/>
      <c r="CS328" s="48"/>
      <c r="CT328" s="41"/>
      <c r="CU328" s="41"/>
      <c r="CV328" s="41"/>
      <c r="CW328" s="42"/>
      <c r="CX328" s="42"/>
      <c r="CY328" s="43"/>
      <c r="CZ328" s="44"/>
      <c r="DA328" s="45"/>
    </row>
    <row r="329" spans="1:105" s="2" customFormat="1" ht="29.25" customHeight="1" x14ac:dyDescent="0.3">
      <c r="A329" s="28"/>
      <c r="B329" s="29"/>
      <c r="C329" s="29"/>
      <c r="D329" s="29"/>
      <c r="E329" s="29"/>
      <c r="F329" s="29"/>
      <c r="G329" s="29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30"/>
      <c r="AB329" s="30"/>
      <c r="AC329" s="30"/>
      <c r="AD329" s="30"/>
      <c r="AE329" s="32"/>
      <c r="AF329" s="32"/>
      <c r="AG329" s="32"/>
      <c r="AH329" s="34"/>
      <c r="AI329" s="33"/>
      <c r="AJ329" s="33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28"/>
      <c r="AV329" s="28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28"/>
      <c r="BH329" s="28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28"/>
      <c r="BT329" s="28"/>
      <c r="BU329" s="35"/>
      <c r="BV329" s="36"/>
      <c r="BW329" s="35"/>
      <c r="BX329" s="36"/>
      <c r="BY329" s="35"/>
      <c r="BZ329" s="36"/>
      <c r="CA329" s="34"/>
      <c r="CB329" s="34"/>
      <c r="CC329" s="34"/>
      <c r="CD329" s="37"/>
      <c r="CE329" s="37"/>
      <c r="CF329" s="38"/>
      <c r="CG329" s="40"/>
      <c r="CH329" s="39"/>
      <c r="CI329" s="40"/>
      <c r="CJ329" s="39"/>
      <c r="CK329" s="41"/>
      <c r="CL329" s="41"/>
      <c r="CM329" s="46"/>
      <c r="CN329" s="46"/>
      <c r="CO329" s="114"/>
      <c r="CP329" s="46"/>
      <c r="CQ329" s="114"/>
      <c r="CR329" s="47"/>
      <c r="CS329" s="48"/>
      <c r="CT329" s="41"/>
      <c r="CU329" s="41"/>
      <c r="CV329" s="41"/>
      <c r="CW329" s="42"/>
      <c r="CX329" s="42"/>
      <c r="CY329" s="43"/>
      <c r="CZ329" s="44"/>
      <c r="DA329" s="45"/>
    </row>
    <row r="330" spans="1:105" s="2" customFormat="1" ht="29.25" customHeight="1" x14ac:dyDescent="0.3">
      <c r="A330" s="28"/>
      <c r="B330" s="29"/>
      <c r="C330" s="29"/>
      <c r="D330" s="29"/>
      <c r="E330" s="29"/>
      <c r="F330" s="29"/>
      <c r="G330" s="29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30"/>
      <c r="AB330" s="30"/>
      <c r="AC330" s="30"/>
      <c r="AD330" s="30"/>
      <c r="AE330" s="32"/>
      <c r="AF330" s="32"/>
      <c r="AG330" s="32"/>
      <c r="AH330" s="34"/>
      <c r="AI330" s="33"/>
      <c r="AJ330" s="33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28"/>
      <c r="AV330" s="28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28"/>
      <c r="BH330" s="28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28"/>
      <c r="BT330" s="28"/>
      <c r="BU330" s="35"/>
      <c r="BV330" s="36"/>
      <c r="BW330" s="35"/>
      <c r="BX330" s="36"/>
      <c r="BY330" s="35"/>
      <c r="BZ330" s="36"/>
      <c r="CA330" s="34"/>
      <c r="CB330" s="34"/>
      <c r="CC330" s="34"/>
      <c r="CD330" s="37"/>
      <c r="CE330" s="37"/>
      <c r="CF330" s="38"/>
      <c r="CG330" s="40"/>
      <c r="CH330" s="39"/>
      <c r="CI330" s="40"/>
      <c r="CJ330" s="39"/>
      <c r="CK330" s="41"/>
      <c r="CL330" s="41"/>
      <c r="CM330" s="46"/>
      <c r="CN330" s="46"/>
      <c r="CO330" s="114"/>
      <c r="CP330" s="46"/>
      <c r="CQ330" s="114"/>
      <c r="CR330" s="47"/>
      <c r="CS330" s="48"/>
      <c r="CT330" s="41"/>
      <c r="CU330" s="41"/>
      <c r="CV330" s="41"/>
      <c r="CW330" s="42"/>
      <c r="CX330" s="42"/>
      <c r="CY330" s="43"/>
      <c r="CZ330" s="44"/>
      <c r="DA330" s="45"/>
    </row>
    <row r="331" spans="1:105" s="2" customFormat="1" ht="29.25" customHeight="1" x14ac:dyDescent="0.3">
      <c r="A331" s="28"/>
      <c r="B331" s="29"/>
      <c r="C331" s="29"/>
      <c r="D331" s="29"/>
      <c r="E331" s="29"/>
      <c r="F331" s="29"/>
      <c r="G331" s="29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30"/>
      <c r="AB331" s="30"/>
      <c r="AC331" s="30"/>
      <c r="AD331" s="30"/>
      <c r="AE331" s="32"/>
      <c r="AF331" s="32"/>
      <c r="AG331" s="32"/>
      <c r="AH331" s="34"/>
      <c r="AI331" s="33"/>
      <c r="AJ331" s="33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28"/>
      <c r="AV331" s="28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28"/>
      <c r="BH331" s="28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28"/>
      <c r="BT331" s="28"/>
      <c r="BU331" s="35"/>
      <c r="BV331" s="36"/>
      <c r="BW331" s="35"/>
      <c r="BX331" s="36"/>
      <c r="BY331" s="35"/>
      <c r="BZ331" s="36"/>
      <c r="CA331" s="34"/>
      <c r="CB331" s="34"/>
      <c r="CC331" s="34"/>
      <c r="CD331" s="37"/>
      <c r="CE331" s="37"/>
      <c r="CF331" s="38"/>
      <c r="CG331" s="40"/>
      <c r="CH331" s="39"/>
      <c r="CI331" s="40"/>
      <c r="CJ331" s="39"/>
      <c r="CK331" s="41"/>
      <c r="CL331" s="41"/>
      <c r="CM331" s="46"/>
      <c r="CN331" s="46"/>
      <c r="CO331" s="114"/>
      <c r="CP331" s="46"/>
      <c r="CQ331" s="114"/>
      <c r="CR331" s="47"/>
      <c r="CS331" s="48"/>
      <c r="CT331" s="41"/>
      <c r="CU331" s="41"/>
      <c r="CV331" s="41"/>
      <c r="CW331" s="42"/>
      <c r="CX331" s="42"/>
      <c r="CY331" s="43"/>
      <c r="CZ331" s="44"/>
      <c r="DA331" s="45"/>
    </row>
    <row r="332" spans="1:105" s="2" customFormat="1" ht="29.25" customHeight="1" x14ac:dyDescent="0.3">
      <c r="A332" s="28"/>
      <c r="B332" s="29"/>
      <c r="C332" s="29"/>
      <c r="D332" s="29"/>
      <c r="E332" s="29"/>
      <c r="F332" s="29"/>
      <c r="G332" s="29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30"/>
      <c r="AB332" s="30"/>
      <c r="AC332" s="30"/>
      <c r="AD332" s="30"/>
      <c r="AE332" s="32"/>
      <c r="AF332" s="32"/>
      <c r="AG332" s="32"/>
      <c r="AH332" s="34"/>
      <c r="AI332" s="33"/>
      <c r="AJ332" s="33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28"/>
      <c r="AV332" s="28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28"/>
      <c r="BH332" s="28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28"/>
      <c r="BT332" s="28"/>
      <c r="BU332" s="35"/>
      <c r="BV332" s="36"/>
      <c r="BW332" s="35"/>
      <c r="BX332" s="36"/>
      <c r="BY332" s="35"/>
      <c r="BZ332" s="36"/>
      <c r="CA332" s="34"/>
      <c r="CB332" s="34"/>
      <c r="CC332" s="34"/>
      <c r="CD332" s="37"/>
      <c r="CE332" s="37"/>
      <c r="CF332" s="38"/>
      <c r="CG332" s="40"/>
      <c r="CH332" s="39"/>
      <c r="CI332" s="40"/>
      <c r="CJ332" s="39"/>
      <c r="CK332" s="41"/>
      <c r="CL332" s="41"/>
      <c r="CM332" s="46"/>
      <c r="CN332" s="46"/>
      <c r="CO332" s="114"/>
      <c r="CP332" s="46"/>
      <c r="CQ332" s="114"/>
      <c r="CR332" s="47"/>
      <c r="CS332" s="48"/>
      <c r="CT332" s="41"/>
      <c r="CU332" s="41"/>
      <c r="CV332" s="41"/>
      <c r="CW332" s="42"/>
      <c r="CX332" s="42"/>
      <c r="CY332" s="43"/>
      <c r="CZ332" s="44"/>
      <c r="DA332" s="45"/>
    </row>
    <row r="333" spans="1:105" s="2" customFormat="1" ht="29.25" customHeight="1" x14ac:dyDescent="0.3">
      <c r="A333" s="28"/>
      <c r="B333" s="29"/>
      <c r="C333" s="29"/>
      <c r="D333" s="29"/>
      <c r="E333" s="29"/>
      <c r="F333" s="29"/>
      <c r="G333" s="29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30"/>
      <c r="AB333" s="30"/>
      <c r="AC333" s="30"/>
      <c r="AD333" s="30"/>
      <c r="AE333" s="32"/>
      <c r="AF333" s="32"/>
      <c r="AG333" s="32"/>
      <c r="AH333" s="34"/>
      <c r="AI333" s="33"/>
      <c r="AJ333" s="33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28"/>
      <c r="AV333" s="28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28"/>
      <c r="BH333" s="28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28"/>
      <c r="BT333" s="28"/>
      <c r="BU333" s="35"/>
      <c r="BV333" s="36"/>
      <c r="BW333" s="35"/>
      <c r="BX333" s="36"/>
      <c r="BY333" s="35"/>
      <c r="BZ333" s="36"/>
      <c r="CA333" s="34"/>
      <c r="CB333" s="34"/>
      <c r="CC333" s="34"/>
      <c r="CD333" s="37"/>
      <c r="CE333" s="37"/>
      <c r="CF333" s="38"/>
      <c r="CG333" s="40"/>
      <c r="CH333" s="39"/>
      <c r="CI333" s="40"/>
      <c r="CJ333" s="39"/>
      <c r="CK333" s="41"/>
      <c r="CL333" s="41"/>
      <c r="CM333" s="46"/>
      <c r="CN333" s="46"/>
      <c r="CO333" s="114"/>
      <c r="CP333" s="46"/>
      <c r="CQ333" s="114"/>
      <c r="CR333" s="47"/>
      <c r="CS333" s="48"/>
      <c r="CT333" s="41"/>
      <c r="CU333" s="41"/>
      <c r="CV333" s="41"/>
      <c r="CW333" s="42"/>
      <c r="CX333" s="42"/>
      <c r="CY333" s="43"/>
      <c r="CZ333" s="44"/>
      <c r="DA333" s="45"/>
    </row>
    <row r="334" spans="1:105" s="2" customFormat="1" ht="29.25" customHeight="1" x14ac:dyDescent="0.3">
      <c r="A334" s="28"/>
      <c r="B334" s="29"/>
      <c r="C334" s="29"/>
      <c r="D334" s="29"/>
      <c r="E334" s="29"/>
      <c r="F334" s="29"/>
      <c r="G334" s="29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30"/>
      <c r="AB334" s="30"/>
      <c r="AC334" s="30"/>
      <c r="AD334" s="30"/>
      <c r="AE334" s="32"/>
      <c r="AF334" s="32"/>
      <c r="AG334" s="32"/>
      <c r="AH334" s="34"/>
      <c r="AI334" s="33"/>
      <c r="AJ334" s="33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28"/>
      <c r="AV334" s="28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28"/>
      <c r="BH334" s="28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28"/>
      <c r="BT334" s="28"/>
      <c r="BU334" s="35"/>
      <c r="BV334" s="36"/>
      <c r="BW334" s="35"/>
      <c r="BX334" s="36"/>
      <c r="BY334" s="35"/>
      <c r="BZ334" s="36"/>
      <c r="CA334" s="34"/>
      <c r="CB334" s="34"/>
      <c r="CC334" s="34"/>
      <c r="CD334" s="37"/>
      <c r="CE334" s="37"/>
      <c r="CF334" s="38"/>
      <c r="CG334" s="40"/>
      <c r="CH334" s="39"/>
      <c r="CI334" s="40"/>
      <c r="CJ334" s="39"/>
      <c r="CK334" s="41"/>
      <c r="CL334" s="41"/>
      <c r="CM334" s="46"/>
      <c r="CN334" s="46"/>
      <c r="CO334" s="114"/>
      <c r="CP334" s="46"/>
      <c r="CQ334" s="114"/>
      <c r="CR334" s="47"/>
      <c r="CS334" s="48"/>
      <c r="CT334" s="41"/>
      <c r="CU334" s="41"/>
      <c r="CV334" s="41"/>
      <c r="CW334" s="42"/>
      <c r="CX334" s="42"/>
      <c r="CY334" s="43"/>
      <c r="CZ334" s="44"/>
      <c r="DA334" s="45"/>
    </row>
    <row r="335" spans="1:105" s="2" customFormat="1" ht="29.25" customHeight="1" x14ac:dyDescent="0.3">
      <c r="A335" s="28"/>
      <c r="B335" s="29"/>
      <c r="C335" s="29"/>
      <c r="D335" s="29"/>
      <c r="E335" s="29"/>
      <c r="F335" s="29"/>
      <c r="G335" s="29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30"/>
      <c r="AB335" s="30"/>
      <c r="AC335" s="30"/>
      <c r="AD335" s="30"/>
      <c r="AE335" s="32"/>
      <c r="AF335" s="32"/>
      <c r="AG335" s="32"/>
      <c r="AH335" s="34"/>
      <c r="AI335" s="33"/>
      <c r="AJ335" s="33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28"/>
      <c r="AV335" s="28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28"/>
      <c r="BH335" s="28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28"/>
      <c r="BT335" s="28"/>
      <c r="BU335" s="35"/>
      <c r="BV335" s="36"/>
      <c r="BW335" s="35"/>
      <c r="BX335" s="36"/>
      <c r="BY335" s="35"/>
      <c r="BZ335" s="36"/>
      <c r="CA335" s="34"/>
      <c r="CB335" s="34"/>
      <c r="CC335" s="34"/>
      <c r="CD335" s="37"/>
      <c r="CE335" s="37"/>
      <c r="CF335" s="38"/>
      <c r="CG335" s="40"/>
      <c r="CH335" s="39"/>
      <c r="CI335" s="40"/>
      <c r="CJ335" s="39"/>
      <c r="CK335" s="41"/>
      <c r="CL335" s="41"/>
      <c r="CM335" s="46"/>
      <c r="CN335" s="46"/>
      <c r="CO335" s="114"/>
      <c r="CP335" s="46"/>
      <c r="CQ335" s="114"/>
      <c r="CR335" s="47"/>
      <c r="CS335" s="48"/>
      <c r="CT335" s="41"/>
      <c r="CU335" s="41"/>
      <c r="CV335" s="41"/>
      <c r="CW335" s="42"/>
      <c r="CX335" s="42"/>
      <c r="CY335" s="43"/>
      <c r="CZ335" s="44"/>
      <c r="DA335" s="45"/>
    </row>
    <row r="336" spans="1:105" s="2" customFormat="1" ht="29.25" customHeight="1" x14ac:dyDescent="0.3">
      <c r="A336" s="28"/>
      <c r="B336" s="29"/>
      <c r="C336" s="29"/>
      <c r="D336" s="29"/>
      <c r="E336" s="29"/>
      <c r="F336" s="29"/>
      <c r="G336" s="29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30"/>
      <c r="AB336" s="30"/>
      <c r="AC336" s="30"/>
      <c r="AD336" s="30"/>
      <c r="AE336" s="32"/>
      <c r="AF336" s="32"/>
      <c r="AG336" s="32"/>
      <c r="AH336" s="34"/>
      <c r="AI336" s="33"/>
      <c r="AJ336" s="33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28"/>
      <c r="AV336" s="28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28"/>
      <c r="BH336" s="28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28"/>
      <c r="BT336" s="28"/>
      <c r="BU336" s="35"/>
      <c r="BV336" s="36"/>
      <c r="BW336" s="35"/>
      <c r="BX336" s="36"/>
      <c r="BY336" s="35"/>
      <c r="BZ336" s="36"/>
      <c r="CA336" s="34"/>
      <c r="CB336" s="34"/>
      <c r="CC336" s="34"/>
      <c r="CD336" s="37"/>
      <c r="CE336" s="37"/>
      <c r="CF336" s="38"/>
      <c r="CG336" s="40"/>
      <c r="CH336" s="39"/>
      <c r="CI336" s="40"/>
      <c r="CJ336" s="39"/>
      <c r="CK336" s="41"/>
      <c r="CL336" s="41"/>
      <c r="CM336" s="46"/>
      <c r="CN336" s="46"/>
      <c r="CO336" s="114"/>
      <c r="CP336" s="46"/>
      <c r="CQ336" s="114"/>
      <c r="CR336" s="47"/>
      <c r="CS336" s="48"/>
      <c r="CT336" s="41"/>
      <c r="CU336" s="41"/>
      <c r="CV336" s="41"/>
      <c r="CW336" s="42"/>
      <c r="CX336" s="42"/>
      <c r="CY336" s="43"/>
      <c r="CZ336" s="44"/>
      <c r="DA336" s="45"/>
    </row>
    <row r="337" spans="1:105" s="2" customFormat="1" ht="29.25" customHeight="1" x14ac:dyDescent="0.3">
      <c r="A337" s="28"/>
      <c r="B337" s="29"/>
      <c r="C337" s="29"/>
      <c r="D337" s="29"/>
      <c r="E337" s="29"/>
      <c r="F337" s="29"/>
      <c r="G337" s="29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30"/>
      <c r="AB337" s="30"/>
      <c r="AC337" s="30"/>
      <c r="AD337" s="30"/>
      <c r="AE337" s="32"/>
      <c r="AF337" s="32"/>
      <c r="AG337" s="32"/>
      <c r="AH337" s="34"/>
      <c r="AI337" s="33"/>
      <c r="AJ337" s="33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28"/>
      <c r="AV337" s="28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28"/>
      <c r="BH337" s="28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28"/>
      <c r="BT337" s="28"/>
      <c r="BU337" s="35"/>
      <c r="BV337" s="36"/>
      <c r="BW337" s="35"/>
      <c r="BX337" s="36"/>
      <c r="BY337" s="35"/>
      <c r="BZ337" s="36"/>
      <c r="CA337" s="34"/>
      <c r="CB337" s="34"/>
      <c r="CC337" s="34"/>
      <c r="CD337" s="37"/>
      <c r="CE337" s="37"/>
      <c r="CF337" s="38"/>
      <c r="CG337" s="40"/>
      <c r="CH337" s="39"/>
      <c r="CI337" s="40"/>
      <c r="CJ337" s="39"/>
      <c r="CK337" s="41"/>
      <c r="CL337" s="41"/>
      <c r="CM337" s="46"/>
      <c r="CN337" s="46"/>
      <c r="CO337" s="114"/>
      <c r="CP337" s="46"/>
      <c r="CQ337" s="114"/>
      <c r="CR337" s="47"/>
      <c r="CS337" s="48"/>
      <c r="CT337" s="41"/>
      <c r="CU337" s="41"/>
      <c r="CV337" s="41"/>
      <c r="CW337" s="42"/>
      <c r="CX337" s="42"/>
      <c r="CY337" s="43"/>
      <c r="CZ337" s="44"/>
      <c r="DA337" s="45"/>
    </row>
    <row r="338" spans="1:105" s="2" customFormat="1" ht="29.25" customHeight="1" x14ac:dyDescent="0.3">
      <c r="A338" s="28"/>
      <c r="B338" s="29"/>
      <c r="C338" s="29"/>
      <c r="D338" s="29"/>
      <c r="E338" s="29"/>
      <c r="F338" s="29"/>
      <c r="G338" s="29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30"/>
      <c r="AB338" s="30"/>
      <c r="AC338" s="30"/>
      <c r="AD338" s="30"/>
      <c r="AE338" s="32"/>
      <c r="AF338" s="32"/>
      <c r="AG338" s="32"/>
      <c r="AH338" s="34"/>
      <c r="AI338" s="33"/>
      <c r="AJ338" s="33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28"/>
      <c r="AV338" s="28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28"/>
      <c r="BH338" s="28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28"/>
      <c r="BT338" s="28"/>
      <c r="BU338" s="35"/>
      <c r="BV338" s="36"/>
      <c r="BW338" s="35"/>
      <c r="BX338" s="36"/>
      <c r="BY338" s="35"/>
      <c r="BZ338" s="36"/>
      <c r="CA338" s="34"/>
      <c r="CB338" s="34"/>
      <c r="CC338" s="34"/>
      <c r="CD338" s="37"/>
      <c r="CE338" s="37"/>
      <c r="CF338" s="38"/>
      <c r="CG338" s="40"/>
      <c r="CH338" s="39"/>
      <c r="CI338" s="40"/>
      <c r="CJ338" s="39"/>
      <c r="CK338" s="41"/>
      <c r="CL338" s="41"/>
      <c r="CM338" s="46"/>
      <c r="CN338" s="46"/>
      <c r="CO338" s="114"/>
      <c r="CP338" s="46"/>
      <c r="CQ338" s="114"/>
      <c r="CR338" s="47"/>
      <c r="CS338" s="48"/>
      <c r="CT338" s="41"/>
      <c r="CU338" s="41"/>
      <c r="CV338" s="41"/>
      <c r="CW338" s="42"/>
      <c r="CX338" s="42"/>
      <c r="CY338" s="43"/>
      <c r="CZ338" s="44"/>
      <c r="DA338" s="45"/>
    </row>
    <row r="339" spans="1:105" s="2" customFormat="1" ht="29.25" customHeight="1" x14ac:dyDescent="0.3">
      <c r="A339" s="28"/>
      <c r="B339" s="29"/>
      <c r="C339" s="29"/>
      <c r="D339" s="29"/>
      <c r="E339" s="29"/>
      <c r="F339" s="29"/>
      <c r="G339" s="29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30"/>
      <c r="AB339" s="30"/>
      <c r="AC339" s="30"/>
      <c r="AD339" s="30"/>
      <c r="AE339" s="32"/>
      <c r="AF339" s="32"/>
      <c r="AG339" s="32"/>
      <c r="AH339" s="34"/>
      <c r="AI339" s="33"/>
      <c r="AJ339" s="33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28"/>
      <c r="AV339" s="28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28"/>
      <c r="BH339" s="28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28"/>
      <c r="BT339" s="28"/>
      <c r="BU339" s="35"/>
      <c r="BV339" s="36"/>
      <c r="BW339" s="35"/>
      <c r="BX339" s="36"/>
      <c r="BY339" s="35"/>
      <c r="BZ339" s="36"/>
      <c r="CA339" s="34"/>
      <c r="CB339" s="34"/>
      <c r="CC339" s="34"/>
      <c r="CD339" s="37"/>
      <c r="CE339" s="37"/>
      <c r="CF339" s="38"/>
      <c r="CG339" s="40"/>
      <c r="CH339" s="39"/>
      <c r="CI339" s="40"/>
      <c r="CJ339" s="39"/>
      <c r="CK339" s="41"/>
      <c r="CL339" s="41"/>
      <c r="CM339" s="46"/>
      <c r="CN339" s="46"/>
      <c r="CO339" s="114"/>
      <c r="CP339" s="46"/>
      <c r="CQ339" s="114"/>
      <c r="CR339" s="47"/>
      <c r="CS339" s="48"/>
      <c r="CT339" s="41"/>
      <c r="CU339" s="41"/>
      <c r="CV339" s="41"/>
      <c r="CW339" s="42"/>
      <c r="CX339" s="42"/>
      <c r="CY339" s="43"/>
      <c r="CZ339" s="44"/>
      <c r="DA339" s="45"/>
    </row>
    <row r="340" spans="1:105" s="2" customFormat="1" ht="29.25" customHeight="1" x14ac:dyDescent="0.3">
      <c r="A340" s="28"/>
      <c r="B340" s="29"/>
      <c r="C340" s="29"/>
      <c r="D340" s="29"/>
      <c r="E340" s="29"/>
      <c r="F340" s="29"/>
      <c r="G340" s="29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30"/>
      <c r="AB340" s="30"/>
      <c r="AC340" s="30"/>
      <c r="AD340" s="30"/>
      <c r="AE340" s="32"/>
      <c r="AF340" s="32"/>
      <c r="AG340" s="32"/>
      <c r="AH340" s="34"/>
      <c r="AI340" s="33"/>
      <c r="AJ340" s="33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28"/>
      <c r="AV340" s="28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28"/>
      <c r="BH340" s="28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28"/>
      <c r="BT340" s="28"/>
      <c r="BU340" s="35"/>
      <c r="BV340" s="36"/>
      <c r="BW340" s="35"/>
      <c r="BX340" s="36"/>
      <c r="BY340" s="35"/>
      <c r="BZ340" s="36"/>
      <c r="CA340" s="34"/>
      <c r="CB340" s="34"/>
      <c r="CC340" s="34"/>
      <c r="CD340" s="37"/>
      <c r="CE340" s="37"/>
      <c r="CF340" s="38"/>
      <c r="CG340" s="40"/>
      <c r="CH340" s="39"/>
      <c r="CI340" s="40"/>
      <c r="CJ340" s="39"/>
      <c r="CK340" s="41"/>
      <c r="CL340" s="41"/>
      <c r="CM340" s="46"/>
      <c r="CN340" s="46"/>
      <c r="CO340" s="114"/>
      <c r="CP340" s="46"/>
      <c r="CQ340" s="114"/>
      <c r="CR340" s="47"/>
      <c r="CS340" s="48"/>
      <c r="CT340" s="41"/>
      <c r="CU340" s="41"/>
      <c r="CV340" s="41"/>
      <c r="CW340" s="42"/>
      <c r="CX340" s="42"/>
      <c r="CY340" s="43"/>
      <c r="CZ340" s="44"/>
      <c r="DA340" s="45"/>
    </row>
    <row r="341" spans="1:105" s="2" customFormat="1" ht="29.25" customHeight="1" x14ac:dyDescent="0.3">
      <c r="A341" s="28"/>
      <c r="B341" s="29"/>
      <c r="C341" s="29"/>
      <c r="D341" s="29"/>
      <c r="E341" s="29"/>
      <c r="F341" s="29"/>
      <c r="G341" s="29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30"/>
      <c r="AB341" s="30"/>
      <c r="AC341" s="30"/>
      <c r="AD341" s="30"/>
      <c r="AE341" s="32"/>
      <c r="AF341" s="32"/>
      <c r="AG341" s="32"/>
      <c r="AH341" s="34"/>
      <c r="AI341" s="33"/>
      <c r="AJ341" s="33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28"/>
      <c r="AV341" s="28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28"/>
      <c r="BH341" s="28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28"/>
      <c r="BT341" s="28"/>
      <c r="BU341" s="35"/>
      <c r="BV341" s="36"/>
      <c r="BW341" s="35"/>
      <c r="BX341" s="36"/>
      <c r="BY341" s="35"/>
      <c r="BZ341" s="36"/>
      <c r="CA341" s="34"/>
      <c r="CB341" s="34"/>
      <c r="CC341" s="34"/>
      <c r="CD341" s="37"/>
      <c r="CE341" s="37"/>
      <c r="CF341" s="38"/>
      <c r="CG341" s="40"/>
      <c r="CH341" s="39"/>
      <c r="CI341" s="40"/>
      <c r="CJ341" s="39"/>
      <c r="CK341" s="41"/>
      <c r="CL341" s="41"/>
      <c r="CM341" s="46"/>
      <c r="CN341" s="46"/>
      <c r="CO341" s="114"/>
      <c r="CP341" s="46"/>
      <c r="CQ341" s="114"/>
      <c r="CR341" s="47"/>
      <c r="CS341" s="48"/>
      <c r="CT341" s="41"/>
      <c r="CU341" s="41"/>
      <c r="CV341" s="41"/>
      <c r="CW341" s="42"/>
      <c r="CX341" s="42"/>
      <c r="CY341" s="43"/>
      <c r="CZ341" s="44"/>
      <c r="DA341" s="45"/>
    </row>
    <row r="342" spans="1:105" s="2" customFormat="1" ht="29.25" customHeight="1" x14ac:dyDescent="0.3">
      <c r="A342" s="28"/>
      <c r="B342" s="29"/>
      <c r="C342" s="29"/>
      <c r="D342" s="29"/>
      <c r="E342" s="29"/>
      <c r="F342" s="29"/>
      <c r="G342" s="29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30"/>
      <c r="AB342" s="30"/>
      <c r="AC342" s="30"/>
      <c r="AD342" s="30"/>
      <c r="AE342" s="32"/>
      <c r="AF342" s="32"/>
      <c r="AG342" s="32"/>
      <c r="AH342" s="34"/>
      <c r="AI342" s="33"/>
      <c r="AJ342" s="33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28"/>
      <c r="AV342" s="28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28"/>
      <c r="BH342" s="28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28"/>
      <c r="BT342" s="28"/>
      <c r="BU342" s="35"/>
      <c r="BV342" s="36"/>
      <c r="BW342" s="35"/>
      <c r="BX342" s="36"/>
      <c r="BY342" s="35"/>
      <c r="BZ342" s="36"/>
      <c r="CA342" s="34"/>
      <c r="CB342" s="34"/>
      <c r="CC342" s="34"/>
      <c r="CD342" s="37"/>
      <c r="CE342" s="37"/>
      <c r="CF342" s="38"/>
      <c r="CG342" s="40"/>
      <c r="CH342" s="39"/>
      <c r="CI342" s="40"/>
      <c r="CJ342" s="39"/>
      <c r="CK342" s="41"/>
      <c r="CL342" s="41"/>
      <c r="CM342" s="46"/>
      <c r="CN342" s="46"/>
      <c r="CO342" s="114"/>
      <c r="CP342" s="46"/>
      <c r="CQ342" s="114"/>
      <c r="CR342" s="47"/>
      <c r="CS342" s="48"/>
      <c r="CT342" s="41"/>
      <c r="CU342" s="41"/>
      <c r="CV342" s="41"/>
      <c r="CW342" s="42"/>
      <c r="CX342" s="42"/>
      <c r="CY342" s="43"/>
      <c r="CZ342" s="44"/>
      <c r="DA342" s="45"/>
    </row>
    <row r="343" spans="1:105" s="2" customFormat="1" ht="29.25" customHeight="1" x14ac:dyDescent="0.3">
      <c r="A343" s="28"/>
      <c r="B343" s="29"/>
      <c r="C343" s="29"/>
      <c r="D343" s="29"/>
      <c r="E343" s="29"/>
      <c r="F343" s="29"/>
      <c r="G343" s="29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30"/>
      <c r="AB343" s="30"/>
      <c r="AC343" s="30"/>
      <c r="AD343" s="30"/>
      <c r="AE343" s="32"/>
      <c r="AF343" s="32"/>
      <c r="AG343" s="32"/>
      <c r="AH343" s="34"/>
      <c r="AI343" s="33"/>
      <c r="AJ343" s="33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28"/>
      <c r="AV343" s="28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28"/>
      <c r="BH343" s="28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28"/>
      <c r="BT343" s="28"/>
      <c r="BU343" s="35"/>
      <c r="BV343" s="36"/>
      <c r="BW343" s="35"/>
      <c r="BX343" s="36"/>
      <c r="BY343" s="35"/>
      <c r="BZ343" s="36"/>
      <c r="CA343" s="34"/>
      <c r="CB343" s="34"/>
      <c r="CC343" s="34"/>
      <c r="CD343" s="37"/>
      <c r="CE343" s="37"/>
      <c r="CF343" s="38"/>
      <c r="CG343" s="40"/>
      <c r="CH343" s="39"/>
      <c r="CI343" s="40"/>
      <c r="CJ343" s="39"/>
      <c r="CK343" s="41"/>
      <c r="CL343" s="41"/>
      <c r="CM343" s="46"/>
      <c r="CN343" s="46"/>
      <c r="CO343" s="114"/>
      <c r="CP343" s="46"/>
      <c r="CQ343" s="114"/>
      <c r="CR343" s="47"/>
      <c r="CS343" s="48"/>
      <c r="CT343" s="41"/>
      <c r="CU343" s="41"/>
      <c r="CV343" s="41"/>
      <c r="CW343" s="42"/>
      <c r="CX343" s="42"/>
      <c r="CY343" s="43"/>
      <c r="CZ343" s="44"/>
      <c r="DA343" s="45"/>
    </row>
    <row r="344" spans="1:105" s="2" customFormat="1" ht="29.25" customHeight="1" x14ac:dyDescent="0.3">
      <c r="A344" s="28"/>
      <c r="B344" s="29"/>
      <c r="C344" s="29"/>
      <c r="D344" s="29"/>
      <c r="E344" s="29"/>
      <c r="F344" s="29"/>
      <c r="G344" s="29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30"/>
      <c r="AB344" s="30"/>
      <c r="AC344" s="30"/>
      <c r="AD344" s="30"/>
      <c r="AE344" s="32"/>
      <c r="AF344" s="32"/>
      <c r="AG344" s="32"/>
      <c r="AH344" s="34"/>
      <c r="AI344" s="33"/>
      <c r="AJ344" s="33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28"/>
      <c r="AV344" s="28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28"/>
      <c r="BH344" s="28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28"/>
      <c r="BT344" s="28"/>
      <c r="BU344" s="35"/>
      <c r="BV344" s="36"/>
      <c r="BW344" s="35"/>
      <c r="BX344" s="36"/>
      <c r="BY344" s="35"/>
      <c r="BZ344" s="36"/>
      <c r="CA344" s="34"/>
      <c r="CB344" s="34"/>
      <c r="CC344" s="34"/>
      <c r="CD344" s="37"/>
      <c r="CE344" s="37"/>
      <c r="CF344" s="38"/>
      <c r="CG344" s="40"/>
      <c r="CH344" s="39"/>
      <c r="CI344" s="40"/>
      <c r="CJ344" s="39"/>
      <c r="CK344" s="41"/>
      <c r="CL344" s="41"/>
      <c r="CM344" s="46"/>
      <c r="CN344" s="46"/>
      <c r="CO344" s="114"/>
      <c r="CP344" s="46"/>
      <c r="CQ344" s="114"/>
      <c r="CR344" s="47"/>
      <c r="CS344" s="48"/>
      <c r="CT344" s="41"/>
      <c r="CU344" s="41"/>
      <c r="CV344" s="41"/>
      <c r="CW344" s="42"/>
      <c r="CX344" s="42"/>
      <c r="CY344" s="43"/>
      <c r="CZ344" s="44"/>
      <c r="DA344" s="45"/>
    </row>
    <row r="345" spans="1:105" s="2" customFormat="1" ht="29.25" customHeight="1" x14ac:dyDescent="0.3">
      <c r="A345" s="28"/>
      <c r="B345" s="29"/>
      <c r="C345" s="29"/>
      <c r="D345" s="29"/>
      <c r="E345" s="29"/>
      <c r="F345" s="29"/>
      <c r="G345" s="29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30"/>
      <c r="AB345" s="30"/>
      <c r="AC345" s="30"/>
      <c r="AD345" s="30"/>
      <c r="AE345" s="32"/>
      <c r="AF345" s="32"/>
      <c r="AG345" s="32"/>
      <c r="AH345" s="34"/>
      <c r="AI345" s="33"/>
      <c r="AJ345" s="33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28"/>
      <c r="AV345" s="28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28"/>
      <c r="BH345" s="28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28"/>
      <c r="BT345" s="28"/>
      <c r="BU345" s="35"/>
      <c r="BV345" s="36"/>
      <c r="BW345" s="35"/>
      <c r="BX345" s="36"/>
      <c r="BY345" s="35"/>
      <c r="BZ345" s="36"/>
      <c r="CA345" s="34"/>
      <c r="CB345" s="34"/>
      <c r="CC345" s="34"/>
      <c r="CD345" s="37"/>
      <c r="CE345" s="37"/>
      <c r="CF345" s="38"/>
      <c r="CG345" s="40"/>
      <c r="CH345" s="39"/>
      <c r="CI345" s="40"/>
      <c r="CJ345" s="39"/>
      <c r="CK345" s="41"/>
      <c r="CL345" s="41"/>
      <c r="CM345" s="46"/>
      <c r="CN345" s="46"/>
      <c r="CO345" s="114"/>
      <c r="CP345" s="46"/>
      <c r="CQ345" s="114"/>
      <c r="CR345" s="47"/>
      <c r="CS345" s="48"/>
      <c r="CT345" s="41"/>
      <c r="CU345" s="41"/>
      <c r="CV345" s="41"/>
      <c r="CW345" s="42"/>
      <c r="CX345" s="42"/>
      <c r="CY345" s="43"/>
      <c r="CZ345" s="44"/>
      <c r="DA345" s="45"/>
    </row>
    <row r="346" spans="1:105" s="2" customFormat="1" ht="29.25" customHeight="1" x14ac:dyDescent="0.3">
      <c r="A346" s="28"/>
      <c r="B346" s="29"/>
      <c r="C346" s="29"/>
      <c r="D346" s="29"/>
      <c r="E346" s="29"/>
      <c r="F346" s="29"/>
      <c r="G346" s="29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30"/>
      <c r="AB346" s="30"/>
      <c r="AC346" s="30"/>
      <c r="AD346" s="30"/>
      <c r="AE346" s="32"/>
      <c r="AF346" s="32"/>
      <c r="AG346" s="32"/>
      <c r="AH346" s="34"/>
      <c r="AI346" s="33"/>
      <c r="AJ346" s="33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28"/>
      <c r="AV346" s="28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28"/>
      <c r="BH346" s="28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28"/>
      <c r="BT346" s="28"/>
      <c r="BU346" s="35"/>
      <c r="BV346" s="36"/>
      <c r="BW346" s="35"/>
      <c r="BX346" s="36"/>
      <c r="BY346" s="35"/>
      <c r="BZ346" s="36"/>
      <c r="CA346" s="34"/>
      <c r="CB346" s="34"/>
      <c r="CC346" s="34"/>
      <c r="CD346" s="37"/>
      <c r="CE346" s="37"/>
      <c r="CF346" s="38"/>
      <c r="CG346" s="40"/>
      <c r="CH346" s="39"/>
      <c r="CI346" s="40"/>
      <c r="CJ346" s="39"/>
      <c r="CK346" s="41"/>
      <c r="CL346" s="41"/>
      <c r="CM346" s="46"/>
      <c r="CN346" s="46"/>
      <c r="CO346" s="114"/>
      <c r="CP346" s="46"/>
      <c r="CQ346" s="114"/>
      <c r="CR346" s="47"/>
      <c r="CS346" s="48"/>
      <c r="CT346" s="41"/>
      <c r="CU346" s="41"/>
      <c r="CV346" s="41"/>
      <c r="CW346" s="42"/>
      <c r="CX346" s="42"/>
      <c r="CY346" s="43"/>
      <c r="CZ346" s="44"/>
      <c r="DA346" s="45"/>
    </row>
    <row r="347" spans="1:105" s="2" customFormat="1" ht="29.25" customHeight="1" x14ac:dyDescent="0.3">
      <c r="A347" s="28"/>
      <c r="B347" s="29"/>
      <c r="C347" s="29"/>
      <c r="D347" s="29"/>
      <c r="E347" s="29"/>
      <c r="F347" s="29"/>
      <c r="G347" s="29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30"/>
      <c r="AB347" s="30"/>
      <c r="AC347" s="30"/>
      <c r="AD347" s="30"/>
      <c r="AE347" s="32"/>
      <c r="AF347" s="32"/>
      <c r="AG347" s="32"/>
      <c r="AH347" s="34"/>
      <c r="AI347" s="33"/>
      <c r="AJ347" s="33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28"/>
      <c r="AV347" s="28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28"/>
      <c r="BH347" s="28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28"/>
      <c r="BT347" s="28"/>
      <c r="BU347" s="35"/>
      <c r="BV347" s="36"/>
      <c r="BW347" s="35"/>
      <c r="BX347" s="36"/>
      <c r="BY347" s="35"/>
      <c r="BZ347" s="36"/>
      <c r="CA347" s="34"/>
      <c r="CB347" s="34"/>
      <c r="CC347" s="34"/>
      <c r="CD347" s="37"/>
      <c r="CE347" s="37"/>
      <c r="CF347" s="38"/>
      <c r="CG347" s="40"/>
      <c r="CH347" s="39"/>
      <c r="CI347" s="40"/>
      <c r="CJ347" s="39"/>
      <c r="CK347" s="41"/>
      <c r="CL347" s="41"/>
      <c r="CM347" s="46"/>
      <c r="CN347" s="46"/>
      <c r="CO347" s="114"/>
      <c r="CP347" s="46"/>
      <c r="CQ347" s="114"/>
      <c r="CR347" s="47"/>
      <c r="CS347" s="48"/>
      <c r="CT347" s="41"/>
      <c r="CU347" s="41"/>
      <c r="CV347" s="41"/>
      <c r="CW347" s="42"/>
      <c r="CX347" s="42"/>
      <c r="CY347" s="43"/>
      <c r="CZ347" s="44"/>
      <c r="DA347" s="45"/>
    </row>
    <row r="348" spans="1:105" s="2" customFormat="1" ht="29.25" customHeight="1" x14ac:dyDescent="0.3">
      <c r="A348" s="28"/>
      <c r="B348" s="29"/>
      <c r="C348" s="29"/>
      <c r="D348" s="29"/>
      <c r="E348" s="29"/>
      <c r="F348" s="29"/>
      <c r="G348" s="29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30"/>
      <c r="AB348" s="30"/>
      <c r="AC348" s="30"/>
      <c r="AD348" s="30"/>
      <c r="AE348" s="32"/>
      <c r="AF348" s="32"/>
      <c r="AG348" s="32"/>
      <c r="AH348" s="34"/>
      <c r="AI348" s="33"/>
      <c r="AJ348" s="33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28"/>
      <c r="AV348" s="28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28"/>
      <c r="BH348" s="28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28"/>
      <c r="BT348" s="28"/>
      <c r="BU348" s="35"/>
      <c r="BV348" s="36"/>
      <c r="BW348" s="35"/>
      <c r="BX348" s="36"/>
      <c r="BY348" s="35"/>
      <c r="BZ348" s="36"/>
      <c r="CA348" s="34"/>
      <c r="CB348" s="34"/>
      <c r="CC348" s="34"/>
      <c r="CD348" s="37"/>
      <c r="CE348" s="37"/>
      <c r="CF348" s="38"/>
      <c r="CG348" s="40"/>
      <c r="CH348" s="39"/>
      <c r="CI348" s="40"/>
      <c r="CJ348" s="39"/>
      <c r="CK348" s="41"/>
      <c r="CL348" s="41"/>
      <c r="CM348" s="46"/>
      <c r="CN348" s="46"/>
      <c r="CO348" s="114"/>
      <c r="CP348" s="46"/>
      <c r="CQ348" s="114"/>
      <c r="CR348" s="47"/>
      <c r="CS348" s="48"/>
      <c r="CT348" s="41"/>
      <c r="CU348" s="41"/>
      <c r="CV348" s="41"/>
      <c r="CW348" s="42"/>
      <c r="CX348" s="42"/>
      <c r="CY348" s="43"/>
      <c r="CZ348" s="44"/>
      <c r="DA348" s="45"/>
    </row>
    <row r="349" spans="1:105" s="2" customFormat="1" ht="29.25" customHeight="1" x14ac:dyDescent="0.3">
      <c r="A349" s="28"/>
      <c r="B349" s="29"/>
      <c r="C349" s="29"/>
      <c r="D349" s="29"/>
      <c r="E349" s="29"/>
      <c r="F349" s="29"/>
      <c r="G349" s="29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30"/>
      <c r="AB349" s="30"/>
      <c r="AC349" s="30"/>
      <c r="AD349" s="30"/>
      <c r="AE349" s="32"/>
      <c r="AF349" s="32"/>
      <c r="AG349" s="32"/>
      <c r="AH349" s="34"/>
      <c r="AI349" s="33"/>
      <c r="AJ349" s="33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28"/>
      <c r="AV349" s="28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28"/>
      <c r="BH349" s="28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28"/>
      <c r="BT349" s="28"/>
      <c r="BU349" s="35"/>
      <c r="BV349" s="36"/>
      <c r="BW349" s="35"/>
      <c r="BX349" s="36"/>
      <c r="BY349" s="35"/>
      <c r="BZ349" s="36"/>
      <c r="CA349" s="34"/>
      <c r="CB349" s="34"/>
      <c r="CC349" s="34"/>
      <c r="CD349" s="37"/>
      <c r="CE349" s="37"/>
      <c r="CF349" s="38"/>
      <c r="CG349" s="40"/>
      <c r="CH349" s="39"/>
      <c r="CI349" s="40"/>
      <c r="CJ349" s="39"/>
      <c r="CK349" s="41"/>
      <c r="CL349" s="41"/>
      <c r="CM349" s="46"/>
      <c r="CN349" s="46"/>
      <c r="CO349" s="114"/>
      <c r="CP349" s="46"/>
      <c r="CQ349" s="114"/>
      <c r="CR349" s="47"/>
      <c r="CS349" s="48"/>
      <c r="CT349" s="41"/>
      <c r="CU349" s="41"/>
      <c r="CV349" s="41"/>
      <c r="CW349" s="42"/>
      <c r="CX349" s="42"/>
      <c r="CY349" s="43"/>
      <c r="CZ349" s="44"/>
      <c r="DA349" s="45"/>
    </row>
    <row r="350" spans="1:105" s="2" customFormat="1" ht="29.25" customHeight="1" x14ac:dyDescent="0.3">
      <c r="A350" s="28"/>
      <c r="B350" s="29"/>
      <c r="C350" s="29"/>
      <c r="D350" s="29"/>
      <c r="E350" s="29"/>
      <c r="F350" s="29"/>
      <c r="G350" s="29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30"/>
      <c r="AB350" s="30"/>
      <c r="AC350" s="30"/>
      <c r="AD350" s="30"/>
      <c r="AE350" s="32"/>
      <c r="AF350" s="32"/>
      <c r="AG350" s="32"/>
      <c r="AH350" s="34"/>
      <c r="AI350" s="33"/>
      <c r="AJ350" s="33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28"/>
      <c r="AV350" s="28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28"/>
      <c r="BH350" s="28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28"/>
      <c r="BT350" s="28"/>
      <c r="BU350" s="35"/>
      <c r="BV350" s="36"/>
      <c r="BW350" s="35"/>
      <c r="BX350" s="36"/>
      <c r="BY350" s="35"/>
      <c r="BZ350" s="36"/>
      <c r="CA350" s="34"/>
      <c r="CB350" s="34"/>
      <c r="CC350" s="34"/>
      <c r="CD350" s="37"/>
      <c r="CE350" s="37"/>
      <c r="CF350" s="38"/>
      <c r="CG350" s="40"/>
      <c r="CH350" s="39"/>
      <c r="CI350" s="40"/>
      <c r="CJ350" s="39"/>
      <c r="CK350" s="41"/>
      <c r="CL350" s="41"/>
      <c r="CM350" s="46"/>
      <c r="CN350" s="46"/>
      <c r="CO350" s="114"/>
      <c r="CP350" s="46"/>
      <c r="CQ350" s="114"/>
      <c r="CR350" s="47"/>
      <c r="CS350" s="48"/>
      <c r="CT350" s="41"/>
      <c r="CU350" s="41"/>
      <c r="CV350" s="41"/>
      <c r="CW350" s="42"/>
      <c r="CX350" s="42"/>
      <c r="CY350" s="43"/>
      <c r="CZ350" s="44"/>
      <c r="DA350" s="45"/>
    </row>
    <row r="351" spans="1:105" s="2" customFormat="1" ht="29.25" customHeight="1" x14ac:dyDescent="0.3">
      <c r="A351" s="28"/>
      <c r="B351" s="29"/>
      <c r="C351" s="29"/>
      <c r="D351" s="29"/>
      <c r="E351" s="29"/>
      <c r="F351" s="29"/>
      <c r="G351" s="29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30"/>
      <c r="AB351" s="30"/>
      <c r="AC351" s="30"/>
      <c r="AD351" s="30"/>
      <c r="AE351" s="32"/>
      <c r="AF351" s="32"/>
      <c r="AG351" s="32"/>
      <c r="AH351" s="34"/>
      <c r="AI351" s="33"/>
      <c r="AJ351" s="33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28"/>
      <c r="AV351" s="28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28"/>
      <c r="BH351" s="28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28"/>
      <c r="BT351" s="28"/>
      <c r="BU351" s="35"/>
      <c r="BV351" s="36"/>
      <c r="BW351" s="35"/>
      <c r="BX351" s="36"/>
      <c r="BY351" s="35"/>
      <c r="BZ351" s="36"/>
      <c r="CA351" s="34"/>
      <c r="CB351" s="34"/>
      <c r="CC351" s="34"/>
      <c r="CD351" s="37"/>
      <c r="CE351" s="37"/>
      <c r="CF351" s="38"/>
      <c r="CG351" s="40"/>
      <c r="CH351" s="39"/>
      <c r="CI351" s="40"/>
      <c r="CJ351" s="39"/>
      <c r="CK351" s="41"/>
      <c r="CL351" s="41"/>
      <c r="CM351" s="46"/>
      <c r="CN351" s="46"/>
      <c r="CO351" s="114"/>
      <c r="CP351" s="46"/>
      <c r="CQ351" s="114"/>
      <c r="CR351" s="47"/>
      <c r="CS351" s="48"/>
      <c r="CT351" s="41"/>
      <c r="CU351" s="41"/>
      <c r="CV351" s="41"/>
      <c r="CW351" s="42"/>
      <c r="CX351" s="42"/>
      <c r="CY351" s="43"/>
      <c r="CZ351" s="44"/>
      <c r="DA351" s="45"/>
    </row>
    <row r="352" spans="1:105" s="2" customFormat="1" ht="29.25" customHeight="1" x14ac:dyDescent="0.3">
      <c r="A352" s="28"/>
      <c r="B352" s="29"/>
      <c r="C352" s="29"/>
      <c r="D352" s="29"/>
      <c r="E352" s="29"/>
      <c r="F352" s="29"/>
      <c r="G352" s="29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30"/>
      <c r="AB352" s="30"/>
      <c r="AC352" s="30"/>
      <c r="AD352" s="30"/>
      <c r="AE352" s="32"/>
      <c r="AF352" s="32"/>
      <c r="AG352" s="32"/>
      <c r="AH352" s="34"/>
      <c r="AI352" s="33"/>
      <c r="AJ352" s="33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28"/>
      <c r="AV352" s="28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28"/>
      <c r="BH352" s="28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28"/>
      <c r="BT352" s="28"/>
      <c r="BU352" s="35"/>
      <c r="BV352" s="36"/>
      <c r="BW352" s="35"/>
      <c r="BX352" s="36"/>
      <c r="BY352" s="35"/>
      <c r="BZ352" s="36"/>
      <c r="CA352" s="34"/>
      <c r="CB352" s="34"/>
      <c r="CC352" s="34"/>
      <c r="CD352" s="37"/>
      <c r="CE352" s="37"/>
      <c r="CF352" s="38"/>
      <c r="CG352" s="40"/>
      <c r="CH352" s="39"/>
      <c r="CI352" s="40"/>
      <c r="CJ352" s="39"/>
      <c r="CK352" s="41"/>
      <c r="CL352" s="41"/>
      <c r="CM352" s="46"/>
      <c r="CN352" s="46"/>
      <c r="CO352" s="114"/>
      <c r="CP352" s="46"/>
      <c r="CQ352" s="114"/>
      <c r="CR352" s="47"/>
      <c r="CS352" s="48"/>
      <c r="CT352" s="41"/>
      <c r="CU352" s="41"/>
      <c r="CV352" s="41"/>
      <c r="CW352" s="42"/>
      <c r="CX352" s="42"/>
      <c r="CY352" s="43"/>
      <c r="CZ352" s="44"/>
      <c r="DA352" s="45"/>
    </row>
    <row r="353" spans="1:107" s="2" customFormat="1" ht="29.25" customHeight="1" x14ac:dyDescent="0.3">
      <c r="A353" s="28"/>
      <c r="B353" s="29"/>
      <c r="C353" s="29"/>
      <c r="D353" s="29"/>
      <c r="E353" s="29"/>
      <c r="F353" s="29"/>
      <c r="G353" s="29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30"/>
      <c r="AB353" s="30"/>
      <c r="AC353" s="30"/>
      <c r="AD353" s="30"/>
      <c r="AE353" s="32"/>
      <c r="AF353" s="32"/>
      <c r="AG353" s="32"/>
      <c r="AH353" s="34"/>
      <c r="AI353" s="33"/>
      <c r="AJ353" s="33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28"/>
      <c r="AV353" s="28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28"/>
      <c r="BH353" s="28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28"/>
      <c r="BT353" s="28"/>
      <c r="BU353" s="35"/>
      <c r="BV353" s="36"/>
      <c r="BW353" s="35"/>
      <c r="BX353" s="36"/>
      <c r="BY353" s="35"/>
      <c r="BZ353" s="36"/>
      <c r="CA353" s="34"/>
      <c r="CB353" s="34"/>
      <c r="CC353" s="34"/>
      <c r="CD353" s="37"/>
      <c r="CE353" s="37"/>
      <c r="CF353" s="38"/>
      <c r="CG353" s="40"/>
      <c r="CH353" s="39"/>
      <c r="CI353" s="40"/>
      <c r="CJ353" s="39"/>
      <c r="CK353" s="41"/>
      <c r="CL353" s="41"/>
      <c r="CM353" s="46"/>
      <c r="CN353" s="46"/>
      <c r="CO353" s="114"/>
      <c r="CP353" s="46"/>
      <c r="CQ353" s="114"/>
      <c r="CR353" s="47"/>
      <c r="CS353" s="48"/>
      <c r="CT353" s="41"/>
      <c r="CU353" s="41"/>
      <c r="CV353" s="41"/>
      <c r="CW353" s="42"/>
      <c r="CX353" s="42"/>
      <c r="CY353" s="43"/>
      <c r="CZ353" s="44"/>
      <c r="DA353" s="45"/>
    </row>
    <row r="354" spans="1:107" s="2" customFormat="1" ht="29.25" customHeight="1" x14ac:dyDescent="0.3">
      <c r="A354" s="28"/>
      <c r="B354" s="29"/>
      <c r="C354" s="29"/>
      <c r="D354" s="29"/>
      <c r="E354" s="29"/>
      <c r="F354" s="29"/>
      <c r="G354" s="29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30"/>
      <c r="AB354" s="30"/>
      <c r="AC354" s="30"/>
      <c r="AD354" s="30"/>
      <c r="AE354" s="32"/>
      <c r="AF354" s="32"/>
      <c r="AG354" s="32"/>
      <c r="AH354" s="34"/>
      <c r="AI354" s="33"/>
      <c r="AJ354" s="33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28"/>
      <c r="AV354" s="28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28"/>
      <c r="BH354" s="28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28"/>
      <c r="BT354" s="28"/>
      <c r="BU354" s="35"/>
      <c r="BV354" s="36"/>
      <c r="BW354" s="35"/>
      <c r="BX354" s="36"/>
      <c r="BY354" s="35"/>
      <c r="BZ354" s="36"/>
      <c r="CA354" s="34"/>
      <c r="CB354" s="34"/>
      <c r="CC354" s="34"/>
      <c r="CD354" s="37"/>
      <c r="CE354" s="37"/>
      <c r="CF354" s="38"/>
      <c r="CG354" s="40"/>
      <c r="CH354" s="39"/>
      <c r="CI354" s="40"/>
      <c r="CJ354" s="39"/>
      <c r="CK354" s="41"/>
      <c r="CL354" s="41"/>
      <c r="CM354" s="46"/>
      <c r="CN354" s="46"/>
      <c r="CO354" s="114"/>
      <c r="CP354" s="46"/>
      <c r="CQ354" s="114"/>
      <c r="CR354" s="47"/>
      <c r="CS354" s="48"/>
      <c r="CT354" s="41"/>
      <c r="CU354" s="41"/>
      <c r="CV354" s="41"/>
      <c r="CW354" s="42"/>
      <c r="CX354" s="42"/>
      <c r="CY354" s="43"/>
      <c r="CZ354" s="44"/>
      <c r="DA354" s="45"/>
      <c r="DB354" s="1"/>
      <c r="DC354" s="1"/>
    </row>
  </sheetData>
  <protectedRanges>
    <protectedRange sqref="G5 O5 W5 P1:AJ4 BT5:BZ5 AR1:AV4 AK5:AT5 AV5:BF5 BD1:BH4 BH5:BR5 BP1:CC4 BP8:CC65425 AK6:AN6 AP6:AZ6 BB6:BL6 BN6:BZ6 BD8:BH65425 P8:AJ65425 AR8:AV65425 BV7 BX7 AK7:BT7 BZ7" name="Tartomány1"/>
    <protectedRange sqref="BU7" name="Tartomány1_2_1"/>
    <protectedRange sqref="BW7" name="Tartomány1_3_1_1_1_1_2"/>
    <protectedRange sqref="BY7" name="Tartomány1_5_1_1_1"/>
    <protectedRange sqref="AO6" name="Tartomány1_1"/>
    <protectedRange sqref="BA6" name="Tartomány1_2"/>
    <protectedRange sqref="BM6" name="Tartomány1_3"/>
  </protectedRanges>
  <mergeCells count="36">
    <mergeCell ref="O5:V5"/>
    <mergeCell ref="AH5:AJ5"/>
    <mergeCell ref="CP4:CQ4"/>
    <mergeCell ref="CR4:CS5"/>
    <mergeCell ref="CT4:CU5"/>
    <mergeCell ref="CV4:CX5"/>
    <mergeCell ref="BI5:BT5"/>
    <mergeCell ref="BU5:BV5"/>
    <mergeCell ref="BW5:BX5"/>
    <mergeCell ref="BY5:BZ5"/>
    <mergeCell ref="A5:A6"/>
    <mergeCell ref="B5:B6"/>
    <mergeCell ref="C5:D5"/>
    <mergeCell ref="E5:F5"/>
    <mergeCell ref="G5:N5"/>
    <mergeCell ref="CN5:CO5"/>
    <mergeCell ref="CP5:CQ5"/>
    <mergeCell ref="AK5:AV5"/>
    <mergeCell ref="AW5:BH5"/>
    <mergeCell ref="CY4:DA5"/>
    <mergeCell ref="W5:AD5"/>
    <mergeCell ref="AE5:AE6"/>
    <mergeCell ref="AF5:AF6"/>
    <mergeCell ref="AG5:AG6"/>
    <mergeCell ref="A1:CT1"/>
    <mergeCell ref="A2:CT2"/>
    <mergeCell ref="A3:CT3"/>
    <mergeCell ref="H4:AJ4"/>
    <mergeCell ref="AK4:CA4"/>
    <mergeCell ref="CD4:CF5"/>
    <mergeCell ref="CG4:CH5"/>
    <mergeCell ref="CI4:CJ5"/>
    <mergeCell ref="CK4:CM5"/>
    <mergeCell ref="CN4:CO4"/>
    <mergeCell ref="CA5:CA6"/>
    <mergeCell ref="CB5:CC5"/>
  </mergeCells>
  <conditionalFormatting sqref="AK7">
    <cfRule type="top10" dxfId="75" priority="121" bottom="1" rank="1"/>
    <cfRule type="top10" dxfId="74" priority="122" rank="1"/>
  </conditionalFormatting>
  <conditionalFormatting sqref="AK7">
    <cfRule type="top10" dxfId="73" priority="119" bottom="1" rank="1"/>
    <cfRule type="top10" dxfId="72" priority="120" rank="1"/>
  </conditionalFormatting>
  <conditionalFormatting sqref="AL7">
    <cfRule type="top10" dxfId="71" priority="117" bottom="1" rank="1"/>
    <cfRule type="top10" dxfId="70" priority="118" rank="1"/>
  </conditionalFormatting>
  <conditionalFormatting sqref="AM7">
    <cfRule type="top10" dxfId="69" priority="115" bottom="1" rank="1"/>
    <cfRule type="top10" dxfId="68" priority="116" rank="1"/>
  </conditionalFormatting>
  <conditionalFormatting sqref="AN7">
    <cfRule type="top10" dxfId="67" priority="113" bottom="1" rank="1"/>
    <cfRule type="top10" dxfId="66" priority="114" rank="1"/>
  </conditionalFormatting>
  <conditionalFormatting sqref="AO7">
    <cfRule type="top10" dxfId="65" priority="111" bottom="1" rank="1"/>
    <cfRule type="top10" dxfId="64" priority="112" rank="1"/>
  </conditionalFormatting>
  <conditionalFormatting sqref="AP7">
    <cfRule type="top10" dxfId="63" priority="109" bottom="1" rank="1"/>
    <cfRule type="top10" dxfId="62" priority="110" rank="1"/>
  </conditionalFormatting>
  <conditionalFormatting sqref="AQ7">
    <cfRule type="top10" dxfId="61" priority="107" bottom="1" rank="1"/>
    <cfRule type="top10" dxfId="60" priority="108" rank="1"/>
  </conditionalFormatting>
  <conditionalFormatting sqref="AR7">
    <cfRule type="top10" dxfId="59" priority="105" bottom="1" rank="1"/>
    <cfRule type="top10" dxfId="58" priority="106" rank="1"/>
  </conditionalFormatting>
  <conditionalFormatting sqref="AS7">
    <cfRule type="top10" dxfId="57" priority="103" bottom="1" rank="1"/>
    <cfRule type="top10" dxfId="56" priority="104" rank="1"/>
  </conditionalFormatting>
  <conditionalFormatting sqref="AT7">
    <cfRule type="top10" dxfId="55" priority="101" bottom="1" rank="1"/>
    <cfRule type="top10" dxfId="54" priority="102" rank="1"/>
  </conditionalFormatting>
  <conditionalFormatting sqref="AW7">
    <cfRule type="top10" dxfId="53" priority="99" bottom="1" rank="1"/>
    <cfRule type="top10" dxfId="52" priority="100" rank="1"/>
  </conditionalFormatting>
  <conditionalFormatting sqref="AW7">
    <cfRule type="top10" dxfId="51" priority="97" bottom="1" rank="1"/>
    <cfRule type="top10" dxfId="50" priority="98" rank="1"/>
  </conditionalFormatting>
  <conditionalFormatting sqref="AX7">
    <cfRule type="top10" dxfId="49" priority="95" bottom="1" rank="1"/>
    <cfRule type="top10" dxfId="48" priority="96" rank="1"/>
  </conditionalFormatting>
  <conditionalFormatting sqref="AY7">
    <cfRule type="top10" dxfId="47" priority="93" bottom="1" rank="1"/>
    <cfRule type="top10" dxfId="46" priority="94" rank="1"/>
  </conditionalFormatting>
  <conditionalFormatting sqref="AZ7">
    <cfRule type="top10" dxfId="45" priority="91" bottom="1" rank="1"/>
    <cfRule type="top10" dxfId="44" priority="92" rank="1"/>
  </conditionalFormatting>
  <conditionalFormatting sqref="BA7">
    <cfRule type="top10" dxfId="43" priority="89" bottom="1" rank="1"/>
    <cfRule type="top10" dxfId="42" priority="90" rank="1"/>
  </conditionalFormatting>
  <conditionalFormatting sqref="BB7">
    <cfRule type="top10" dxfId="41" priority="87" bottom="1" rank="1"/>
    <cfRule type="top10" dxfId="40" priority="88" rank="1"/>
  </conditionalFormatting>
  <conditionalFormatting sqref="BC7">
    <cfRule type="top10" dxfId="39" priority="85" bottom="1" rank="1"/>
    <cfRule type="top10" dxfId="38" priority="86" rank="1"/>
  </conditionalFormatting>
  <conditionalFormatting sqref="BD7">
    <cfRule type="top10" dxfId="37" priority="83" bottom="1" rank="1"/>
    <cfRule type="top10" dxfId="36" priority="84" rank="1"/>
  </conditionalFormatting>
  <conditionalFormatting sqref="BE7">
    <cfRule type="top10" dxfId="35" priority="81" bottom="1" rank="1"/>
    <cfRule type="top10" dxfId="34" priority="82" rank="1"/>
  </conditionalFormatting>
  <conditionalFormatting sqref="BF7">
    <cfRule type="top10" dxfId="33" priority="79" bottom="1" rank="1"/>
    <cfRule type="top10" dxfId="32" priority="80" rank="1"/>
  </conditionalFormatting>
  <conditionalFormatting sqref="BI7">
    <cfRule type="top10" dxfId="31" priority="77" bottom="1" rank="1"/>
    <cfRule type="top10" dxfId="30" priority="78" rank="1"/>
  </conditionalFormatting>
  <conditionalFormatting sqref="BI7">
    <cfRule type="top10" dxfId="29" priority="75" bottom="1" rank="1"/>
    <cfRule type="top10" dxfId="28" priority="76" rank="1"/>
  </conditionalFormatting>
  <conditionalFormatting sqref="BJ7">
    <cfRule type="top10" dxfId="27" priority="73" bottom="1" rank="1"/>
    <cfRule type="top10" dxfId="26" priority="74" rank="1"/>
  </conditionalFormatting>
  <conditionalFormatting sqref="BK7">
    <cfRule type="top10" dxfId="25" priority="71" bottom="1" rank="1"/>
    <cfRule type="top10" dxfId="24" priority="72" rank="1"/>
  </conditionalFormatting>
  <conditionalFormatting sqref="BL7">
    <cfRule type="top10" dxfId="23" priority="69" bottom="1" rank="1"/>
    <cfRule type="top10" dxfId="22" priority="70" rank="1"/>
  </conditionalFormatting>
  <conditionalFormatting sqref="BM7">
    <cfRule type="top10" dxfId="21" priority="67" bottom="1" rank="1"/>
    <cfRule type="top10" dxfId="20" priority="68" rank="1"/>
  </conditionalFormatting>
  <conditionalFormatting sqref="BN7">
    <cfRule type="top10" dxfId="19" priority="65" bottom="1" rank="1"/>
    <cfRule type="top10" dxfId="18" priority="66" rank="1"/>
  </conditionalFormatting>
  <conditionalFormatting sqref="BO7">
    <cfRule type="top10" dxfId="17" priority="63" bottom="1" rank="1"/>
    <cfRule type="top10" dxfId="16" priority="64" rank="1"/>
  </conditionalFormatting>
  <conditionalFormatting sqref="BP7">
    <cfRule type="top10" dxfId="15" priority="61" bottom="1" rank="1"/>
    <cfRule type="top10" dxfId="14" priority="62" rank="1"/>
  </conditionalFormatting>
  <conditionalFormatting sqref="BQ7">
    <cfRule type="top10" dxfId="13" priority="59" bottom="1" rank="1"/>
    <cfRule type="top10" dxfId="12" priority="60" rank="1"/>
  </conditionalFormatting>
  <conditionalFormatting sqref="BR7">
    <cfRule type="top10" dxfId="11" priority="57" bottom="1" rank="1"/>
    <cfRule type="top10" dxfId="10" priority="58" rank="1"/>
  </conditionalFormatting>
  <conditionalFormatting sqref="AE7:AG7">
    <cfRule type="top10" dxfId="9" priority="1415" bottom="1" rank="1"/>
    <cfRule type="top10" dxfId="8" priority="1416" rank="1"/>
  </conditionalFormatting>
  <conditionalFormatting sqref="BV7 BX7 BZ7">
    <cfRule type="top10" dxfId="7" priority="1417" bottom="1" rank="1"/>
    <cfRule type="top10" dxfId="6" priority="1418" rank="1"/>
  </conditionalFormatting>
  <conditionalFormatting sqref="BU7">
    <cfRule type="top10" dxfId="5" priority="1423" bottom="1" rank="1"/>
    <cfRule type="top10" dxfId="4" priority="1424" rank="1"/>
  </conditionalFormatting>
  <conditionalFormatting sqref="BW7">
    <cfRule type="top10" dxfId="3" priority="1425" bottom="1" rank="1"/>
    <cfRule type="top10" dxfId="2" priority="1426" rank="1"/>
  </conditionalFormatting>
  <conditionalFormatting sqref="BY7">
    <cfRule type="top10" dxfId="1" priority="1427" bottom="1" rank="1"/>
    <cfRule type="top10" dxfId="0" priority="1428" rank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Mini</vt:lpstr>
      <vt:lpstr>Gyerek</vt:lpstr>
      <vt:lpstr>Serdülő</vt:lpstr>
      <vt:lpstr>Ifjusági</vt:lpstr>
      <vt:lpstr>Felnőtt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Purzsás Viktória</dc:creator>
  <cp:lastModifiedBy>Hadova.Pavlina</cp:lastModifiedBy>
  <dcterms:created xsi:type="dcterms:W3CDTF">2018-12-09T15:54:10Z</dcterms:created>
  <dcterms:modified xsi:type="dcterms:W3CDTF">2020-05-15T08:54:21Z</dcterms:modified>
</cp:coreProperties>
</file>