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rzsásViktória\Desktop\2019.12.15\"/>
    </mc:Choice>
  </mc:AlternateContent>
  <bookViews>
    <workbookView xWindow="0" yWindow="0" windowWidth="19200" windowHeight="7050"/>
  </bookViews>
  <sheets>
    <sheet name="Mini" sheetId="2" r:id="rId1"/>
    <sheet name="Kids" sheetId="3" r:id="rId2"/>
    <sheet name="Novice" sheetId="1" r:id="rId3"/>
    <sheet name="Junior" sheetId="4" r:id="rId4"/>
    <sheet name="Senior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" i="5" l="1"/>
  <c r="AM4" i="5"/>
  <c r="AL4" i="5"/>
  <c r="AN10" i="4"/>
  <c r="AN8" i="4"/>
  <c r="AN15" i="4"/>
  <c r="AN14" i="4"/>
  <c r="AN11" i="4"/>
  <c r="AN5" i="4"/>
  <c r="AN7" i="4"/>
  <c r="AN13" i="4"/>
  <c r="AN9" i="4"/>
  <c r="AN16" i="4"/>
  <c r="AN6" i="4"/>
  <c r="AN12" i="4"/>
  <c r="AM10" i="4"/>
  <c r="AM8" i="4"/>
  <c r="AM15" i="4"/>
  <c r="AM14" i="4"/>
  <c r="AM11" i="4"/>
  <c r="AM5" i="4"/>
  <c r="AM7" i="4"/>
  <c r="AM13" i="4"/>
  <c r="AM9" i="4"/>
  <c r="AM16" i="4"/>
  <c r="AM6" i="4"/>
  <c r="AM12" i="4"/>
  <c r="AL10" i="4"/>
  <c r="AL8" i="4"/>
  <c r="AL15" i="4"/>
  <c r="AL14" i="4"/>
  <c r="AL11" i="4"/>
  <c r="AL5" i="4"/>
  <c r="AL7" i="4"/>
  <c r="AL13" i="4"/>
  <c r="AL9" i="4"/>
  <c r="AL16" i="4"/>
  <c r="AL6" i="4"/>
  <c r="AL12" i="4"/>
  <c r="AN25" i="1"/>
  <c r="AN7" i="1"/>
  <c r="AN15" i="1"/>
  <c r="AN9" i="1"/>
  <c r="AN22" i="1"/>
  <c r="AN18" i="1"/>
  <c r="AN26" i="1"/>
  <c r="AN10" i="1"/>
  <c r="AN12" i="1"/>
  <c r="AN17" i="1"/>
  <c r="AN14" i="1"/>
  <c r="AN11" i="1"/>
  <c r="AN24" i="1"/>
  <c r="AN27" i="1"/>
  <c r="AN20" i="1"/>
  <c r="AN13" i="1"/>
  <c r="AN16" i="1"/>
  <c r="AN8" i="1"/>
  <c r="AN19" i="1"/>
  <c r="AN28" i="1"/>
  <c r="AN21" i="1"/>
  <c r="AN23" i="1"/>
  <c r="AM25" i="1"/>
  <c r="AM7" i="1"/>
  <c r="AM15" i="1"/>
  <c r="AM9" i="1"/>
  <c r="AM22" i="1"/>
  <c r="AM18" i="1"/>
  <c r="AM26" i="1"/>
  <c r="AM10" i="1"/>
  <c r="AM12" i="1"/>
  <c r="AM17" i="1"/>
  <c r="AM14" i="1"/>
  <c r="AM11" i="1"/>
  <c r="AM24" i="1"/>
  <c r="AM27" i="1"/>
  <c r="AM20" i="1"/>
  <c r="AM13" i="1"/>
  <c r="AM16" i="1"/>
  <c r="AM8" i="1"/>
  <c r="AM19" i="1"/>
  <c r="AM28" i="1"/>
  <c r="AM21" i="1"/>
  <c r="AM23" i="1"/>
  <c r="AL25" i="1"/>
  <c r="AL7" i="1"/>
  <c r="AL15" i="1"/>
  <c r="AL9" i="1"/>
  <c r="AL22" i="1"/>
  <c r="AL18" i="1"/>
  <c r="AL26" i="1"/>
  <c r="AL10" i="1"/>
  <c r="AL12" i="1"/>
  <c r="AL17" i="1"/>
  <c r="AL14" i="1"/>
  <c r="AL11" i="1"/>
  <c r="AL24" i="1"/>
  <c r="AL27" i="1"/>
  <c r="AL20" i="1"/>
  <c r="AL13" i="1"/>
  <c r="AL16" i="1"/>
  <c r="AL8" i="1"/>
  <c r="AL19" i="1"/>
  <c r="AL28" i="1"/>
  <c r="AL21" i="1"/>
  <c r="AL23" i="1"/>
  <c r="AN15" i="3"/>
  <c r="AN11" i="3"/>
  <c r="AN5" i="3"/>
  <c r="AN7" i="3"/>
  <c r="AN17" i="3"/>
  <c r="AN14" i="3"/>
  <c r="AN13" i="3"/>
  <c r="AN9" i="3"/>
  <c r="AN4" i="3"/>
  <c r="AN12" i="3"/>
  <c r="AN8" i="3"/>
  <c r="AN6" i="3"/>
  <c r="AN10" i="3"/>
  <c r="AN16" i="3"/>
  <c r="AM15" i="3"/>
  <c r="AM11" i="3"/>
  <c r="AM5" i="3"/>
  <c r="AM7" i="3"/>
  <c r="AM17" i="3"/>
  <c r="AM14" i="3"/>
  <c r="AM13" i="3"/>
  <c r="AM9" i="3"/>
  <c r="AM4" i="3"/>
  <c r="AM12" i="3"/>
  <c r="AM8" i="3"/>
  <c r="AM6" i="3"/>
  <c r="AM10" i="3"/>
  <c r="AM16" i="3"/>
  <c r="AL15" i="3"/>
  <c r="AL11" i="3"/>
  <c r="AL5" i="3"/>
  <c r="AL7" i="3"/>
  <c r="AL17" i="3"/>
  <c r="AL14" i="3"/>
  <c r="AL13" i="3"/>
  <c r="AL9" i="3"/>
  <c r="AL4" i="3"/>
  <c r="AL12" i="3"/>
  <c r="AL8" i="3"/>
  <c r="AL6" i="3"/>
  <c r="AL10" i="3"/>
  <c r="AL16" i="3"/>
  <c r="AN10" i="2"/>
  <c r="AN11" i="2"/>
  <c r="AN5" i="2"/>
  <c r="AN9" i="2"/>
  <c r="AN7" i="2"/>
  <c r="AN6" i="2"/>
  <c r="AN8" i="2"/>
  <c r="AN4" i="2"/>
  <c r="AM4" i="2"/>
  <c r="AL10" i="2"/>
  <c r="AL11" i="2"/>
  <c r="AL5" i="2"/>
  <c r="AL9" i="2"/>
  <c r="AL7" i="2"/>
  <c r="AL6" i="2"/>
  <c r="AL8" i="2"/>
  <c r="AL4" i="2"/>
  <c r="F4" i="5"/>
  <c r="D4" i="5"/>
  <c r="F10" i="4"/>
  <c r="F8" i="4"/>
  <c r="F15" i="4"/>
  <c r="F14" i="4"/>
  <c r="F11" i="4"/>
  <c r="F5" i="4"/>
  <c r="F7" i="4"/>
  <c r="F13" i="4"/>
  <c r="F9" i="4"/>
  <c r="F16" i="4"/>
  <c r="F6" i="4"/>
  <c r="D10" i="4"/>
  <c r="D8" i="4"/>
  <c r="D15" i="4"/>
  <c r="D14" i="4"/>
  <c r="D11" i="4"/>
  <c r="D5" i="4"/>
  <c r="D7" i="4"/>
  <c r="D13" i="4"/>
  <c r="D9" i="4"/>
  <c r="D16" i="4"/>
  <c r="D6" i="4"/>
  <c r="F12" i="4"/>
  <c r="D12" i="4"/>
  <c r="D14" i="3"/>
  <c r="F25" i="1"/>
  <c r="F7" i="1"/>
  <c r="F15" i="1"/>
  <c r="F9" i="1"/>
  <c r="F22" i="1"/>
  <c r="F18" i="1"/>
  <c r="F26" i="1"/>
  <c r="F10" i="1"/>
  <c r="F12" i="1"/>
  <c r="F17" i="1"/>
  <c r="F14" i="1"/>
  <c r="F11" i="1"/>
  <c r="F24" i="1"/>
  <c r="F27" i="1"/>
  <c r="F20" i="1"/>
  <c r="F13" i="1"/>
  <c r="F16" i="1"/>
  <c r="F8" i="1"/>
  <c r="F28" i="1"/>
  <c r="F21" i="1"/>
  <c r="F23" i="1"/>
  <c r="D25" i="1"/>
  <c r="D7" i="1"/>
  <c r="D15" i="1"/>
  <c r="D9" i="1"/>
  <c r="D22" i="1"/>
  <c r="D18" i="1"/>
  <c r="D26" i="1"/>
  <c r="D10" i="1"/>
  <c r="D12" i="1"/>
  <c r="D17" i="1"/>
  <c r="D14" i="1"/>
  <c r="D11" i="1"/>
  <c r="D24" i="1"/>
  <c r="D27" i="1"/>
  <c r="D20" i="1"/>
  <c r="D13" i="1"/>
  <c r="D16" i="1"/>
  <c r="D8" i="1"/>
  <c r="D28" i="1"/>
  <c r="D21" i="1"/>
  <c r="D23" i="1"/>
  <c r="CV15" i="3" l="1"/>
  <c r="CT15" i="3"/>
  <c r="CL15" i="3"/>
  <c r="CK15" i="3"/>
  <c r="CJ15" i="3"/>
  <c r="CI15" i="3"/>
  <c r="CH15" i="3"/>
  <c r="CE15" i="3"/>
  <c r="CF15" i="3" s="1"/>
  <c r="CC15" i="3"/>
  <c r="CD15" i="3" s="1"/>
  <c r="CA15" i="3"/>
  <c r="CB15" i="3" s="1"/>
  <c r="AP15" i="3"/>
  <c r="F15" i="3"/>
  <c r="D15" i="3"/>
  <c r="CV11" i="3"/>
  <c r="CT11" i="3"/>
  <c r="CL11" i="3"/>
  <c r="CK11" i="3"/>
  <c r="CJ11" i="3"/>
  <c r="CI11" i="3"/>
  <c r="CH11" i="3"/>
  <c r="CE11" i="3"/>
  <c r="CF11" i="3" s="1"/>
  <c r="CC11" i="3"/>
  <c r="CD11" i="3" s="1"/>
  <c r="CA11" i="3"/>
  <c r="AP11" i="3"/>
  <c r="F11" i="3"/>
  <c r="D11" i="3"/>
  <c r="AO15" i="3" l="1"/>
  <c r="CM15" i="3" s="1"/>
  <c r="AO11" i="3"/>
  <c r="CM11" i="3" s="1"/>
  <c r="CG11" i="3"/>
  <c r="CO11" i="3" s="1"/>
  <c r="CG15" i="3"/>
  <c r="CO15" i="3" s="1"/>
  <c r="CB11" i="3"/>
  <c r="CV10" i="4"/>
  <c r="CT10" i="4"/>
  <c r="CL10" i="4"/>
  <c r="CK10" i="4"/>
  <c r="CJ10" i="4"/>
  <c r="CI10" i="4"/>
  <c r="CH10" i="4"/>
  <c r="CE10" i="4"/>
  <c r="CF10" i="4" s="1"/>
  <c r="CC10" i="4"/>
  <c r="CD10" i="4" s="1"/>
  <c r="CA10" i="4"/>
  <c r="CB10" i="4" s="1"/>
  <c r="AP10" i="4"/>
  <c r="CV8" i="4"/>
  <c r="CT8" i="4"/>
  <c r="CL8" i="4"/>
  <c r="CK8" i="4"/>
  <c r="CJ8" i="4"/>
  <c r="CI8" i="4"/>
  <c r="CH8" i="4"/>
  <c r="CE8" i="4"/>
  <c r="CF8" i="4" s="1"/>
  <c r="CC8" i="4"/>
  <c r="CD8" i="4" s="1"/>
  <c r="CA8" i="4"/>
  <c r="CB8" i="4" s="1"/>
  <c r="AP8" i="4"/>
  <c r="CV15" i="4"/>
  <c r="CT15" i="4"/>
  <c r="CL15" i="4"/>
  <c r="CK15" i="4"/>
  <c r="CJ15" i="4"/>
  <c r="CI15" i="4"/>
  <c r="CH15" i="4"/>
  <c r="CE15" i="4"/>
  <c r="CF15" i="4" s="1"/>
  <c r="CC15" i="4"/>
  <c r="CD15" i="4" s="1"/>
  <c r="CA15" i="4"/>
  <c r="CB15" i="4" s="1"/>
  <c r="AP15" i="4"/>
  <c r="CV14" i="4"/>
  <c r="CT14" i="4"/>
  <c r="CL14" i="4"/>
  <c r="CK14" i="4"/>
  <c r="CJ14" i="4"/>
  <c r="CI14" i="4"/>
  <c r="CH14" i="4"/>
  <c r="CE14" i="4"/>
  <c r="CF14" i="4" s="1"/>
  <c r="CC14" i="4"/>
  <c r="CD14" i="4" s="1"/>
  <c r="CA14" i="4"/>
  <c r="CB14" i="4" s="1"/>
  <c r="AP14" i="4"/>
  <c r="CV11" i="4"/>
  <c r="CT11" i="4"/>
  <c r="CL11" i="4"/>
  <c r="CK11" i="4"/>
  <c r="CJ11" i="4"/>
  <c r="CI11" i="4"/>
  <c r="CH11" i="4"/>
  <c r="CE11" i="4"/>
  <c r="CF11" i="4" s="1"/>
  <c r="CC11" i="4"/>
  <c r="CD11" i="4" s="1"/>
  <c r="CA11" i="4"/>
  <c r="CB11" i="4" s="1"/>
  <c r="AP11" i="4"/>
  <c r="AO11" i="4"/>
  <c r="CM11" i="4" s="1"/>
  <c r="CV25" i="1"/>
  <c r="CT25" i="1"/>
  <c r="CL25" i="1"/>
  <c r="CK25" i="1"/>
  <c r="CJ25" i="1"/>
  <c r="CI25" i="1"/>
  <c r="CH25" i="1"/>
  <c r="CE25" i="1"/>
  <c r="CF25" i="1" s="1"/>
  <c r="CC25" i="1"/>
  <c r="CD25" i="1" s="1"/>
  <c r="CA25" i="1"/>
  <c r="CB25" i="1" s="1"/>
  <c r="AP25" i="1"/>
  <c r="AO25" i="1"/>
  <c r="CV7" i="1"/>
  <c r="CT7" i="1"/>
  <c r="CL7" i="1"/>
  <c r="CK7" i="1"/>
  <c r="CJ7" i="1"/>
  <c r="CI7" i="1"/>
  <c r="CH7" i="1"/>
  <c r="CE7" i="1"/>
  <c r="CF7" i="1" s="1"/>
  <c r="CC7" i="1"/>
  <c r="CD7" i="1" s="1"/>
  <c r="CA7" i="1"/>
  <c r="CB7" i="1" s="1"/>
  <c r="AP7" i="1"/>
  <c r="CV15" i="1"/>
  <c r="CT15" i="1"/>
  <c r="CL15" i="1"/>
  <c r="CK15" i="1"/>
  <c r="CJ15" i="1"/>
  <c r="CI15" i="1"/>
  <c r="CH15" i="1"/>
  <c r="CE15" i="1"/>
  <c r="CF15" i="1" s="1"/>
  <c r="CC15" i="1"/>
  <c r="CD15" i="1" s="1"/>
  <c r="CA15" i="1"/>
  <c r="CB15" i="1" s="1"/>
  <c r="AP15" i="1"/>
  <c r="CV9" i="1"/>
  <c r="CT9" i="1"/>
  <c r="CL9" i="1"/>
  <c r="CK9" i="1"/>
  <c r="CJ9" i="1"/>
  <c r="CI9" i="1"/>
  <c r="CH9" i="1"/>
  <c r="CE9" i="1"/>
  <c r="CF9" i="1" s="1"/>
  <c r="CC9" i="1"/>
  <c r="CD9" i="1" s="1"/>
  <c r="CA9" i="1"/>
  <c r="CB9" i="1" s="1"/>
  <c r="AP9" i="1"/>
  <c r="CV22" i="1"/>
  <c r="CT22" i="1"/>
  <c r="CL22" i="1"/>
  <c r="CK22" i="1"/>
  <c r="CJ22" i="1"/>
  <c r="CI22" i="1"/>
  <c r="CH22" i="1"/>
  <c r="CE22" i="1"/>
  <c r="CF22" i="1" s="1"/>
  <c r="CC22" i="1"/>
  <c r="CD22" i="1" s="1"/>
  <c r="CA22" i="1"/>
  <c r="CB22" i="1" s="1"/>
  <c r="AP22" i="1"/>
  <c r="CV18" i="1"/>
  <c r="CT18" i="1"/>
  <c r="CL18" i="1"/>
  <c r="CK18" i="1"/>
  <c r="CJ18" i="1"/>
  <c r="CI18" i="1"/>
  <c r="CH18" i="1"/>
  <c r="CE18" i="1"/>
  <c r="CF18" i="1" s="1"/>
  <c r="CC18" i="1"/>
  <c r="CD18" i="1" s="1"/>
  <c r="CA18" i="1"/>
  <c r="CB18" i="1" s="1"/>
  <c r="AP18" i="1"/>
  <c r="CV26" i="1"/>
  <c r="CT26" i="1"/>
  <c r="CL26" i="1"/>
  <c r="CK26" i="1"/>
  <c r="CJ26" i="1"/>
  <c r="CI26" i="1"/>
  <c r="CH26" i="1"/>
  <c r="CE26" i="1"/>
  <c r="CF26" i="1" s="1"/>
  <c r="CC26" i="1"/>
  <c r="CD26" i="1" s="1"/>
  <c r="CA26" i="1"/>
  <c r="CB26" i="1" s="1"/>
  <c r="AP26" i="1"/>
  <c r="CV10" i="1"/>
  <c r="CT10" i="1"/>
  <c r="CL10" i="1"/>
  <c r="CK10" i="1"/>
  <c r="CJ10" i="1"/>
  <c r="CI10" i="1"/>
  <c r="CH10" i="1"/>
  <c r="CE10" i="1"/>
  <c r="CF10" i="1" s="1"/>
  <c r="CC10" i="1"/>
  <c r="CD10" i="1" s="1"/>
  <c r="CA10" i="1"/>
  <c r="CB10" i="1" s="1"/>
  <c r="AP10" i="1"/>
  <c r="CV12" i="1"/>
  <c r="CT12" i="1"/>
  <c r="CL12" i="1"/>
  <c r="CK12" i="1"/>
  <c r="CJ12" i="1"/>
  <c r="CI12" i="1"/>
  <c r="CH12" i="1"/>
  <c r="CE12" i="1"/>
  <c r="CF12" i="1" s="1"/>
  <c r="CC12" i="1"/>
  <c r="CD12" i="1" s="1"/>
  <c r="CA12" i="1"/>
  <c r="CB12" i="1" s="1"/>
  <c r="AP12" i="1"/>
  <c r="CV17" i="1"/>
  <c r="CT17" i="1"/>
  <c r="CL17" i="1"/>
  <c r="CK17" i="1"/>
  <c r="CJ17" i="1"/>
  <c r="CI17" i="1"/>
  <c r="CH17" i="1"/>
  <c r="CE17" i="1"/>
  <c r="CF17" i="1" s="1"/>
  <c r="CC17" i="1"/>
  <c r="CD17" i="1" s="1"/>
  <c r="CA17" i="1"/>
  <c r="CB17" i="1" s="1"/>
  <c r="AP17" i="1"/>
  <c r="CV14" i="1"/>
  <c r="CT14" i="1"/>
  <c r="CL14" i="1"/>
  <c r="CK14" i="1"/>
  <c r="CJ14" i="1"/>
  <c r="CI14" i="1"/>
  <c r="CH14" i="1"/>
  <c r="CE14" i="1"/>
  <c r="CF14" i="1" s="1"/>
  <c r="CC14" i="1"/>
  <c r="CD14" i="1" s="1"/>
  <c r="CA14" i="1"/>
  <c r="CB14" i="1" s="1"/>
  <c r="AP14" i="1"/>
  <c r="CV11" i="1"/>
  <c r="CT11" i="1"/>
  <c r="CL11" i="1"/>
  <c r="CK11" i="1"/>
  <c r="CJ11" i="1"/>
  <c r="CI11" i="1"/>
  <c r="CH11" i="1"/>
  <c r="CE11" i="1"/>
  <c r="CF11" i="1" s="1"/>
  <c r="CC11" i="1"/>
  <c r="CD11" i="1" s="1"/>
  <c r="CA11" i="1"/>
  <c r="CB11" i="1" s="1"/>
  <c r="AP11" i="1"/>
  <c r="CV24" i="1"/>
  <c r="CT24" i="1"/>
  <c r="CL24" i="1"/>
  <c r="CK24" i="1"/>
  <c r="CJ24" i="1"/>
  <c r="CI24" i="1"/>
  <c r="CH24" i="1"/>
  <c r="CE24" i="1"/>
  <c r="CF24" i="1" s="1"/>
  <c r="CC24" i="1"/>
  <c r="CD24" i="1" s="1"/>
  <c r="CA24" i="1"/>
  <c r="CB24" i="1" s="1"/>
  <c r="AP24" i="1"/>
  <c r="CV27" i="1"/>
  <c r="CT27" i="1"/>
  <c r="CL27" i="1"/>
  <c r="CK27" i="1"/>
  <c r="CJ27" i="1"/>
  <c r="CI27" i="1"/>
  <c r="CH27" i="1"/>
  <c r="CE27" i="1"/>
  <c r="CF27" i="1" s="1"/>
  <c r="CC27" i="1"/>
  <c r="CD27" i="1" s="1"/>
  <c r="CA27" i="1"/>
  <c r="CB27" i="1" s="1"/>
  <c r="AP27" i="1"/>
  <c r="AO27" i="1"/>
  <c r="CM27" i="1" s="1"/>
  <c r="CV20" i="1"/>
  <c r="CT20" i="1"/>
  <c r="CL20" i="1"/>
  <c r="CK20" i="1"/>
  <c r="CJ20" i="1"/>
  <c r="CI20" i="1"/>
  <c r="CH20" i="1"/>
  <c r="CE20" i="1"/>
  <c r="CF20" i="1" s="1"/>
  <c r="CC20" i="1"/>
  <c r="CD20" i="1" s="1"/>
  <c r="CA20" i="1"/>
  <c r="CB20" i="1" s="1"/>
  <c r="AP20" i="1"/>
  <c r="CV5" i="3"/>
  <c r="CT5" i="3"/>
  <c r="CL5" i="3"/>
  <c r="CK5" i="3"/>
  <c r="CJ5" i="3"/>
  <c r="CI5" i="3"/>
  <c r="CH5" i="3"/>
  <c r="CE5" i="3"/>
  <c r="CF5" i="3" s="1"/>
  <c r="CC5" i="3"/>
  <c r="CD5" i="3" s="1"/>
  <c r="CA5" i="3"/>
  <c r="CB5" i="3" s="1"/>
  <c r="AP5" i="3"/>
  <c r="F5" i="3"/>
  <c r="D5" i="3"/>
  <c r="CV7" i="3"/>
  <c r="CT7" i="3"/>
  <c r="CL7" i="3"/>
  <c r="CK7" i="3"/>
  <c r="CJ7" i="3"/>
  <c r="CI7" i="3"/>
  <c r="CH7" i="3"/>
  <c r="CE7" i="3"/>
  <c r="CF7" i="3" s="1"/>
  <c r="CC7" i="3"/>
  <c r="CD7" i="3" s="1"/>
  <c r="CA7" i="3"/>
  <c r="CB7" i="3" s="1"/>
  <c r="AP7" i="3"/>
  <c r="F7" i="3"/>
  <c r="D7" i="3"/>
  <c r="CV17" i="3"/>
  <c r="CT17" i="3"/>
  <c r="CL17" i="3"/>
  <c r="CK17" i="3"/>
  <c r="CJ17" i="3"/>
  <c r="CI17" i="3"/>
  <c r="CH17" i="3"/>
  <c r="CE17" i="3"/>
  <c r="CF17" i="3" s="1"/>
  <c r="CC17" i="3"/>
  <c r="CD17" i="3" s="1"/>
  <c r="CA17" i="3"/>
  <c r="CB17" i="3" s="1"/>
  <c r="AP17" i="3"/>
  <c r="F17" i="3"/>
  <c r="D17" i="3"/>
  <c r="CV14" i="3"/>
  <c r="CT14" i="3"/>
  <c r="CL14" i="3"/>
  <c r="CK14" i="3"/>
  <c r="CJ14" i="3"/>
  <c r="CI14" i="3"/>
  <c r="CH14" i="3"/>
  <c r="CE14" i="3"/>
  <c r="CF14" i="3" s="1"/>
  <c r="CC14" i="3"/>
  <c r="CD14" i="3" s="1"/>
  <c r="CA14" i="3"/>
  <c r="CB14" i="3" s="1"/>
  <c r="AP14" i="3"/>
  <c r="F14" i="3"/>
  <c r="CV13" i="3"/>
  <c r="CT13" i="3"/>
  <c r="CL13" i="3"/>
  <c r="CK13" i="3"/>
  <c r="CJ13" i="3"/>
  <c r="CI13" i="3"/>
  <c r="CH13" i="3"/>
  <c r="CE13" i="3"/>
  <c r="CF13" i="3" s="1"/>
  <c r="CC13" i="3"/>
  <c r="CD13" i="3" s="1"/>
  <c r="CA13" i="3"/>
  <c r="CB13" i="3" s="1"/>
  <c r="AP13" i="3"/>
  <c r="F13" i="3"/>
  <c r="D13" i="3"/>
  <c r="CV9" i="3"/>
  <c r="CT9" i="3"/>
  <c r="CL9" i="3"/>
  <c r="CK9" i="3"/>
  <c r="CJ9" i="3"/>
  <c r="CI9" i="3"/>
  <c r="CH9" i="3"/>
  <c r="CE9" i="3"/>
  <c r="CF9" i="3" s="1"/>
  <c r="CC9" i="3"/>
  <c r="CD9" i="3" s="1"/>
  <c r="CA9" i="3"/>
  <c r="CB9" i="3" s="1"/>
  <c r="AP9" i="3"/>
  <c r="F9" i="3"/>
  <c r="D9" i="3"/>
  <c r="CV4" i="3"/>
  <c r="CT4" i="3"/>
  <c r="CL4" i="3"/>
  <c r="CK4" i="3"/>
  <c r="CJ4" i="3"/>
  <c r="CI4" i="3"/>
  <c r="CH4" i="3"/>
  <c r="CE4" i="3"/>
  <c r="CF4" i="3" s="1"/>
  <c r="CC4" i="3"/>
  <c r="CD4" i="3" s="1"/>
  <c r="CA4" i="3"/>
  <c r="CB4" i="3" s="1"/>
  <c r="AP4" i="3"/>
  <c r="F4" i="3"/>
  <c r="D4" i="3"/>
  <c r="CV12" i="3"/>
  <c r="CT12" i="3"/>
  <c r="CL12" i="3"/>
  <c r="CK12" i="3"/>
  <c r="CJ12" i="3"/>
  <c r="CI12" i="3"/>
  <c r="CH12" i="3"/>
  <c r="CE12" i="3"/>
  <c r="CF12" i="3" s="1"/>
  <c r="CC12" i="3"/>
  <c r="CD12" i="3" s="1"/>
  <c r="CA12" i="3"/>
  <c r="CB12" i="3" s="1"/>
  <c r="AP12" i="3"/>
  <c r="F12" i="3"/>
  <c r="D12" i="3"/>
  <c r="CV8" i="3"/>
  <c r="CT8" i="3"/>
  <c r="CL8" i="3"/>
  <c r="CK8" i="3"/>
  <c r="CJ8" i="3"/>
  <c r="CI8" i="3"/>
  <c r="CH8" i="3"/>
  <c r="CE8" i="3"/>
  <c r="CF8" i="3" s="1"/>
  <c r="CC8" i="3"/>
  <c r="CD8" i="3" s="1"/>
  <c r="CA8" i="3"/>
  <c r="CB8" i="3" s="1"/>
  <c r="AP8" i="3"/>
  <c r="F8" i="3"/>
  <c r="D8" i="3"/>
  <c r="CV6" i="3"/>
  <c r="CT6" i="3"/>
  <c r="CL6" i="3"/>
  <c r="CK6" i="3"/>
  <c r="CJ6" i="3"/>
  <c r="CI6" i="3"/>
  <c r="CH6" i="3"/>
  <c r="CE6" i="3"/>
  <c r="CF6" i="3" s="1"/>
  <c r="CC6" i="3"/>
  <c r="CD6" i="3" s="1"/>
  <c r="CA6" i="3"/>
  <c r="CB6" i="3" s="1"/>
  <c r="AP6" i="3"/>
  <c r="F6" i="3"/>
  <c r="D6" i="3"/>
  <c r="CV10" i="3"/>
  <c r="CT10" i="3"/>
  <c r="CL10" i="3"/>
  <c r="CK10" i="3"/>
  <c r="CJ10" i="3"/>
  <c r="CI10" i="3"/>
  <c r="CH10" i="3"/>
  <c r="CE10" i="3"/>
  <c r="CF10" i="3" s="1"/>
  <c r="CC10" i="3"/>
  <c r="CD10" i="3" s="1"/>
  <c r="CA10" i="3"/>
  <c r="CB10" i="3" s="1"/>
  <c r="AP10" i="3"/>
  <c r="F10" i="3"/>
  <c r="D10" i="3"/>
  <c r="CV10" i="2"/>
  <c r="CT10" i="2"/>
  <c r="CL10" i="2"/>
  <c r="CK10" i="2"/>
  <c r="CJ10" i="2"/>
  <c r="CI10" i="2"/>
  <c r="CH10" i="2"/>
  <c r="CE10" i="2"/>
  <c r="CF10" i="2" s="1"/>
  <c r="CC10" i="2"/>
  <c r="CD10" i="2" s="1"/>
  <c r="CA10" i="2"/>
  <c r="CB10" i="2" s="1"/>
  <c r="AP10" i="2"/>
  <c r="F10" i="2"/>
  <c r="D10" i="2"/>
  <c r="CV11" i="2"/>
  <c r="CT11" i="2"/>
  <c r="CS11" i="2"/>
  <c r="CR11" i="2"/>
  <c r="CQ11" i="2"/>
  <c r="CP11" i="2"/>
  <c r="CO11" i="2"/>
  <c r="CN11" i="2"/>
  <c r="CZ11" i="2" s="1"/>
  <c r="DA11" i="2" s="1"/>
  <c r="CM11" i="2"/>
  <c r="CL11" i="2"/>
  <c r="CK11" i="2"/>
  <c r="CJ11" i="2"/>
  <c r="CI11" i="2"/>
  <c r="CH11" i="2"/>
  <c r="CE11" i="2"/>
  <c r="CF11" i="2" s="1"/>
  <c r="CC11" i="2"/>
  <c r="CD11" i="2" s="1"/>
  <c r="CA11" i="2"/>
  <c r="CB11" i="2" s="1"/>
  <c r="AP11" i="2"/>
  <c r="F11" i="2"/>
  <c r="D11" i="2"/>
  <c r="CV5" i="2"/>
  <c r="CT5" i="2"/>
  <c r="CL5" i="2"/>
  <c r="CK5" i="2"/>
  <c r="CJ5" i="2"/>
  <c r="CI5" i="2"/>
  <c r="CH5" i="2"/>
  <c r="CE5" i="2"/>
  <c r="CF5" i="2" s="1"/>
  <c r="CC5" i="2"/>
  <c r="CD5" i="2" s="1"/>
  <c r="CA5" i="2"/>
  <c r="CB5" i="2" s="1"/>
  <c r="AP5" i="2"/>
  <c r="F5" i="2"/>
  <c r="D5" i="2"/>
  <c r="CV9" i="2"/>
  <c r="CT9" i="2"/>
  <c r="CL9" i="2"/>
  <c r="CK9" i="2"/>
  <c r="CJ9" i="2"/>
  <c r="CI9" i="2"/>
  <c r="CH9" i="2"/>
  <c r="CE9" i="2"/>
  <c r="CF9" i="2" s="1"/>
  <c r="CC9" i="2"/>
  <c r="CD9" i="2" s="1"/>
  <c r="CA9" i="2"/>
  <c r="CB9" i="2" s="1"/>
  <c r="AP9" i="2"/>
  <c r="F9" i="2"/>
  <c r="D9" i="2"/>
  <c r="CV7" i="2"/>
  <c r="CT7" i="2"/>
  <c r="CL7" i="2"/>
  <c r="CK7" i="2"/>
  <c r="CJ7" i="2"/>
  <c r="CI7" i="2"/>
  <c r="CH7" i="2"/>
  <c r="CE7" i="2"/>
  <c r="CF7" i="2" s="1"/>
  <c r="CC7" i="2"/>
  <c r="CD7" i="2" s="1"/>
  <c r="CA7" i="2"/>
  <c r="CB7" i="2" s="1"/>
  <c r="AP7" i="2"/>
  <c r="F7" i="2"/>
  <c r="D7" i="2"/>
  <c r="CV6" i="2"/>
  <c r="CT6" i="2"/>
  <c r="CL6" i="2"/>
  <c r="CK6" i="2"/>
  <c r="CJ6" i="2"/>
  <c r="CI6" i="2"/>
  <c r="CH6" i="2"/>
  <c r="CE6" i="2"/>
  <c r="CF6" i="2" s="1"/>
  <c r="CC6" i="2"/>
  <c r="CD6" i="2" s="1"/>
  <c r="CA6" i="2"/>
  <c r="CB6" i="2" s="1"/>
  <c r="AP6" i="2"/>
  <c r="F6" i="2"/>
  <c r="D6" i="2"/>
  <c r="CV8" i="2"/>
  <c r="CT8" i="2"/>
  <c r="CL8" i="2"/>
  <c r="CK8" i="2"/>
  <c r="CJ8" i="2"/>
  <c r="CI8" i="2"/>
  <c r="CH8" i="2"/>
  <c r="CE8" i="2"/>
  <c r="CF8" i="2" s="1"/>
  <c r="CC8" i="2"/>
  <c r="CD8" i="2" s="1"/>
  <c r="CA8" i="2"/>
  <c r="CB8" i="2" s="1"/>
  <c r="AP8" i="2"/>
  <c r="F8" i="2"/>
  <c r="D8" i="2"/>
  <c r="CM15" i="4" l="1"/>
  <c r="CM12" i="1"/>
  <c r="CM25" i="1"/>
  <c r="CM17" i="1"/>
  <c r="CQ11" i="3"/>
  <c r="CQ15" i="3"/>
  <c r="AO6" i="2"/>
  <c r="CM6" i="2" s="1"/>
  <c r="AO9" i="2"/>
  <c r="CM9" i="2" s="1"/>
  <c r="AO11" i="2"/>
  <c r="AO8" i="2"/>
  <c r="CM8" i="2" s="1"/>
  <c r="AO5" i="2"/>
  <c r="CM5" i="2" s="1"/>
  <c r="AO10" i="4"/>
  <c r="CM10" i="4" s="1"/>
  <c r="AO15" i="4"/>
  <c r="AO8" i="4"/>
  <c r="CM8" i="4" s="1"/>
  <c r="AO10" i="2"/>
  <c r="CM10" i="2" s="1"/>
  <c r="AO7" i="2"/>
  <c r="CM7" i="2" s="1"/>
  <c r="AO10" i="1"/>
  <c r="CM10" i="1" s="1"/>
  <c r="AO9" i="1"/>
  <c r="CM9" i="1" s="1"/>
  <c r="AO7" i="1"/>
  <c r="CM7" i="1" s="1"/>
  <c r="AO11" i="1"/>
  <c r="CM11" i="1" s="1"/>
  <c r="CG14" i="1"/>
  <c r="CO14" i="1" s="1"/>
  <c r="AO17" i="1"/>
  <c r="AO14" i="1"/>
  <c r="CM14" i="1" s="1"/>
  <c r="AO8" i="3"/>
  <c r="CM8" i="3" s="1"/>
  <c r="AO7" i="3"/>
  <c r="CM7" i="3" s="1"/>
  <c r="AO13" i="3"/>
  <c r="CM13" i="3" s="1"/>
  <c r="CG6" i="2"/>
  <c r="CO6" i="2" s="1"/>
  <c r="AO14" i="3"/>
  <c r="CM14" i="3" s="1"/>
  <c r="CG11" i="2"/>
  <c r="CG12" i="3"/>
  <c r="CO12" i="3" s="1"/>
  <c r="AO26" i="1"/>
  <c r="CM26" i="1" s="1"/>
  <c r="AO12" i="3"/>
  <c r="CM12" i="3" s="1"/>
  <c r="AO4" i="3"/>
  <c r="CM4" i="3" s="1"/>
  <c r="CG17" i="3"/>
  <c r="CO17" i="3" s="1"/>
  <c r="CG9" i="2"/>
  <c r="CO9" i="2" s="1"/>
  <c r="AO10" i="3"/>
  <c r="CM10" i="3" s="1"/>
  <c r="AO24" i="1"/>
  <c r="CM24" i="1" s="1"/>
  <c r="AO15" i="1"/>
  <c r="CM15" i="1" s="1"/>
  <c r="AO9" i="3"/>
  <c r="CM9" i="3" s="1"/>
  <c r="CG20" i="1"/>
  <c r="CO20" i="1" s="1"/>
  <c r="AO18" i="1"/>
  <c r="CM18" i="1" s="1"/>
  <c r="AO14" i="4"/>
  <c r="CM14" i="4" s="1"/>
  <c r="CG8" i="2"/>
  <c r="CO8" i="2" s="1"/>
  <c r="CG7" i="2"/>
  <c r="CO7" i="2" s="1"/>
  <c r="CG5" i="2"/>
  <c r="CO5" i="2" s="1"/>
  <c r="CG10" i="2"/>
  <c r="CO10" i="2" s="1"/>
  <c r="AO6" i="3"/>
  <c r="CM6" i="3" s="1"/>
  <c r="CG13" i="3"/>
  <c r="CO13" i="3" s="1"/>
  <c r="AO17" i="3"/>
  <c r="CM17" i="3" s="1"/>
  <c r="AO5" i="3"/>
  <c r="CM5" i="3" s="1"/>
  <c r="AO20" i="1"/>
  <c r="CM20" i="1" s="1"/>
  <c r="AO12" i="1"/>
  <c r="AO22" i="1"/>
  <c r="CM22" i="1" s="1"/>
  <c r="CG14" i="4"/>
  <c r="CO14" i="4" s="1"/>
  <c r="CG8" i="4"/>
  <c r="CO8" i="4" s="1"/>
  <c r="CG11" i="4"/>
  <c r="CO11" i="4" s="1"/>
  <c r="CG15" i="4"/>
  <c r="CO15" i="4" s="1"/>
  <c r="CG10" i="4"/>
  <c r="CO10" i="4" s="1"/>
  <c r="CG27" i="1"/>
  <c r="CO27" i="1" s="1"/>
  <c r="CG24" i="1"/>
  <c r="CO24" i="1" s="1"/>
  <c r="CG12" i="1"/>
  <c r="CO12" i="1" s="1"/>
  <c r="CG10" i="1"/>
  <c r="CO10" i="1" s="1"/>
  <c r="CG26" i="1"/>
  <c r="CO26" i="1" s="1"/>
  <c r="CG18" i="1"/>
  <c r="CO18" i="1" s="1"/>
  <c r="CG22" i="1"/>
  <c r="CO22" i="1" s="1"/>
  <c r="CG9" i="1"/>
  <c r="CO9" i="1" s="1"/>
  <c r="CG15" i="1"/>
  <c r="CO15" i="1" s="1"/>
  <c r="CG7" i="1"/>
  <c r="CO7" i="1" s="1"/>
  <c r="CG25" i="1"/>
  <c r="CO25" i="1" s="1"/>
  <c r="CG17" i="1"/>
  <c r="CO17" i="1" s="1"/>
  <c r="CG11" i="1"/>
  <c r="CO11" i="1" s="1"/>
  <c r="CG10" i="3"/>
  <c r="CO10" i="3" s="1"/>
  <c r="CG4" i="3"/>
  <c r="CO4" i="3" s="1"/>
  <c r="CG8" i="3"/>
  <c r="CO8" i="3" s="1"/>
  <c r="CG6" i="3"/>
  <c r="CO6" i="3" s="1"/>
  <c r="CG9" i="3"/>
  <c r="CO9" i="3" s="1"/>
  <c r="CG14" i="3"/>
  <c r="CO14" i="3" s="1"/>
  <c r="CG7" i="3"/>
  <c r="CO7" i="3" s="1"/>
  <c r="CG5" i="3"/>
  <c r="CO5" i="3" s="1"/>
  <c r="CX11" i="2"/>
  <c r="DC11" i="2" s="1"/>
  <c r="DD11" i="2" s="1"/>
  <c r="DE11" i="2" s="1"/>
  <c r="CQ20" i="1" l="1"/>
  <c r="CQ17" i="1"/>
  <c r="CQ9" i="1"/>
  <c r="CQ12" i="1"/>
  <c r="CQ10" i="4"/>
  <c r="CQ11" i="4"/>
  <c r="CQ14" i="4"/>
  <c r="CQ14" i="1"/>
  <c r="CQ25" i="1"/>
  <c r="CQ15" i="4"/>
  <c r="CQ7" i="1"/>
  <c r="CQ22" i="1"/>
  <c r="CQ26" i="1"/>
  <c r="CQ8" i="4"/>
  <c r="CQ11" i="1"/>
  <c r="CQ24" i="1"/>
  <c r="CQ15" i="1"/>
  <c r="CQ27" i="1"/>
  <c r="CQ10" i="3"/>
  <c r="CQ17" i="3"/>
  <c r="CQ10" i="1"/>
  <c r="CQ18" i="1"/>
  <c r="CQ14" i="3"/>
  <c r="CQ13" i="3"/>
  <c r="CQ9" i="3"/>
  <c r="CQ8" i="3"/>
  <c r="CQ7" i="3"/>
  <c r="CQ4" i="3"/>
  <c r="CQ6" i="3"/>
  <c r="CQ5" i="3"/>
  <c r="CQ12" i="3"/>
  <c r="CQ6" i="2"/>
  <c r="CQ7" i="2"/>
  <c r="CQ9" i="2"/>
  <c r="CQ8" i="2"/>
  <c r="CQ5" i="2"/>
  <c r="CQ10" i="2"/>
  <c r="DF11" i="2"/>
  <c r="DG11" i="2" s="1"/>
  <c r="CY11" i="2"/>
  <c r="DB11" i="2"/>
  <c r="CV16" i="3" l="1"/>
  <c r="CT16" i="3"/>
  <c r="CL16" i="3"/>
  <c r="CK16" i="3"/>
  <c r="CJ16" i="3"/>
  <c r="CI16" i="3"/>
  <c r="CH16" i="3"/>
  <c r="CE16" i="3"/>
  <c r="CF16" i="3" s="1"/>
  <c r="CC16" i="3"/>
  <c r="CD16" i="3" s="1"/>
  <c r="CA16" i="3"/>
  <c r="CB16" i="3" s="1"/>
  <c r="AP16" i="3"/>
  <c r="F16" i="3"/>
  <c r="D16" i="3"/>
  <c r="CV4" i="5"/>
  <c r="CW4" i="5" s="1"/>
  <c r="CT4" i="5"/>
  <c r="CL4" i="5"/>
  <c r="CM4" i="5" s="1"/>
  <c r="CN4" i="5" s="1"/>
  <c r="CX4" i="5" s="1"/>
  <c r="CK4" i="5"/>
  <c r="CJ4" i="5"/>
  <c r="CI4" i="5"/>
  <c r="CH4" i="5"/>
  <c r="CE4" i="5"/>
  <c r="CF4" i="5" s="1"/>
  <c r="CC4" i="5"/>
  <c r="CD4" i="5" s="1"/>
  <c r="CA4" i="5"/>
  <c r="CB4" i="5" s="1"/>
  <c r="AP4" i="5"/>
  <c r="CV5" i="4"/>
  <c r="CT5" i="4"/>
  <c r="CL5" i="4"/>
  <c r="CK5" i="4"/>
  <c r="CJ5" i="4"/>
  <c r="CI5" i="4"/>
  <c r="CH5" i="4"/>
  <c r="CE5" i="4"/>
  <c r="CF5" i="4" s="1"/>
  <c r="CC5" i="4"/>
  <c r="CD5" i="4" s="1"/>
  <c r="CA5" i="4"/>
  <c r="CB5" i="4" s="1"/>
  <c r="AP5" i="4"/>
  <c r="CV7" i="4"/>
  <c r="CT7" i="4"/>
  <c r="CL7" i="4"/>
  <c r="CK7" i="4"/>
  <c r="CJ7" i="4"/>
  <c r="CI7" i="4"/>
  <c r="CH7" i="4"/>
  <c r="CE7" i="4"/>
  <c r="CF7" i="4" s="1"/>
  <c r="CC7" i="4"/>
  <c r="CD7" i="4" s="1"/>
  <c r="CA7" i="4"/>
  <c r="CB7" i="4" s="1"/>
  <c r="AP7" i="4"/>
  <c r="CV13" i="4"/>
  <c r="CT13" i="4"/>
  <c r="CL13" i="4"/>
  <c r="CK13" i="4"/>
  <c r="CJ13" i="4"/>
  <c r="CI13" i="4"/>
  <c r="CH13" i="4"/>
  <c r="CE13" i="4"/>
  <c r="CF13" i="4" s="1"/>
  <c r="CC13" i="4"/>
  <c r="CD13" i="4" s="1"/>
  <c r="CA13" i="4"/>
  <c r="CB13" i="4" s="1"/>
  <c r="AP13" i="4"/>
  <c r="CV9" i="4"/>
  <c r="CT9" i="4"/>
  <c r="CL9" i="4"/>
  <c r="CK9" i="4"/>
  <c r="CJ9" i="4"/>
  <c r="CI9" i="4"/>
  <c r="CH9" i="4"/>
  <c r="CE9" i="4"/>
  <c r="CF9" i="4" s="1"/>
  <c r="CC9" i="4"/>
  <c r="CD9" i="4" s="1"/>
  <c r="CA9" i="4"/>
  <c r="CB9" i="4" s="1"/>
  <c r="AP9" i="4"/>
  <c r="CV16" i="4"/>
  <c r="CT16" i="4"/>
  <c r="CL16" i="4"/>
  <c r="CK16" i="4"/>
  <c r="CJ16" i="4"/>
  <c r="CI16" i="4"/>
  <c r="CH16" i="4"/>
  <c r="CE16" i="4"/>
  <c r="CF16" i="4" s="1"/>
  <c r="CC16" i="4"/>
  <c r="CD16" i="4" s="1"/>
  <c r="CA16" i="4"/>
  <c r="CB16" i="4" s="1"/>
  <c r="AP16" i="4"/>
  <c r="CV6" i="4"/>
  <c r="CT6" i="4"/>
  <c r="CL6" i="4"/>
  <c r="CK6" i="4"/>
  <c r="CJ6" i="4"/>
  <c r="CI6" i="4"/>
  <c r="CH6" i="4"/>
  <c r="CE6" i="4"/>
  <c r="CF6" i="4" s="1"/>
  <c r="CC6" i="4"/>
  <c r="CD6" i="4" s="1"/>
  <c r="CA6" i="4"/>
  <c r="CB6" i="4" s="1"/>
  <c r="AP6" i="4"/>
  <c r="CV12" i="4"/>
  <c r="CT12" i="4"/>
  <c r="CL12" i="4"/>
  <c r="CK12" i="4"/>
  <c r="CJ12" i="4"/>
  <c r="CI12" i="4"/>
  <c r="CH12" i="4"/>
  <c r="CE12" i="4"/>
  <c r="CF12" i="4" s="1"/>
  <c r="CC12" i="4"/>
  <c r="CD12" i="4" s="1"/>
  <c r="CA12" i="4"/>
  <c r="CB12" i="4" s="1"/>
  <c r="AP12" i="4"/>
  <c r="CM9" i="4" l="1"/>
  <c r="CU4" i="5"/>
  <c r="AO4" i="5"/>
  <c r="AO5" i="4"/>
  <c r="CM5" i="4" s="1"/>
  <c r="AO13" i="4"/>
  <c r="CM13" i="4" s="1"/>
  <c r="CW6" i="4"/>
  <c r="CU5" i="4"/>
  <c r="CW16" i="4"/>
  <c r="CW12" i="4"/>
  <c r="CG6" i="4"/>
  <c r="CO6" i="4" s="1"/>
  <c r="AO16" i="4"/>
  <c r="CM16" i="4" s="1"/>
  <c r="CU16" i="4"/>
  <c r="CU9" i="4"/>
  <c r="AO7" i="4"/>
  <c r="CM7" i="4" s="1"/>
  <c r="CG16" i="4"/>
  <c r="CO16" i="4" s="1"/>
  <c r="CP16" i="4" s="1"/>
  <c r="CU7" i="4"/>
  <c r="AO12" i="4"/>
  <c r="CM12" i="4" s="1"/>
  <c r="AO6" i="4"/>
  <c r="CM6" i="4" s="1"/>
  <c r="CU6" i="4"/>
  <c r="AO9" i="4"/>
  <c r="CG4" i="5"/>
  <c r="CO4" i="5" s="1"/>
  <c r="CP4" i="5" s="1"/>
  <c r="CR4" i="5" s="1"/>
  <c r="CS4" i="5" s="1"/>
  <c r="AO16" i="3"/>
  <c r="CM16" i="3" s="1"/>
  <c r="CU12" i="4"/>
  <c r="CG12" i="4"/>
  <c r="CO12" i="4" s="1"/>
  <c r="CG9" i="4"/>
  <c r="CO9" i="4" s="1"/>
  <c r="CU13" i="4"/>
  <c r="CG7" i="4"/>
  <c r="CO7" i="4" s="1"/>
  <c r="CP11" i="4" s="1"/>
  <c r="CW5" i="4"/>
  <c r="CU11" i="4"/>
  <c r="CU14" i="4"/>
  <c r="CU15" i="4"/>
  <c r="CU10" i="4"/>
  <c r="CU8" i="4"/>
  <c r="CW7" i="4"/>
  <c r="CW10" i="4"/>
  <c r="CW15" i="4"/>
  <c r="CW11" i="4"/>
  <c r="CW14" i="4"/>
  <c r="CW8" i="4"/>
  <c r="CG13" i="4"/>
  <c r="CO13" i="4" s="1"/>
  <c r="CG5" i="4"/>
  <c r="CO5" i="4" s="1"/>
  <c r="CG16" i="3"/>
  <c r="CO16" i="3" s="1"/>
  <c r="CU16" i="3"/>
  <c r="CU11" i="3"/>
  <c r="CU6" i="3"/>
  <c r="CU15" i="3"/>
  <c r="CU8" i="3"/>
  <c r="CU12" i="3"/>
  <c r="CU17" i="3"/>
  <c r="CU4" i="3"/>
  <c r="CU9" i="3"/>
  <c r="CU7" i="3"/>
  <c r="CU5" i="3"/>
  <c r="CU13" i="3"/>
  <c r="CU10" i="3"/>
  <c r="CU14" i="3"/>
  <c r="CW15" i="3"/>
  <c r="CW11" i="3"/>
  <c r="CW6" i="3"/>
  <c r="CW12" i="3"/>
  <c r="CW17" i="3"/>
  <c r="CW13" i="3"/>
  <c r="CW4" i="3"/>
  <c r="CW10" i="3"/>
  <c r="CW7" i="3"/>
  <c r="CW8" i="3"/>
  <c r="CW5" i="3"/>
  <c r="CW14" i="3"/>
  <c r="CW9" i="3"/>
  <c r="CW16" i="3"/>
  <c r="CY4" i="5"/>
  <c r="CW9" i="4"/>
  <c r="CW13" i="4"/>
  <c r="CV4" i="2"/>
  <c r="CT4" i="2"/>
  <c r="CL4" i="2"/>
  <c r="CK4" i="2"/>
  <c r="CJ4" i="2"/>
  <c r="CI4" i="2"/>
  <c r="CH4" i="2"/>
  <c r="CE4" i="2"/>
  <c r="CF4" i="2" s="1"/>
  <c r="CC4" i="2"/>
  <c r="CD4" i="2" s="1"/>
  <c r="CA4" i="2"/>
  <c r="AP4" i="2"/>
  <c r="F4" i="2"/>
  <c r="D4" i="2"/>
  <c r="CV13" i="1"/>
  <c r="CT13" i="1"/>
  <c r="CL13" i="1"/>
  <c r="CK13" i="1"/>
  <c r="CJ13" i="1"/>
  <c r="CI13" i="1"/>
  <c r="CH13" i="1"/>
  <c r="CE13" i="1"/>
  <c r="CF13" i="1" s="1"/>
  <c r="CC13" i="1"/>
  <c r="CD13" i="1" s="1"/>
  <c r="CA13" i="1"/>
  <c r="AP13" i="1"/>
  <c r="CV16" i="1"/>
  <c r="CT16" i="1"/>
  <c r="CL16" i="1"/>
  <c r="CK16" i="1"/>
  <c r="CJ16" i="1"/>
  <c r="CI16" i="1"/>
  <c r="CH16" i="1"/>
  <c r="CE16" i="1"/>
  <c r="CF16" i="1" s="1"/>
  <c r="CC16" i="1"/>
  <c r="CD16" i="1" s="1"/>
  <c r="CA16" i="1"/>
  <c r="CB16" i="1" s="1"/>
  <c r="AP16" i="1"/>
  <c r="AO16" i="1"/>
  <c r="CV8" i="1"/>
  <c r="CT8" i="1"/>
  <c r="CL8" i="1"/>
  <c r="CK8" i="1"/>
  <c r="CJ8" i="1"/>
  <c r="CI8" i="1"/>
  <c r="CH8" i="1"/>
  <c r="CE8" i="1"/>
  <c r="CF8" i="1" s="1"/>
  <c r="CC8" i="1"/>
  <c r="CD8" i="1" s="1"/>
  <c r="CA8" i="1"/>
  <c r="AP8" i="1"/>
  <c r="CV19" i="1"/>
  <c r="CT19" i="1"/>
  <c r="CL19" i="1"/>
  <c r="CK19" i="1"/>
  <c r="CJ19" i="1"/>
  <c r="CI19" i="1"/>
  <c r="CH19" i="1"/>
  <c r="CE19" i="1"/>
  <c r="CF19" i="1" s="1"/>
  <c r="CC19" i="1"/>
  <c r="CD19" i="1" s="1"/>
  <c r="CA19" i="1"/>
  <c r="CB19" i="1" s="1"/>
  <c r="AP19" i="1"/>
  <c r="F19" i="1"/>
  <c r="D19" i="1"/>
  <c r="CV28" i="1"/>
  <c r="CT28" i="1"/>
  <c r="CL28" i="1"/>
  <c r="CK28" i="1"/>
  <c r="CJ28" i="1"/>
  <c r="CI28" i="1"/>
  <c r="CH28" i="1"/>
  <c r="CE28" i="1"/>
  <c r="CF28" i="1" s="1"/>
  <c r="CC28" i="1"/>
  <c r="CD28" i="1" s="1"/>
  <c r="CA28" i="1"/>
  <c r="CB28" i="1" s="1"/>
  <c r="AP28" i="1"/>
  <c r="CV21" i="1"/>
  <c r="CT21" i="1"/>
  <c r="CL21" i="1"/>
  <c r="CK21" i="1"/>
  <c r="CJ21" i="1"/>
  <c r="CI21" i="1"/>
  <c r="CH21" i="1"/>
  <c r="CE21" i="1"/>
  <c r="CF21" i="1" s="1"/>
  <c r="CC21" i="1"/>
  <c r="CD21" i="1" s="1"/>
  <c r="CA21" i="1"/>
  <c r="CB21" i="1" s="1"/>
  <c r="AP21" i="1"/>
  <c r="CJ23" i="1"/>
  <c r="CL23" i="1"/>
  <c r="CZ4" i="5" l="1"/>
  <c r="DA4" i="5" s="1"/>
  <c r="DC4" i="5" s="1"/>
  <c r="DD4" i="5" s="1"/>
  <c r="CQ4" i="5"/>
  <c r="DB4" i="5"/>
  <c r="CN7" i="4"/>
  <c r="CX7" i="4" s="1"/>
  <c r="CN14" i="4"/>
  <c r="CZ14" i="4" s="1"/>
  <c r="CN5" i="4"/>
  <c r="CX5" i="4" s="1"/>
  <c r="CN9" i="4"/>
  <c r="CQ6" i="4"/>
  <c r="CP10" i="4"/>
  <c r="CR10" i="4" s="1"/>
  <c r="CN11" i="4"/>
  <c r="CN10" i="4"/>
  <c r="CM16" i="1"/>
  <c r="CX14" i="4"/>
  <c r="DB14" i="4" s="1"/>
  <c r="CP14" i="4"/>
  <c r="CR14" i="4" s="1"/>
  <c r="CP7" i="4"/>
  <c r="CR7" i="4" s="1"/>
  <c r="CZ7" i="4"/>
  <c r="CP5" i="4"/>
  <c r="CR5" i="4" s="1"/>
  <c r="CQ7" i="4"/>
  <c r="CQ5" i="4"/>
  <c r="CP9" i="4"/>
  <c r="CR9" i="4" s="1"/>
  <c r="CX9" i="4"/>
  <c r="CZ9" i="4"/>
  <c r="CQ9" i="4"/>
  <c r="CN16" i="4"/>
  <c r="CN13" i="4"/>
  <c r="CX13" i="4" s="1"/>
  <c r="CN8" i="4"/>
  <c r="CZ8" i="4" s="1"/>
  <c r="CN15" i="4"/>
  <c r="CZ15" i="4" s="1"/>
  <c r="CN6" i="4"/>
  <c r="CX6" i="4" s="1"/>
  <c r="CR16" i="4"/>
  <c r="CN12" i="4"/>
  <c r="CX12" i="4" s="1"/>
  <c r="CQ16" i="4"/>
  <c r="CP15" i="4"/>
  <c r="CP6" i="4"/>
  <c r="CP8" i="4"/>
  <c r="CP13" i="4"/>
  <c r="CP12" i="4"/>
  <c r="CQ13" i="4"/>
  <c r="CG8" i="1"/>
  <c r="CQ12" i="4"/>
  <c r="CP16" i="3"/>
  <c r="CP17" i="3"/>
  <c r="CP8" i="3"/>
  <c r="CP4" i="3"/>
  <c r="CR4" i="3" s="1"/>
  <c r="CP6" i="3"/>
  <c r="CP13" i="3"/>
  <c r="CP9" i="3"/>
  <c r="CP5" i="3"/>
  <c r="CP10" i="3"/>
  <c r="CP11" i="3"/>
  <c r="CP15" i="3"/>
  <c r="CP14" i="3"/>
  <c r="CR14" i="3" s="1"/>
  <c r="CP7" i="3"/>
  <c r="CP12" i="3"/>
  <c r="CN13" i="3"/>
  <c r="CN14" i="3"/>
  <c r="CN4" i="3"/>
  <c r="CN8" i="3"/>
  <c r="CN17" i="3"/>
  <c r="CN7" i="3"/>
  <c r="CN9" i="3"/>
  <c r="CO8" i="1"/>
  <c r="CN16" i="3"/>
  <c r="CX16" i="3" s="1"/>
  <c r="CN6" i="3"/>
  <c r="CN10" i="3"/>
  <c r="CN5" i="3"/>
  <c r="CN12" i="3"/>
  <c r="CN11" i="3"/>
  <c r="CN15" i="3"/>
  <c r="CQ16" i="3"/>
  <c r="AO4" i="2"/>
  <c r="CM4" i="2" s="1"/>
  <c r="CG4" i="2"/>
  <c r="AO19" i="1"/>
  <c r="CM19" i="1" s="1"/>
  <c r="CB8" i="1"/>
  <c r="CG13" i="1"/>
  <c r="CO13" i="1" s="1"/>
  <c r="CW4" i="2"/>
  <c r="CW9" i="2"/>
  <c r="CW6" i="2"/>
  <c r="CW11" i="2"/>
  <c r="CW5" i="2"/>
  <c r="CW7" i="2"/>
  <c r="CW8" i="2"/>
  <c r="CW10" i="2"/>
  <c r="AO8" i="1"/>
  <c r="CM8" i="1" s="1"/>
  <c r="AO13" i="1"/>
  <c r="CM13" i="1" s="1"/>
  <c r="CU4" i="2"/>
  <c r="CU5" i="2"/>
  <c r="CU9" i="2"/>
  <c r="CU11" i="2"/>
  <c r="CU8" i="2"/>
  <c r="CU7" i="2"/>
  <c r="CU10" i="2"/>
  <c r="CU6" i="2"/>
  <c r="CG19" i="1"/>
  <c r="CO19" i="1" s="1"/>
  <c r="CB13" i="1"/>
  <c r="CG16" i="1"/>
  <c r="CO16" i="1" s="1"/>
  <c r="CO4" i="2"/>
  <c r="CB4" i="2"/>
  <c r="CG28" i="1"/>
  <c r="CO28" i="1" s="1"/>
  <c r="CG21" i="1"/>
  <c r="CO21" i="1" s="1"/>
  <c r="AO28" i="1"/>
  <c r="CM28" i="1" s="1"/>
  <c r="AO21" i="1"/>
  <c r="CM21" i="1" s="1"/>
  <c r="DE4" i="5" l="1"/>
  <c r="DF4" i="5" s="1"/>
  <c r="DG4" i="5" s="1"/>
  <c r="CX11" i="4"/>
  <c r="CZ11" i="4"/>
  <c r="DB11" i="4" s="1"/>
  <c r="CR11" i="4"/>
  <c r="CZ5" i="4"/>
  <c r="DB5" i="4" s="1"/>
  <c r="CX10" i="4"/>
  <c r="CZ10" i="4"/>
  <c r="CQ8" i="1"/>
  <c r="DB7" i="4"/>
  <c r="CQ13" i="1"/>
  <c r="CZ6" i="4"/>
  <c r="DB6" i="4" s="1"/>
  <c r="CR6" i="4"/>
  <c r="CZ13" i="4"/>
  <c r="DB13" i="4" s="1"/>
  <c r="CR15" i="4"/>
  <c r="CR8" i="4"/>
  <c r="DB9" i="4"/>
  <c r="CR12" i="4"/>
  <c r="CX8" i="4"/>
  <c r="DB8" i="4" s="1"/>
  <c r="CX15" i="4"/>
  <c r="DB15" i="4" s="1"/>
  <c r="CZ12" i="4"/>
  <c r="CR13" i="4"/>
  <c r="CX16" i="4"/>
  <c r="CY10" i="4" s="1"/>
  <c r="CZ16" i="4"/>
  <c r="CQ16" i="1"/>
  <c r="CQ19" i="1"/>
  <c r="CX7" i="3"/>
  <c r="CZ7" i="3"/>
  <c r="DB7" i="3" s="1"/>
  <c r="CX14" i="3"/>
  <c r="CZ14" i="3"/>
  <c r="DB14" i="3" s="1"/>
  <c r="CX17" i="3"/>
  <c r="CZ17" i="3"/>
  <c r="CX13" i="3"/>
  <c r="CR13" i="3"/>
  <c r="CZ13" i="3"/>
  <c r="CR9" i="3"/>
  <c r="CR8" i="3"/>
  <c r="CX8" i="3"/>
  <c r="DB8" i="3" s="1"/>
  <c r="CZ8" i="3"/>
  <c r="CR17" i="3"/>
  <c r="CX9" i="3"/>
  <c r="CZ9" i="3"/>
  <c r="CX4" i="3"/>
  <c r="CZ4" i="3"/>
  <c r="CR7" i="3"/>
  <c r="CP8" i="2"/>
  <c r="CP7" i="2"/>
  <c r="CP6" i="2"/>
  <c r="CP9" i="2"/>
  <c r="CZ16" i="3"/>
  <c r="CR16" i="3"/>
  <c r="CX10" i="3"/>
  <c r="CR10" i="3"/>
  <c r="CZ10" i="3"/>
  <c r="CX11" i="3"/>
  <c r="CZ11" i="3"/>
  <c r="CR11" i="3"/>
  <c r="CX6" i="3"/>
  <c r="CR6" i="3"/>
  <c r="CZ6" i="3"/>
  <c r="CX5" i="3"/>
  <c r="CZ5" i="3"/>
  <c r="CR5" i="3"/>
  <c r="CX15" i="3"/>
  <c r="CZ15" i="3"/>
  <c r="CR15" i="3"/>
  <c r="CX12" i="3"/>
  <c r="CZ12" i="3"/>
  <c r="CR12" i="3"/>
  <c r="CN8" i="2"/>
  <c r="CN6" i="2"/>
  <c r="CN9" i="2"/>
  <c r="CN7" i="2"/>
  <c r="CR8" i="2"/>
  <c r="CX8" i="2"/>
  <c r="CZ8" i="2"/>
  <c r="CQ4" i="2"/>
  <c r="CN10" i="2"/>
  <c r="CN5" i="2"/>
  <c r="CP4" i="2"/>
  <c r="CP5" i="2"/>
  <c r="CP10" i="2"/>
  <c r="CN4" i="2"/>
  <c r="CX4" i="2" s="1"/>
  <c r="CQ21" i="1"/>
  <c r="CQ28" i="1"/>
  <c r="DB10" i="4" l="1"/>
  <c r="DA10" i="4"/>
  <c r="DC10" i="4" s="1"/>
  <c r="CS10" i="4"/>
  <c r="CY11" i="4"/>
  <c r="DA11" i="4"/>
  <c r="CS11" i="4"/>
  <c r="CY7" i="4"/>
  <c r="DA7" i="4"/>
  <c r="CS7" i="4"/>
  <c r="DA14" i="4"/>
  <c r="CY14" i="4"/>
  <c r="CS14" i="4"/>
  <c r="DA5" i="4"/>
  <c r="CY5" i="4"/>
  <c r="CS5" i="4"/>
  <c r="CS13" i="4"/>
  <c r="CY9" i="4"/>
  <c r="CY12" i="4"/>
  <c r="DA16" i="4"/>
  <c r="CS8" i="4"/>
  <c r="CS12" i="4"/>
  <c r="CS15" i="4"/>
  <c r="CS16" i="4"/>
  <c r="DA9" i="4"/>
  <c r="CS6" i="4"/>
  <c r="CS9" i="4"/>
  <c r="CY15" i="4"/>
  <c r="DA13" i="4"/>
  <c r="DA6" i="4"/>
  <c r="DA8" i="4"/>
  <c r="CY8" i="4"/>
  <c r="CY13" i="4"/>
  <c r="DB16" i="4"/>
  <c r="DB12" i="4"/>
  <c r="DA12" i="4"/>
  <c r="DA15" i="4"/>
  <c r="CY6" i="4"/>
  <c r="CY16" i="4"/>
  <c r="DC16" i="4" s="1"/>
  <c r="DB9" i="3"/>
  <c r="DB13" i="3"/>
  <c r="CY17" i="3"/>
  <c r="DB4" i="3"/>
  <c r="DB17" i="3"/>
  <c r="DA17" i="3"/>
  <c r="DC17" i="3" s="1"/>
  <c r="CS17" i="3"/>
  <c r="CY14" i="3"/>
  <c r="DA14" i="3"/>
  <c r="CS14" i="3"/>
  <c r="CY13" i="3"/>
  <c r="DA13" i="3"/>
  <c r="CS13" i="3"/>
  <c r="CY9" i="3"/>
  <c r="DA9" i="3"/>
  <c r="CS9" i="3"/>
  <c r="CY8" i="3"/>
  <c r="DB16" i="3"/>
  <c r="DA8" i="3"/>
  <c r="CS8" i="3"/>
  <c r="DA7" i="3"/>
  <c r="DB11" i="3"/>
  <c r="CY7" i="3"/>
  <c r="CS7" i="3"/>
  <c r="DA4" i="3"/>
  <c r="CY4" i="3"/>
  <c r="CS4" i="3"/>
  <c r="DA16" i="3"/>
  <c r="CS10" i="3"/>
  <c r="DA12" i="3"/>
  <c r="CY15" i="3"/>
  <c r="DA10" i="3"/>
  <c r="CS6" i="3"/>
  <c r="DA5" i="3"/>
  <c r="CS5" i="3"/>
  <c r="DB10" i="3"/>
  <c r="CY10" i="3"/>
  <c r="CY16" i="3"/>
  <c r="DA11" i="3"/>
  <c r="CS15" i="3"/>
  <c r="DB6" i="3"/>
  <c r="CY6" i="3"/>
  <c r="DA6" i="3"/>
  <c r="CS16" i="3"/>
  <c r="DB12" i="3"/>
  <c r="CY12" i="3"/>
  <c r="CY11" i="3"/>
  <c r="DA15" i="3"/>
  <c r="CS12" i="3"/>
  <c r="DB15" i="3"/>
  <c r="DB5" i="3"/>
  <c r="CY5" i="3"/>
  <c r="CS11" i="3"/>
  <c r="CX9" i="2"/>
  <c r="CZ9" i="2"/>
  <c r="DB9" i="2" s="1"/>
  <c r="CR9" i="2"/>
  <c r="CR6" i="2"/>
  <c r="CX6" i="2"/>
  <c r="CZ6" i="2"/>
  <c r="CX7" i="2"/>
  <c r="CR7" i="2"/>
  <c r="CZ7" i="2"/>
  <c r="CR4" i="2"/>
  <c r="DB8" i="2"/>
  <c r="CR10" i="2"/>
  <c r="CX5" i="2"/>
  <c r="CZ5" i="2"/>
  <c r="CX10" i="2"/>
  <c r="CZ10" i="2"/>
  <c r="CR5" i="2"/>
  <c r="CZ4" i="2"/>
  <c r="CV23" i="1"/>
  <c r="CT23" i="1"/>
  <c r="CK23" i="1"/>
  <c r="CI23" i="1"/>
  <c r="CH23" i="1"/>
  <c r="CE23" i="1"/>
  <c r="CF23" i="1" s="1"/>
  <c r="CC23" i="1"/>
  <c r="CD23" i="1" s="1"/>
  <c r="CA23" i="1"/>
  <c r="AP23" i="1"/>
  <c r="AO23" i="1"/>
  <c r="CM23" i="1" s="1"/>
  <c r="CN13" i="1" l="1"/>
  <c r="CN9" i="1"/>
  <c r="CN11" i="1"/>
  <c r="CN14" i="1"/>
  <c r="CN12" i="1"/>
  <c r="CN25" i="1"/>
  <c r="CN26" i="1"/>
  <c r="CN17" i="1"/>
  <c r="CN7" i="1"/>
  <c r="CN20" i="1"/>
  <c r="CN16" i="1"/>
  <c r="CN24" i="1"/>
  <c r="CN22" i="1"/>
  <c r="DC11" i="4"/>
  <c r="DC7" i="4"/>
  <c r="DC14" i="4"/>
  <c r="DC5" i="4"/>
  <c r="DC9" i="4"/>
  <c r="DC12" i="4"/>
  <c r="DC13" i="4"/>
  <c r="DC6" i="4"/>
  <c r="DC15" i="4"/>
  <c r="DC8" i="4"/>
  <c r="DD16" i="4"/>
  <c r="DE16" i="4" s="1"/>
  <c r="DF16" i="4" s="1"/>
  <c r="CN19" i="1"/>
  <c r="CN15" i="1"/>
  <c r="CN27" i="1"/>
  <c r="CN18" i="1"/>
  <c r="CN10" i="1"/>
  <c r="CN8" i="1"/>
  <c r="DC14" i="3"/>
  <c r="DC13" i="3"/>
  <c r="DC9" i="3"/>
  <c r="DC8" i="3"/>
  <c r="DC7" i="3"/>
  <c r="DC12" i="3"/>
  <c r="DC4" i="3"/>
  <c r="DC10" i="3"/>
  <c r="DC16" i="3"/>
  <c r="DC11" i="3"/>
  <c r="DC5" i="3"/>
  <c r="DC15" i="3"/>
  <c r="DC6" i="3"/>
  <c r="DB7" i="2"/>
  <c r="CY6" i="2"/>
  <c r="DA6" i="2"/>
  <c r="DB6" i="2"/>
  <c r="CS6" i="2"/>
  <c r="DA7" i="2"/>
  <c r="CY7" i="2"/>
  <c r="CS7" i="2"/>
  <c r="CY9" i="2"/>
  <c r="DB4" i="2"/>
  <c r="DA9" i="2"/>
  <c r="CS9" i="2"/>
  <c r="CS4" i="2"/>
  <c r="CS5" i="2"/>
  <c r="CY4" i="2"/>
  <c r="CY8" i="2"/>
  <c r="DA8" i="2"/>
  <c r="CS8" i="2"/>
  <c r="CS10" i="2"/>
  <c r="CY5" i="2"/>
  <c r="DA5" i="2"/>
  <c r="DB10" i="2"/>
  <c r="CY10" i="2"/>
  <c r="DB5" i="2"/>
  <c r="DA4" i="2"/>
  <c r="DA10" i="2"/>
  <c r="CU17" i="1"/>
  <c r="CU27" i="1"/>
  <c r="CU9" i="1"/>
  <c r="CU18" i="1"/>
  <c r="CU10" i="1"/>
  <c r="CU24" i="1"/>
  <c r="CU14" i="1"/>
  <c r="CU7" i="1"/>
  <c r="CU26" i="1"/>
  <c r="CU15" i="1"/>
  <c r="CU20" i="1"/>
  <c r="CU12" i="1"/>
  <c r="CU22" i="1"/>
  <c r="CU11" i="1"/>
  <c r="CU25" i="1"/>
  <c r="CW11" i="1"/>
  <c r="CW25" i="1"/>
  <c r="CW15" i="1"/>
  <c r="CW14" i="1"/>
  <c r="CW20" i="1"/>
  <c r="CW22" i="1"/>
  <c r="CW26" i="1"/>
  <c r="CW9" i="1"/>
  <c r="CW12" i="1"/>
  <c r="CW7" i="1"/>
  <c r="CW18" i="1"/>
  <c r="CW24" i="1"/>
  <c r="CW17" i="1"/>
  <c r="CW27" i="1"/>
  <c r="CW10" i="1"/>
  <c r="CN21" i="1"/>
  <c r="CN28" i="1"/>
  <c r="CN23" i="1"/>
  <c r="CX23" i="1" s="1"/>
  <c r="CG23" i="1"/>
  <c r="CO23" i="1" s="1"/>
  <c r="CW13" i="1"/>
  <c r="CW16" i="1"/>
  <c r="CW19" i="1"/>
  <c r="CW21" i="1"/>
  <c r="CW8" i="1"/>
  <c r="CW28" i="1"/>
  <c r="CU8" i="1"/>
  <c r="CU28" i="1"/>
  <c r="CU19" i="1"/>
  <c r="CU16" i="1"/>
  <c r="CU21" i="1"/>
  <c r="CU13" i="1"/>
  <c r="CU23" i="1"/>
  <c r="CW23" i="1"/>
  <c r="CB23" i="1"/>
  <c r="CX14" i="1" l="1"/>
  <c r="CZ14" i="1"/>
  <c r="DB14" i="1" s="1"/>
  <c r="CX16" i="1"/>
  <c r="CZ16" i="1"/>
  <c r="CX26" i="1"/>
  <c r="CZ26" i="1"/>
  <c r="CZ11" i="1"/>
  <c r="CX11" i="1"/>
  <c r="CP17" i="1"/>
  <c r="CR17" i="1" s="1"/>
  <c r="CP9" i="1"/>
  <c r="CR9" i="1" s="1"/>
  <c r="CP13" i="1"/>
  <c r="CR13" i="1" s="1"/>
  <c r="CP22" i="1"/>
  <c r="CP14" i="1"/>
  <c r="CR14" i="1" s="1"/>
  <c r="CP12" i="1"/>
  <c r="CR12" i="1" s="1"/>
  <c r="CP26" i="1"/>
  <c r="CR26" i="1" s="1"/>
  <c r="CP20" i="1"/>
  <c r="CR20" i="1" s="1"/>
  <c r="CP7" i="1"/>
  <c r="CP25" i="1"/>
  <c r="CR25" i="1" s="1"/>
  <c r="CX17" i="1"/>
  <c r="CZ17" i="1"/>
  <c r="CX20" i="1"/>
  <c r="DB20" i="1" s="1"/>
  <c r="CZ20" i="1"/>
  <c r="CZ25" i="1"/>
  <c r="CX25" i="1"/>
  <c r="CX9" i="1"/>
  <c r="DB9" i="1" s="1"/>
  <c r="CZ9" i="1"/>
  <c r="CX24" i="1"/>
  <c r="DB24" i="1" s="1"/>
  <c r="CZ24" i="1"/>
  <c r="CX22" i="1"/>
  <c r="DB22" i="1" s="1"/>
  <c r="CZ22" i="1"/>
  <c r="CR22" i="1"/>
  <c r="CZ7" i="1"/>
  <c r="CR7" i="1"/>
  <c r="CX7" i="1"/>
  <c r="DB7" i="1" s="1"/>
  <c r="CX12" i="1"/>
  <c r="CZ12" i="1"/>
  <c r="CX13" i="1"/>
  <c r="DB13" i="1" s="1"/>
  <c r="CZ13" i="1"/>
  <c r="DD10" i="4"/>
  <c r="DE10" i="4" s="1"/>
  <c r="DF10" i="4" s="1"/>
  <c r="DD11" i="4"/>
  <c r="DE11" i="4" s="1"/>
  <c r="DF11" i="4" s="1"/>
  <c r="DD7" i="4"/>
  <c r="DE7" i="4" s="1"/>
  <c r="DF7" i="4" s="1"/>
  <c r="DD14" i="4"/>
  <c r="DE14" i="4" s="1"/>
  <c r="DF14" i="4" s="1"/>
  <c r="DD5" i="4"/>
  <c r="DE5" i="4" s="1"/>
  <c r="DF5" i="4" s="1"/>
  <c r="DD13" i="4"/>
  <c r="DE13" i="4" s="1"/>
  <c r="DF13" i="4" s="1"/>
  <c r="DD6" i="4"/>
  <c r="DE6" i="4" s="1"/>
  <c r="DF6" i="4" s="1"/>
  <c r="DD9" i="4"/>
  <c r="DE9" i="4" s="1"/>
  <c r="DF9" i="4" s="1"/>
  <c r="DD12" i="4"/>
  <c r="DE12" i="4" s="1"/>
  <c r="DF12" i="4" s="1"/>
  <c r="DD8" i="4"/>
  <c r="DE8" i="4" s="1"/>
  <c r="DF8" i="4" s="1"/>
  <c r="DD15" i="4"/>
  <c r="DE15" i="4" s="1"/>
  <c r="DF15" i="4" s="1"/>
  <c r="CP11" i="1"/>
  <c r="CR11" i="1" s="1"/>
  <c r="CP24" i="1"/>
  <c r="CR24" i="1" s="1"/>
  <c r="CP16" i="1"/>
  <c r="CR16" i="1" s="1"/>
  <c r="CP19" i="1"/>
  <c r="CR19" i="1" s="1"/>
  <c r="CP8" i="1"/>
  <c r="CR8" i="1" s="1"/>
  <c r="CP15" i="1"/>
  <c r="CR15" i="1" s="1"/>
  <c r="CP10" i="1"/>
  <c r="CR10" i="1" s="1"/>
  <c r="CP27" i="1"/>
  <c r="CR27" i="1" s="1"/>
  <c r="CP18" i="1"/>
  <c r="CR18" i="1" s="1"/>
  <c r="CZ18" i="1"/>
  <c r="CX18" i="1"/>
  <c r="CX27" i="1"/>
  <c r="CZ27" i="1"/>
  <c r="CZ8" i="1"/>
  <c r="CX8" i="1"/>
  <c r="CZ15" i="1"/>
  <c r="CX15" i="1"/>
  <c r="CX10" i="1"/>
  <c r="CZ10" i="1"/>
  <c r="CX19" i="1"/>
  <c r="CZ19" i="1"/>
  <c r="DD17" i="3"/>
  <c r="DE17" i="3" s="1"/>
  <c r="DF17" i="3" s="1"/>
  <c r="DD14" i="3"/>
  <c r="DE14" i="3" s="1"/>
  <c r="DF14" i="3" s="1"/>
  <c r="DD13" i="3"/>
  <c r="DE13" i="3" s="1"/>
  <c r="DF13" i="3" s="1"/>
  <c r="DD9" i="3"/>
  <c r="DE9" i="3" s="1"/>
  <c r="DF9" i="3" s="1"/>
  <c r="DD8" i="3"/>
  <c r="DE8" i="3" s="1"/>
  <c r="DF8" i="3" s="1"/>
  <c r="DD7" i="3"/>
  <c r="DE7" i="3" s="1"/>
  <c r="DF7" i="3" s="1"/>
  <c r="DD4" i="3"/>
  <c r="DE4" i="3" s="1"/>
  <c r="DF4" i="3" s="1"/>
  <c r="DD6" i="3"/>
  <c r="DE6" i="3" s="1"/>
  <c r="DF6" i="3" s="1"/>
  <c r="DD12" i="3"/>
  <c r="DE12" i="3" s="1"/>
  <c r="DF12" i="3" s="1"/>
  <c r="DD11" i="3"/>
  <c r="DE11" i="3" s="1"/>
  <c r="DF11" i="3" s="1"/>
  <c r="DD16" i="3"/>
  <c r="DE16" i="3" s="1"/>
  <c r="DF16" i="3" s="1"/>
  <c r="DD5" i="3"/>
  <c r="DE5" i="3" s="1"/>
  <c r="DF5" i="3" s="1"/>
  <c r="DD10" i="3"/>
  <c r="DE10" i="3" s="1"/>
  <c r="DF10" i="3" s="1"/>
  <c r="DD15" i="3"/>
  <c r="DE15" i="3" s="1"/>
  <c r="DF15" i="3" s="1"/>
  <c r="DC6" i="2"/>
  <c r="DC7" i="2"/>
  <c r="DC8" i="2"/>
  <c r="DC9" i="2"/>
  <c r="DC4" i="2"/>
  <c r="DC5" i="2"/>
  <c r="DC10" i="2"/>
  <c r="CP28" i="1"/>
  <c r="CR28" i="1" s="1"/>
  <c r="CP21" i="1"/>
  <c r="CR21" i="1" s="1"/>
  <c r="CP23" i="1"/>
  <c r="CR23" i="1" s="1"/>
  <c r="CZ23" i="1"/>
  <c r="CQ23" i="1"/>
  <c r="CZ28" i="1"/>
  <c r="CX28" i="1"/>
  <c r="CZ21" i="1"/>
  <c r="CX21" i="1"/>
  <c r="DB16" i="1" l="1"/>
  <c r="CY20" i="1"/>
  <c r="DB12" i="1"/>
  <c r="DB25" i="1"/>
  <c r="DB17" i="1"/>
  <c r="DB11" i="1"/>
  <c r="DB26" i="1"/>
  <c r="DA20" i="1"/>
  <c r="DC20" i="1" s="1"/>
  <c r="CS20" i="1"/>
  <c r="CY17" i="1"/>
  <c r="DA17" i="1"/>
  <c r="CS17" i="1"/>
  <c r="CY9" i="1"/>
  <c r="DA9" i="1"/>
  <c r="CS9" i="1"/>
  <c r="CY12" i="1"/>
  <c r="DA12" i="1"/>
  <c r="CS12" i="1"/>
  <c r="CY14" i="1"/>
  <c r="DG10" i="4"/>
  <c r="DG11" i="4"/>
  <c r="DG7" i="4"/>
  <c r="DG14" i="4"/>
  <c r="DA14" i="1"/>
  <c r="CS14" i="1"/>
  <c r="CY13" i="1"/>
  <c r="DA13" i="1"/>
  <c r="CS13" i="1"/>
  <c r="CY25" i="1"/>
  <c r="DA25" i="1"/>
  <c r="CS25" i="1"/>
  <c r="DA28" i="1"/>
  <c r="CY7" i="1"/>
  <c r="DG5" i="4"/>
  <c r="DG9" i="4"/>
  <c r="DG16" i="4"/>
  <c r="DG6" i="4"/>
  <c r="DG8" i="4"/>
  <c r="DG15" i="4"/>
  <c r="DG12" i="4"/>
  <c r="DG13" i="4"/>
  <c r="DA7" i="1"/>
  <c r="CS7" i="1"/>
  <c r="CY22" i="1"/>
  <c r="DA22" i="1"/>
  <c r="CS22" i="1"/>
  <c r="CY26" i="1"/>
  <c r="DA26" i="1"/>
  <c r="CS26" i="1"/>
  <c r="CY11" i="1"/>
  <c r="DA11" i="1"/>
  <c r="CS11" i="1"/>
  <c r="CY24" i="1"/>
  <c r="DA24" i="1"/>
  <c r="CS24" i="1"/>
  <c r="CY16" i="1"/>
  <c r="DB23" i="1"/>
  <c r="DA16" i="1"/>
  <c r="CS16" i="1"/>
  <c r="DB19" i="1"/>
  <c r="DB15" i="1"/>
  <c r="DB27" i="1"/>
  <c r="DB18" i="1"/>
  <c r="CY19" i="1"/>
  <c r="DB10" i="1"/>
  <c r="DB8" i="1"/>
  <c r="DA19" i="1"/>
  <c r="CS19" i="1"/>
  <c r="CY15" i="1"/>
  <c r="DA15" i="1"/>
  <c r="CS15" i="1"/>
  <c r="CY27" i="1"/>
  <c r="DA27" i="1"/>
  <c r="CS27" i="1"/>
  <c r="CY10" i="1"/>
  <c r="DG17" i="3"/>
  <c r="DA10" i="1"/>
  <c r="CS10" i="1"/>
  <c r="DA18" i="1"/>
  <c r="CY18" i="1"/>
  <c r="CS18" i="1"/>
  <c r="CY8" i="1"/>
  <c r="DG14" i="3"/>
  <c r="DG13" i="3"/>
  <c r="DG9" i="3"/>
  <c r="DA8" i="1"/>
  <c r="CS8" i="1"/>
  <c r="DG8" i="3"/>
  <c r="DG7" i="3"/>
  <c r="DG4" i="3"/>
  <c r="DG5" i="3"/>
  <c r="DG16" i="3"/>
  <c r="DG6" i="3"/>
  <c r="DG15" i="3"/>
  <c r="DG11" i="3"/>
  <c r="DG10" i="3"/>
  <c r="DG12" i="3"/>
  <c r="DD6" i="2"/>
  <c r="DE6" i="2" s="1"/>
  <c r="DF6" i="2" s="1"/>
  <c r="DD7" i="2"/>
  <c r="DE7" i="2" s="1"/>
  <c r="DF7" i="2" s="1"/>
  <c r="DD9" i="2"/>
  <c r="DE9" i="2" s="1"/>
  <c r="DF9" i="2" s="1"/>
  <c r="DD4" i="2"/>
  <c r="DE4" i="2" s="1"/>
  <c r="DF4" i="2" s="1"/>
  <c r="DD10" i="2"/>
  <c r="DE10" i="2" s="1"/>
  <c r="DF10" i="2" s="1"/>
  <c r="DD8" i="2"/>
  <c r="DE8" i="2" s="1"/>
  <c r="DF8" i="2" s="1"/>
  <c r="DD5" i="2"/>
  <c r="DE5" i="2" s="1"/>
  <c r="DF5" i="2" s="1"/>
  <c r="CS21" i="1"/>
  <c r="DA21" i="1"/>
  <c r="DB28" i="1"/>
  <c r="CY28" i="1"/>
  <c r="CS28" i="1"/>
  <c r="DB21" i="1"/>
  <c r="CY21" i="1"/>
  <c r="DA23" i="1"/>
  <c r="CS23" i="1"/>
  <c r="CY23" i="1"/>
  <c r="DC17" i="1" l="1"/>
  <c r="DC9" i="1"/>
  <c r="DC12" i="1"/>
  <c r="DC14" i="1"/>
  <c r="DC13" i="1"/>
  <c r="DC28" i="1"/>
  <c r="DC25" i="1"/>
  <c r="DC7" i="1"/>
  <c r="DC22" i="1"/>
  <c r="DC26" i="1"/>
  <c r="DC11" i="1"/>
  <c r="DC24" i="1"/>
  <c r="DC16" i="1"/>
  <c r="DC23" i="1"/>
  <c r="DC19" i="1"/>
  <c r="DC15" i="1"/>
  <c r="DC27" i="1"/>
  <c r="DC21" i="1"/>
  <c r="DC10" i="1"/>
  <c r="DC18" i="1"/>
  <c r="DC8" i="1"/>
  <c r="DG6" i="2"/>
  <c r="DG7" i="2"/>
  <c r="DG9" i="2"/>
  <c r="DG4" i="2"/>
  <c r="DG8" i="2"/>
  <c r="DG5" i="2"/>
  <c r="DG10" i="2"/>
  <c r="DD20" i="1" l="1"/>
  <c r="DE20" i="1" s="1"/>
  <c r="DF20" i="1" s="1"/>
  <c r="DD17" i="1"/>
  <c r="DE17" i="1" s="1"/>
  <c r="DF17" i="1" s="1"/>
  <c r="DD9" i="1"/>
  <c r="DE9" i="1" s="1"/>
  <c r="DF9" i="1" s="1"/>
  <c r="DD12" i="1"/>
  <c r="DE12" i="1" s="1"/>
  <c r="DF12" i="1" s="1"/>
  <c r="DD14" i="1"/>
  <c r="DE14" i="1" s="1"/>
  <c r="DF14" i="1" s="1"/>
  <c r="DD13" i="1"/>
  <c r="DE13" i="1" s="1"/>
  <c r="DF13" i="1" s="1"/>
  <c r="DD25" i="1"/>
  <c r="DE25" i="1" s="1"/>
  <c r="DF25" i="1" s="1"/>
  <c r="DD28" i="1"/>
  <c r="DE28" i="1" s="1"/>
  <c r="DF28" i="1" s="1"/>
  <c r="DD7" i="1"/>
  <c r="DE7" i="1" s="1"/>
  <c r="DF7" i="1" s="1"/>
  <c r="DD22" i="1"/>
  <c r="DE22" i="1" s="1"/>
  <c r="DF22" i="1" s="1"/>
  <c r="DD26" i="1"/>
  <c r="DE26" i="1" s="1"/>
  <c r="DF26" i="1" s="1"/>
  <c r="DD11" i="1"/>
  <c r="DE11" i="1" s="1"/>
  <c r="DF11" i="1" s="1"/>
  <c r="DD24" i="1"/>
  <c r="DE24" i="1" s="1"/>
  <c r="DF24" i="1" s="1"/>
  <c r="DD16" i="1"/>
  <c r="DE16" i="1" s="1"/>
  <c r="DF16" i="1" s="1"/>
  <c r="DD23" i="1"/>
  <c r="DE23" i="1" s="1"/>
  <c r="DF23" i="1" s="1"/>
  <c r="DD19" i="1"/>
  <c r="DE19" i="1" s="1"/>
  <c r="DF19" i="1" s="1"/>
  <c r="DD15" i="1"/>
  <c r="DE15" i="1" s="1"/>
  <c r="DF15" i="1" s="1"/>
  <c r="DD27" i="1"/>
  <c r="DE27" i="1" s="1"/>
  <c r="DF27" i="1" s="1"/>
  <c r="DD21" i="1"/>
  <c r="DE21" i="1" s="1"/>
  <c r="DF21" i="1" s="1"/>
  <c r="DD10" i="1"/>
  <c r="DE10" i="1" s="1"/>
  <c r="DF10" i="1" s="1"/>
  <c r="DD8" i="1"/>
  <c r="DE8" i="1" s="1"/>
  <c r="DF8" i="1" s="1"/>
  <c r="DD18" i="1"/>
  <c r="DE18" i="1" s="1"/>
  <c r="DF18" i="1" s="1"/>
  <c r="DG20" i="1" l="1"/>
  <c r="DG17" i="1"/>
  <c r="DG9" i="1"/>
  <c r="DG12" i="1"/>
  <c r="DG14" i="1"/>
  <c r="DG13" i="1"/>
  <c r="DG25" i="1"/>
  <c r="DG28" i="1"/>
  <c r="DG7" i="1"/>
  <c r="DG22" i="1"/>
  <c r="DG26" i="1"/>
  <c r="DG11" i="1"/>
  <c r="DG24" i="1"/>
  <c r="DG16" i="1"/>
  <c r="DG19" i="1"/>
  <c r="DG15" i="1"/>
  <c r="DG27" i="1"/>
  <c r="DG21" i="1"/>
  <c r="DG10" i="1"/>
  <c r="DG18" i="1"/>
  <c r="DG23" i="1"/>
  <c r="DG8" i="1"/>
</calcChain>
</file>

<file path=xl/sharedStrings.xml><?xml version="1.0" encoding="utf-8"?>
<sst xmlns="http://schemas.openxmlformats.org/spreadsheetml/2006/main" count="655" uniqueCount="107">
  <si>
    <t>Országos Csapatverseny</t>
  </si>
  <si>
    <t>Nehézség</t>
  </si>
  <si>
    <t>Kreativítás</t>
  </si>
  <si>
    <t>Levonás</t>
  </si>
  <si>
    <t>Kreativitás</t>
  </si>
  <si>
    <t>Szabvál</t>
  </si>
  <si>
    <t>Összesen</t>
  </si>
  <si>
    <t>Név</t>
  </si>
  <si>
    <t>Csapat</t>
  </si>
  <si>
    <t>futás 2x30</t>
  </si>
  <si>
    <t>dupla 2x30</t>
  </si>
  <si>
    <t>1.bíró</t>
  </si>
  <si>
    <t>2.bíró</t>
  </si>
  <si>
    <t>3.bíró</t>
  </si>
  <si>
    <t>1. bíró</t>
  </si>
  <si>
    <t>2. bíró</t>
  </si>
  <si>
    <t>3. bíró</t>
  </si>
  <si>
    <t>Kreat  Pont (lev. n)</t>
  </si>
  <si>
    <t>Kreatos</t>
  </si>
  <si>
    <t>Pont</t>
  </si>
  <si>
    <t>Hely</t>
  </si>
  <si>
    <t>Kis hiba</t>
  </si>
  <si>
    <t>Nagy hiba</t>
  </si>
  <si>
    <t>Nehézség Pont (lev. n)</t>
  </si>
  <si>
    <t>Zene  (0-10)</t>
  </si>
  <si>
    <t>Ütem  (0-10)</t>
  </si>
  <si>
    <t>Mozgás  (0-10)</t>
  </si>
  <si>
    <t>Elem végreh,kivit(0-10)</t>
  </si>
  <si>
    <t>Szórakoztatás (0-30)</t>
  </si>
  <si>
    <t>Erő elem (0-10)</t>
  </si>
  <si>
    <t>Torna elem (0-10)</t>
  </si>
  <si>
    <t>Elengedés (0-10)</t>
  </si>
  <si>
    <t>Kötél feltekerés (0-10)</t>
  </si>
  <si>
    <t>Szinkron, páros e (0-10)</t>
  </si>
  <si>
    <t>lev. Nélkül</t>
  </si>
  <si>
    <t>levonással</t>
  </si>
  <si>
    <t>Össz</t>
  </si>
  <si>
    <t>Hely Pont</t>
  </si>
  <si>
    <t xml:space="preserve">Hely </t>
  </si>
  <si>
    <t>HELY</t>
  </si>
  <si>
    <t>Hiba</t>
  </si>
  <si>
    <t>hiba</t>
  </si>
  <si>
    <t>Németh Bori-Molnár Emma</t>
  </si>
  <si>
    <t>Pásztorházi Panni-Kovács Mira</t>
  </si>
  <si>
    <t xml:space="preserve">Slížiková Alexandra -Takascová Natália </t>
  </si>
  <si>
    <t>Szombathely</t>
  </si>
  <si>
    <t>Bratislava Funny Skippers</t>
  </si>
  <si>
    <t>Gorek Matúš -Viliam Webber</t>
  </si>
  <si>
    <t>Víglaská Barbora- Klimovská Lucia</t>
  </si>
  <si>
    <t xml:space="preserve">Bajaníková Nela-Šimšíková Simona   </t>
  </si>
  <si>
    <t>Bratislava</t>
  </si>
  <si>
    <t>Hošková Sofie-Reittingerová Karolina</t>
  </si>
  <si>
    <t>Rebels OK</t>
  </si>
  <si>
    <t>Jedličková Kacka-Vlasáková Zofie</t>
  </si>
  <si>
    <t>Sklenářov Tereza-Coculová Anezka</t>
  </si>
  <si>
    <t>Ward Ella-Pathy Katerina</t>
  </si>
  <si>
    <t>Fekete Zelma- Sali Laura</t>
  </si>
  <si>
    <t>Havasi Dorina- Kovács Léna</t>
  </si>
  <si>
    <t>Horváth Vanda- Zelenyánszky Luca</t>
  </si>
  <si>
    <t xml:space="preserve">Pia Mercsanics-Elise Cortie </t>
  </si>
  <si>
    <t>Oberwart</t>
  </si>
  <si>
    <t>Horínková Natália,Bittnerová Lea</t>
  </si>
  <si>
    <t>Mičencová Michaela,Šimovič Lukáš</t>
  </si>
  <si>
    <t>Krajčírik Jakub,Krchňáková Vanesa</t>
  </si>
  <si>
    <t>Kastlová Veronika- Komjatová Dominika</t>
  </si>
  <si>
    <t>Florišová Kamila- Bizubová Michaela</t>
  </si>
  <si>
    <t>Viglaská Lucia-Kordiková Laura</t>
  </si>
  <si>
    <t xml:space="preserve">Horváth Liza-Zsoldos Lili  </t>
  </si>
  <si>
    <t>Stier Dorottya-Krikó Luca </t>
  </si>
  <si>
    <t>Weisz Maja-Vér Hermina</t>
  </si>
  <si>
    <t xml:space="preserve">Olivia Kurz -Doina Unguras </t>
  </si>
  <si>
    <t>Koděrová Barbora-Skvorová Adéla</t>
  </si>
  <si>
    <t>Markvart Natalie-Cajthamlová Daniela</t>
  </si>
  <si>
    <t>Stříbrná Veronika-Cajthamlová Adela</t>
  </si>
  <si>
    <t>Lásiková Valeria-Pospíšilová Julie</t>
  </si>
  <si>
    <t xml:space="preserve">Kluková Tamara-Randzíková Linda </t>
  </si>
  <si>
    <t xml:space="preserve">Krajčíriková Sofia,Schusnixová Nicol </t>
  </si>
  <si>
    <t>Arnold Nicol-Adamová Magdalena</t>
  </si>
  <si>
    <t>Chalupská Barbora-Ševčíková Katerina</t>
  </si>
  <si>
    <t>Nováková Tereza- Faitová Emma</t>
  </si>
  <si>
    <t>Svobodová Amalie-Sklenářová Eliska</t>
  </si>
  <si>
    <t>Papp Virág- Halmosi Dézi</t>
  </si>
  <si>
    <t>Haller Eliána- Kovács Ramóna</t>
  </si>
  <si>
    <t>Miskolci Alica- Fegyveresová Rebeka</t>
  </si>
  <si>
    <t>Tichá Sára- Schmidtová Dominika</t>
  </si>
  <si>
    <t>Goldmann Eliza- Ivancsics Anna</t>
  </si>
  <si>
    <t>Nagy Lotti- Baumgartner Luca</t>
  </si>
  <si>
    <t>Pesti Vanda-Katona Hanna</t>
  </si>
  <si>
    <t>Győr</t>
  </si>
  <si>
    <t>Oberwar</t>
  </si>
  <si>
    <t>Rebels O</t>
  </si>
  <si>
    <t>Vanesa Tirvuica- Iuliana Unguras</t>
  </si>
  <si>
    <t>Dvořáková Veronika-Buchalová Tereza</t>
  </si>
  <si>
    <t>Kvasničková Natalie-Dušková Sára</t>
  </si>
  <si>
    <t>Pásztorházi Emma- Baumgartner Sára</t>
  </si>
  <si>
    <t>Süveges Szonja- Fritz Viki</t>
  </si>
  <si>
    <t>Horváth Lara- Szentgyörgyvölgyi Zora</t>
  </si>
  <si>
    <t>Fekete Anna- Gyurkó Flora</t>
  </si>
  <si>
    <t>Vámosi Virág-Lévai Virág</t>
  </si>
  <si>
    <t>Pántya Boglárka-Nagy Mira</t>
  </si>
  <si>
    <t>Radics Réka-Décsi Réka</t>
  </si>
  <si>
    <t>Lovásová Martina- Sedlačková Alexandra</t>
  </si>
  <si>
    <t>Miškolci Lucia-Matura Lea</t>
  </si>
  <si>
    <t>Katharina Kurz -Lena Ertler</t>
  </si>
  <si>
    <t>Ivaničová Maruška- Sedlacková Patrícia</t>
  </si>
  <si>
    <t>Takascová Kristinka-Kramplová Sofia</t>
  </si>
  <si>
    <t>Jezkova Lili-Bizub Tomáš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</si>
</sst>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3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color indexed="10"/>
      <name val="Times New Roman"/>
      <family val="1"/>
      <charset val="238"/>
    </font>
    <font>
      <b/>
      <sz val="10"/>
      <name val="Calibri"/>
      <family val="2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color theme="2" tint="-0.89999084444715716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56"/>
      <name val="Times New Roman"/>
      <family val="1"/>
      <charset val="238"/>
    </font>
    <font>
      <b/>
      <sz val="10"/>
      <color indexed="56"/>
      <name val="Times New Roman"/>
      <family val="1"/>
      <charset val="238"/>
    </font>
    <font>
      <sz val="12"/>
      <name val="Calibri"/>
      <family val="2"/>
      <charset val="238"/>
    </font>
    <font>
      <b/>
      <sz val="12"/>
      <color rgb="FF0070C0"/>
      <name val="Calibri"/>
      <family val="2"/>
      <charset val="238"/>
    </font>
    <font>
      <b/>
      <sz val="11"/>
      <color theme="2" tint="-0.89999084444715716"/>
      <name val="Times New Roman"/>
      <family val="1"/>
      <charset val="238"/>
    </font>
    <font>
      <b/>
      <sz val="10"/>
      <color indexed="53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6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10"/>
      <color indexed="36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8"/>
      <color indexed="8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66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2" borderId="1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6" fillId="0" borderId="1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164" fontId="18" fillId="2" borderId="1" xfId="0" applyNumberFormat="1" applyFont="1" applyFill="1" applyBorder="1" applyAlignment="1" applyProtection="1">
      <alignment vertical="center" textRotation="180" wrapText="1"/>
    </xf>
    <xf numFmtId="164" fontId="18" fillId="2" borderId="1" xfId="0" applyNumberFormat="1" applyFont="1" applyFill="1" applyBorder="1" applyAlignment="1" applyProtection="1">
      <alignment vertical="top" textRotation="180" wrapText="1"/>
    </xf>
    <xf numFmtId="0" fontId="19" fillId="5" borderId="1" xfId="0" applyFont="1" applyFill="1" applyBorder="1" applyAlignment="1" applyProtection="1">
      <alignment vertical="top" textRotation="180" wrapText="1"/>
    </xf>
    <xf numFmtId="0" fontId="19" fillId="2" borderId="1" xfId="0" applyFont="1" applyFill="1" applyBorder="1" applyAlignment="1" applyProtection="1">
      <alignment vertical="top" textRotation="180" wrapText="1"/>
    </xf>
    <xf numFmtId="0" fontId="20" fillId="5" borderId="1" xfId="0" applyFont="1" applyFill="1" applyBorder="1" applyAlignment="1" applyProtection="1">
      <alignment vertical="top" textRotation="180" wrapText="1"/>
    </xf>
    <xf numFmtId="0" fontId="20" fillId="2" borderId="1" xfId="0" applyFont="1" applyFill="1" applyBorder="1" applyAlignment="1" applyProtection="1">
      <alignment vertical="top" textRotation="180" wrapText="1"/>
    </xf>
    <xf numFmtId="2" fontId="21" fillId="2" borderId="1" xfId="0" applyNumberFormat="1" applyFont="1" applyFill="1" applyBorder="1" applyAlignment="1" applyProtection="1">
      <alignment vertical="center" textRotation="180"/>
    </xf>
    <xf numFmtId="2" fontId="22" fillId="2" borderId="1" xfId="0" applyNumberFormat="1" applyFont="1" applyFill="1" applyBorder="1" applyAlignment="1" applyProtection="1">
      <alignment horizontal="center" vertical="center" textRotation="180"/>
    </xf>
    <xf numFmtId="2" fontId="22" fillId="2" borderId="3" xfId="0" applyNumberFormat="1" applyFont="1" applyFill="1" applyBorder="1" applyAlignment="1" applyProtection="1">
      <alignment horizontal="center" vertical="center" textRotation="180"/>
    </xf>
    <xf numFmtId="2" fontId="23" fillId="2" borderId="1" xfId="0" applyNumberFormat="1" applyFont="1" applyFill="1" applyBorder="1" applyAlignment="1" applyProtection="1">
      <alignment horizontal="center" vertical="center" textRotation="180"/>
    </xf>
    <xf numFmtId="2" fontId="11" fillId="2" borderId="1" xfId="0" applyNumberFormat="1" applyFont="1" applyFill="1" applyBorder="1" applyAlignment="1" applyProtection="1">
      <alignment vertical="top" textRotation="180"/>
    </xf>
    <xf numFmtId="2" fontId="8" fillId="2" borderId="5" xfId="0" applyNumberFormat="1" applyFont="1" applyFill="1" applyBorder="1" applyAlignment="1" applyProtection="1">
      <alignment vertical="top" textRotation="180"/>
    </xf>
    <xf numFmtId="2" fontId="8" fillId="2" borderId="2" xfId="0" applyNumberFormat="1" applyFont="1" applyFill="1" applyBorder="1" applyAlignment="1" applyProtection="1">
      <alignment vertical="center" wrapText="1"/>
    </xf>
    <xf numFmtId="1" fontId="10" fillId="2" borderId="1" xfId="0" applyNumberFormat="1" applyFont="1" applyFill="1" applyBorder="1" applyAlignment="1" applyProtection="1">
      <alignment vertical="center"/>
    </xf>
    <xf numFmtId="2" fontId="8" fillId="2" borderId="1" xfId="0" applyNumberFormat="1" applyFont="1" applyFill="1" applyBorder="1" applyAlignment="1" applyProtection="1">
      <alignment vertical="center" wrapText="1"/>
    </xf>
    <xf numFmtId="1" fontId="10" fillId="2" borderId="3" xfId="0" applyNumberFormat="1" applyFont="1" applyFill="1" applyBorder="1" applyAlignment="1" applyProtection="1">
      <alignment vertical="center"/>
    </xf>
    <xf numFmtId="1" fontId="10" fillId="2" borderId="4" xfId="0" applyNumberFormat="1" applyFont="1" applyFill="1" applyBorder="1" applyAlignment="1" applyProtection="1">
      <alignment horizontal="center" vertical="center"/>
      <protection locked="0"/>
    </xf>
    <xf numFmtId="1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5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7" fillId="2" borderId="3" xfId="0" applyNumberFormat="1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Protection="1">
      <protection locked="0"/>
    </xf>
    <xf numFmtId="2" fontId="12" fillId="2" borderId="2" xfId="0" applyNumberFormat="1" applyFont="1" applyFill="1" applyBorder="1" applyProtection="1"/>
    <xf numFmtId="2" fontId="12" fillId="2" borderId="1" xfId="0" applyNumberFormat="1" applyFont="1" applyFill="1" applyBorder="1" applyProtection="1"/>
    <xf numFmtId="2" fontId="12" fillId="2" borderId="3" xfId="0" applyNumberFormat="1" applyFont="1" applyFill="1" applyBorder="1" applyProtection="1"/>
    <xf numFmtId="164" fontId="6" fillId="2" borderId="1" xfId="0" applyNumberFormat="1" applyFont="1" applyFill="1" applyBorder="1" applyProtection="1">
      <protection locked="0"/>
    </xf>
    <xf numFmtId="0" fontId="20" fillId="5" borderId="1" xfId="0" applyFont="1" applyFill="1" applyBorder="1" applyProtection="1">
      <protection locked="0"/>
    </xf>
    <xf numFmtId="0" fontId="20" fillId="2" borderId="1" xfId="0" applyFont="1" applyFill="1" applyBorder="1" applyProtection="1">
      <protection locked="0"/>
    </xf>
    <xf numFmtId="2" fontId="31" fillId="2" borderId="1" xfId="0" applyNumberFormat="1" applyFont="1" applyFill="1" applyBorder="1" applyProtection="1">
      <protection hidden="1"/>
    </xf>
    <xf numFmtId="2" fontId="32" fillId="2" borderId="1" xfId="0" applyNumberFormat="1" applyFont="1" applyFill="1" applyBorder="1" applyProtection="1">
      <protection hidden="1"/>
    </xf>
    <xf numFmtId="2" fontId="32" fillId="2" borderId="3" xfId="0" applyNumberFormat="1" applyFont="1" applyFill="1" applyBorder="1" applyProtection="1">
      <protection hidden="1"/>
    </xf>
    <xf numFmtId="2" fontId="13" fillId="2" borderId="4" xfId="0" applyNumberFormat="1" applyFont="1" applyFill="1" applyBorder="1" applyProtection="1">
      <protection hidden="1"/>
    </xf>
    <xf numFmtId="2" fontId="13" fillId="2" borderId="1" xfId="0" applyNumberFormat="1" applyFont="1" applyFill="1" applyBorder="1" applyProtection="1">
      <protection hidden="1"/>
    </xf>
    <xf numFmtId="2" fontId="11" fillId="2" borderId="1" xfId="0" applyNumberFormat="1" applyFont="1" applyFill="1" applyBorder="1" applyProtection="1"/>
    <xf numFmtId="2" fontId="8" fillId="2" borderId="5" xfId="0" applyNumberFormat="1" applyFont="1" applyFill="1" applyBorder="1" applyProtection="1"/>
    <xf numFmtId="2" fontId="8" fillId="2" borderId="2" xfId="0" applyNumberFormat="1" applyFont="1" applyFill="1" applyBorder="1" applyProtection="1"/>
    <xf numFmtId="1" fontId="33" fillId="2" borderId="1" xfId="0" applyNumberFormat="1" applyFont="1" applyFill="1" applyBorder="1" applyProtection="1"/>
    <xf numFmtId="2" fontId="8" fillId="2" borderId="1" xfId="0" applyNumberFormat="1" applyFont="1" applyFill="1" applyBorder="1" applyProtection="1"/>
    <xf numFmtId="1" fontId="33" fillId="2" borderId="3" xfId="0" applyNumberFormat="1" applyFont="1" applyFill="1" applyBorder="1" applyProtection="1"/>
    <xf numFmtId="2" fontId="34" fillId="2" borderId="4" xfId="0" applyNumberFormat="1" applyFont="1" applyFill="1" applyBorder="1" applyProtection="1"/>
    <xf numFmtId="1" fontId="35" fillId="2" borderId="1" xfId="0" applyNumberFormat="1" applyFont="1" applyFill="1" applyBorder="1" applyProtection="1"/>
    <xf numFmtId="1" fontId="27" fillId="2" borderId="5" xfId="0" applyNumberFormat="1" applyFont="1" applyFill="1" applyBorder="1" applyProtection="1"/>
    <xf numFmtId="1" fontId="8" fillId="2" borderId="2" xfId="0" applyNumberFormat="1" applyFont="1" applyFill="1" applyBorder="1" applyProtection="1"/>
    <xf numFmtId="1" fontId="36" fillId="2" borderId="1" xfId="0" applyNumberFormat="1" applyFont="1" applyFill="1" applyBorder="1" applyProtection="1"/>
    <xf numFmtId="1" fontId="36" fillId="2" borderId="5" xfId="0" applyNumberFormat="1" applyFont="1" applyFill="1" applyBorder="1" applyProtection="1"/>
    <xf numFmtId="2" fontId="26" fillId="2" borderId="2" xfId="0" applyNumberFormat="1" applyFont="1" applyFill="1" applyBorder="1" applyProtection="1">
      <protection locked="0"/>
    </xf>
    <xf numFmtId="2" fontId="26" fillId="2" borderId="1" xfId="0" applyNumberFormat="1" applyFont="1" applyFill="1" applyBorder="1" applyProtection="1">
      <protection locked="0"/>
    </xf>
    <xf numFmtId="0" fontId="27" fillId="2" borderId="3" xfId="0" applyFont="1" applyFill="1" applyBorder="1" applyProtection="1">
      <protection locked="0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Protection="1"/>
    <xf numFmtId="2" fontId="12" fillId="2" borderId="0" xfId="0" applyNumberFormat="1" applyFont="1" applyFill="1" applyBorder="1" applyProtection="1"/>
    <xf numFmtId="2" fontId="13" fillId="2" borderId="0" xfId="0" applyNumberFormat="1" applyFont="1" applyFill="1" applyBorder="1" applyProtection="1"/>
    <xf numFmtId="2" fontId="30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2" fontId="37" fillId="2" borderId="0" xfId="0" applyNumberFormat="1" applyFont="1" applyFill="1" applyBorder="1" applyProtection="1"/>
    <xf numFmtId="2" fontId="32" fillId="2" borderId="0" xfId="0" applyNumberFormat="1" applyFont="1" applyFill="1" applyBorder="1" applyProtection="1"/>
    <xf numFmtId="2" fontId="11" fillId="2" borderId="0" xfId="0" applyNumberFormat="1" applyFont="1" applyFill="1" applyBorder="1" applyProtection="1"/>
    <xf numFmtId="2" fontId="8" fillId="2" borderId="0" xfId="0" applyNumberFormat="1" applyFont="1" applyFill="1" applyBorder="1" applyProtection="1"/>
    <xf numFmtId="0" fontId="8" fillId="2" borderId="0" xfId="0" applyFont="1" applyFill="1" applyBorder="1" applyProtection="1"/>
    <xf numFmtId="1" fontId="33" fillId="2" borderId="0" xfId="0" applyNumberFormat="1" applyFont="1" applyFill="1" applyBorder="1" applyProtection="1"/>
    <xf numFmtId="0" fontId="0" fillId="2" borderId="0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38" fillId="2" borderId="0" xfId="0" applyNumberFormat="1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38" fillId="2" borderId="0" xfId="0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2" fontId="3" fillId="2" borderId="0" xfId="0" applyNumberFormat="1" applyFont="1" applyFill="1" applyBorder="1" applyAlignment="1" applyProtection="1">
      <alignment wrapText="1"/>
      <protection locked="0"/>
    </xf>
    <xf numFmtId="1" fontId="4" fillId="2" borderId="0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6" fillId="0" borderId="0" xfId="0" applyFont="1" applyFill="1" applyBorder="1" applyProtection="1"/>
    <xf numFmtId="0" fontId="6" fillId="0" borderId="0" xfId="0" applyFont="1" applyFill="1" applyProtection="1"/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 textRotation="180"/>
    </xf>
    <xf numFmtId="0" fontId="6" fillId="4" borderId="8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horizontal="center" vertical="center" textRotation="180"/>
    </xf>
    <xf numFmtId="0" fontId="6" fillId="2" borderId="6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2" fontId="13" fillId="2" borderId="4" xfId="0" applyNumberFormat="1" applyFont="1" applyFill="1" applyBorder="1" applyAlignment="1" applyProtection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</xf>
    <xf numFmtId="1" fontId="9" fillId="2" borderId="7" xfId="0" applyNumberFormat="1" applyFont="1" applyFill="1" applyBorder="1" applyAlignment="1" applyProtection="1">
      <alignment horizontal="center" vertical="center"/>
    </xf>
    <xf numFmtId="2" fontId="17" fillId="2" borderId="4" xfId="0" applyNumberFormat="1" applyFont="1" applyFill="1" applyBorder="1" applyAlignment="1" applyProtection="1">
      <alignment horizontal="center" vertical="center" textRotation="180"/>
    </xf>
    <xf numFmtId="2" fontId="30" fillId="2" borderId="4" xfId="0" applyNumberFormat="1" applyFont="1" applyFill="1" applyBorder="1" applyProtection="1"/>
    <xf numFmtId="2" fontId="16" fillId="5" borderId="12" xfId="0" applyNumberFormat="1" applyFont="1" applyFill="1" applyBorder="1" applyAlignment="1" applyProtection="1">
      <alignment horizontal="center" vertical="top" textRotation="180"/>
    </xf>
    <xf numFmtId="2" fontId="13" fillId="5" borderId="12" xfId="0" applyNumberFormat="1" applyFont="1" applyFill="1" applyBorder="1" applyProtection="1"/>
    <xf numFmtId="0" fontId="6" fillId="2" borderId="4" xfId="0" applyFont="1" applyFill="1" applyBorder="1" applyAlignment="1" applyProtection="1">
      <alignment horizontal="center" vertical="center"/>
    </xf>
    <xf numFmtId="2" fontId="23" fillId="2" borderId="4" xfId="0" applyNumberFormat="1" applyFont="1" applyFill="1" applyBorder="1" applyAlignment="1" applyProtection="1">
      <alignment horizontal="center" vertical="center" textRotation="180"/>
    </xf>
    <xf numFmtId="164" fontId="18" fillId="2" borderId="2" xfId="0" applyNumberFormat="1" applyFont="1" applyFill="1" applyBorder="1" applyAlignment="1" applyProtection="1">
      <alignment vertical="center" textRotation="180" wrapText="1"/>
    </xf>
    <xf numFmtId="164" fontId="6" fillId="2" borderId="2" xfId="0" applyNumberFormat="1" applyFont="1" applyFill="1" applyBorder="1" applyProtection="1">
      <protection locked="0"/>
    </xf>
    <xf numFmtId="2" fontId="13" fillId="2" borderId="10" xfId="0" applyNumberFormat="1" applyFont="1" applyFill="1" applyBorder="1" applyProtection="1">
      <protection hidden="1"/>
    </xf>
    <xf numFmtId="164" fontId="18" fillId="6" borderId="1" xfId="0" applyNumberFormat="1" applyFont="1" applyFill="1" applyBorder="1" applyAlignment="1" applyProtection="1">
      <alignment vertical="center" textRotation="180" wrapText="1"/>
    </xf>
    <xf numFmtId="164" fontId="6" fillId="6" borderId="1" xfId="0" applyNumberFormat="1" applyFont="1" applyFill="1" applyBorder="1" applyProtection="1">
      <protection locked="0"/>
    </xf>
    <xf numFmtId="0" fontId="3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9" fillId="8" borderId="8" xfId="0" applyFont="1" applyFill="1" applyBorder="1" applyAlignment="1" applyProtection="1">
      <alignment horizontal="center" vertical="center" wrapText="1"/>
      <protection locked="0"/>
    </xf>
    <xf numFmtId="0" fontId="40" fillId="0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Protection="1">
      <protection locked="0"/>
    </xf>
    <xf numFmtId="0" fontId="29" fillId="4" borderId="8" xfId="0" applyFont="1" applyFill="1" applyBorder="1" applyProtection="1">
      <protection locked="0"/>
    </xf>
    <xf numFmtId="0" fontId="29" fillId="2" borderId="11" xfId="0" applyFont="1" applyFill="1" applyBorder="1" applyProtection="1">
      <protection locked="0"/>
    </xf>
    <xf numFmtId="164" fontId="41" fillId="2" borderId="1" xfId="0" applyNumberFormat="1" applyFont="1" applyFill="1" applyBorder="1" applyProtection="1"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 applyProtection="1">
      <alignment horizontal="center" vertical="center" wrapText="1"/>
      <protection locked="0"/>
    </xf>
    <xf numFmtId="1" fontId="27" fillId="7" borderId="3" xfId="0" applyNumberFormat="1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Protection="1">
      <protection locked="0"/>
    </xf>
    <xf numFmtId="0" fontId="5" fillId="7" borderId="0" xfId="0" applyFont="1" applyFill="1" applyBorder="1" applyProtection="1">
      <protection locked="0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1" fontId="11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1" fontId="9" fillId="2" borderId="2" xfId="0" applyNumberFormat="1" applyFont="1" applyFill="1" applyBorder="1" applyAlignment="1" applyProtection="1">
      <alignment horizontal="center" vertical="center"/>
    </xf>
    <xf numFmtId="1" fontId="9" fillId="2" borderId="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 vertical="center" wrapText="1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5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4" xfId="0" applyNumberFormat="1" applyFont="1" applyFill="1" applyBorder="1" applyAlignment="1" applyProtection="1">
      <alignment horizontal="center" vertical="top" textRotation="1"/>
    </xf>
    <xf numFmtId="2" fontId="15" fillId="2" borderId="1" xfId="0" applyNumberFormat="1" applyFont="1" applyFill="1" applyBorder="1" applyAlignment="1" applyProtection="1">
      <alignment horizontal="center" vertical="top" textRotation="1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2" fontId="13" fillId="2" borderId="10" xfId="0" applyNumberFormat="1" applyFont="1" applyFill="1" applyBorder="1" applyAlignment="1" applyProtection="1">
      <alignment horizontal="center" vertical="top" textRotation="180"/>
    </xf>
    <xf numFmtId="0" fontId="9" fillId="2" borderId="1" xfId="0" applyFont="1" applyFill="1" applyBorder="1" applyAlignment="1" applyProtection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 textRotation="180"/>
    </xf>
    <xf numFmtId="2" fontId="12" fillId="2" borderId="1" xfId="0" applyNumberFormat="1" applyFont="1" applyFill="1" applyBorder="1" applyAlignment="1" applyProtection="1">
      <alignment horizontal="center" vertical="center" textRotation="180"/>
    </xf>
    <xf numFmtId="2" fontId="12" fillId="2" borderId="3" xfId="0" applyNumberFormat="1" applyFont="1" applyFill="1" applyBorder="1" applyAlignment="1" applyProtection="1">
      <alignment horizontal="center" vertical="center" textRotation="180"/>
    </xf>
    <xf numFmtId="0" fontId="1" fillId="2" borderId="1" xfId="0" applyFont="1" applyFill="1" applyBorder="1" applyAlignment="1" applyProtection="1">
      <alignment horizontal="center"/>
    </xf>
  </cellXfs>
  <cellStyles count="1">
    <cellStyle name="Normál" xfId="0" builtinId="0"/>
  </cellStyles>
  <dxfs count="942"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33"/>
  <sheetViews>
    <sheetView tabSelected="1" workbookViewId="0">
      <pane xSplit="1" topLeftCell="B1" activePane="topRight" state="frozen"/>
      <selection activeCell="A4" sqref="A4"/>
      <selection pane="topRight" activeCell="A12" sqref="A12"/>
    </sheetView>
  </sheetViews>
  <sheetFormatPr defaultColWidth="9.81640625" defaultRowHeight="18.5" x14ac:dyDescent="0.45"/>
  <cols>
    <col min="1" max="1" width="42.26953125" style="68" customWidth="1"/>
    <col min="2" max="2" width="20.7265625" style="69" customWidth="1"/>
    <col min="3" max="3" width="7.81640625" style="69" customWidth="1"/>
    <col min="4" max="4" width="4.453125" style="69" bestFit="1" customWidth="1"/>
    <col min="5" max="5" width="7.81640625" style="69" customWidth="1"/>
    <col min="6" max="6" width="4.453125" style="69" bestFit="1" customWidth="1"/>
    <col min="7" max="8" width="3.54296875" style="69" customWidth="1"/>
    <col min="9" max="31" width="3.54296875" style="68" customWidth="1"/>
    <col min="32" max="36" width="3.54296875" style="70" customWidth="1"/>
    <col min="37" max="37" width="2.54296875" style="70" hidden="1" customWidth="1"/>
    <col min="38" max="39" width="6.81640625" style="71" customWidth="1"/>
    <col min="40" max="40" width="7.81640625" style="71" customWidth="1"/>
    <col min="41" max="41" width="6.453125" style="72" customWidth="1"/>
    <col min="42" max="42" width="7.7265625" style="73" customWidth="1"/>
    <col min="43" max="43" width="3.81640625" style="74" bestFit="1" customWidth="1"/>
    <col min="44" max="45" width="3.453125" style="74" customWidth="1"/>
    <col min="46" max="46" width="3.81640625" style="74" customWidth="1"/>
    <col min="47" max="47" width="4.1796875" style="74" customWidth="1"/>
    <col min="48" max="51" width="3.453125" style="74" customWidth="1"/>
    <col min="52" max="52" width="3.81640625" style="74" customWidth="1"/>
    <col min="53" max="53" width="2.54296875" style="68" customWidth="1"/>
    <col min="54" max="54" width="2.54296875" style="68" hidden="1" customWidth="1"/>
    <col min="55" max="55" width="3.81640625" style="74" bestFit="1" customWidth="1"/>
    <col min="56" max="57" width="3.453125" style="74" customWidth="1"/>
    <col min="58" max="58" width="3.81640625" style="74" customWidth="1"/>
    <col min="59" max="59" width="4.81640625" style="74" customWidth="1"/>
    <col min="60" max="63" width="3.453125" style="74" customWidth="1"/>
    <col min="64" max="64" width="3.81640625" style="74" customWidth="1"/>
    <col min="65" max="65" width="2.54296875" style="68" customWidth="1"/>
    <col min="66" max="66" width="2.54296875" style="68" hidden="1" customWidth="1"/>
    <col min="67" max="67" width="3.81640625" style="74" bestFit="1" customWidth="1"/>
    <col min="68" max="69" width="3.453125" style="74" customWidth="1"/>
    <col min="70" max="70" width="3.81640625" style="74" customWidth="1"/>
    <col min="71" max="71" width="4.26953125" style="74" customWidth="1"/>
    <col min="72" max="74" width="3.453125" style="74" customWidth="1"/>
    <col min="75" max="75" width="3.81640625" style="74" bestFit="1" customWidth="1"/>
    <col min="76" max="76" width="3.81640625" style="74" customWidth="1"/>
    <col min="77" max="77" width="2.54296875" style="68" customWidth="1"/>
    <col min="78" max="78" width="2.54296875" style="68" hidden="1" customWidth="1"/>
    <col min="79" max="79" width="5.26953125" style="75" customWidth="1"/>
    <col min="80" max="80" width="6.1796875" style="76" hidden="1" customWidth="1"/>
    <col min="81" max="81" width="5.26953125" style="75" customWidth="1"/>
    <col min="82" max="82" width="6.1796875" style="76" hidden="1" customWidth="1"/>
    <col min="83" max="83" width="5.26953125" style="75" customWidth="1"/>
    <col min="84" max="84" width="6.1796875" style="76" hidden="1" customWidth="1"/>
    <col min="85" max="85" width="5.1796875" style="72" bestFit="1" customWidth="1"/>
    <col min="86" max="87" width="5.1796875" style="72" hidden="1" customWidth="1"/>
    <col min="88" max="88" width="4.81640625" style="77" customWidth="1"/>
    <col min="89" max="89" width="4.453125" style="77" hidden="1" customWidth="1"/>
    <col min="90" max="90" width="6.1796875" style="78" bestFit="1" customWidth="1"/>
    <col min="91" max="91" width="6.453125" style="79" customWidth="1"/>
    <col min="92" max="92" width="5.453125" style="80" customWidth="1"/>
    <col min="93" max="93" width="6.453125" style="79" customWidth="1"/>
    <col min="94" max="94" width="4.7265625" style="80" customWidth="1"/>
    <col min="95" max="96" width="7.453125" style="81" customWidth="1"/>
    <col min="97" max="97" width="7.453125" style="82" customWidth="1"/>
    <col min="98" max="98" width="6.81640625" style="82" customWidth="1"/>
    <col min="99" max="99" width="4.453125" style="83" bestFit="1" customWidth="1"/>
    <col min="100" max="100" width="6.81640625" style="82" customWidth="1"/>
    <col min="101" max="101" width="4.453125" style="83" bestFit="1" customWidth="1"/>
    <col min="102" max="102" width="6.81640625" style="84" customWidth="1"/>
    <col min="103" max="103" width="4.453125" style="85" bestFit="1" customWidth="1"/>
    <col min="104" max="104" width="6.54296875" style="81" customWidth="1"/>
    <col min="105" max="105" width="4.453125" style="81" bestFit="1" customWidth="1"/>
    <col min="106" max="106" width="7.453125" style="81" customWidth="1"/>
    <col min="107" max="107" width="4.1796875" style="86" customWidth="1"/>
    <col min="108" max="108" width="5.7265625" style="86" bestFit="1" customWidth="1"/>
    <col min="109" max="109" width="10.1796875" style="87" bestFit="1" customWidth="1"/>
    <col min="110" max="110" width="10.1796875" style="88" bestFit="1" customWidth="1"/>
    <col min="111" max="111" width="5.453125" style="89" customWidth="1"/>
    <col min="112" max="16384" width="9.81640625" style="91"/>
  </cols>
  <sheetData>
    <row r="1" spans="1:112" s="6" customFormat="1" ht="15" customHeight="1" x14ac:dyDescent="0.3">
      <c r="A1" s="7"/>
      <c r="B1" s="8"/>
      <c r="C1" s="9"/>
      <c r="D1" s="8"/>
      <c r="E1" s="9"/>
      <c r="F1" s="8"/>
      <c r="G1" s="170" t="s">
        <v>1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2" t="s">
        <v>2</v>
      </c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51"/>
      <c r="CH1" s="121"/>
      <c r="CI1" s="109"/>
      <c r="CJ1" s="174" t="s">
        <v>3</v>
      </c>
      <c r="CK1" s="174"/>
      <c r="CL1" s="175"/>
      <c r="CM1" s="160" t="s">
        <v>1</v>
      </c>
      <c r="CN1" s="176"/>
      <c r="CO1" s="177" t="s">
        <v>4</v>
      </c>
      <c r="CP1" s="163"/>
      <c r="CQ1" s="164" t="s">
        <v>5</v>
      </c>
      <c r="CR1" s="165"/>
      <c r="CS1" s="166"/>
      <c r="CT1" s="152"/>
      <c r="CU1" s="153"/>
      <c r="CV1" s="152"/>
      <c r="CW1" s="153"/>
      <c r="CX1" s="160" t="s">
        <v>1</v>
      </c>
      <c r="CY1" s="161"/>
      <c r="CZ1" s="162" t="s">
        <v>4</v>
      </c>
      <c r="DA1" s="163"/>
      <c r="DB1" s="164" t="s">
        <v>5</v>
      </c>
      <c r="DC1" s="165"/>
      <c r="DD1" s="166"/>
      <c r="DE1" s="145" t="s">
        <v>6</v>
      </c>
      <c r="DF1" s="146"/>
      <c r="DG1" s="147"/>
      <c r="DH1" s="11"/>
    </row>
    <row r="2" spans="1:112" s="6" customFormat="1" ht="16.5" customHeight="1" x14ac:dyDescent="0.3">
      <c r="A2" s="148" t="s">
        <v>7</v>
      </c>
      <c r="B2" s="150" t="s">
        <v>8</v>
      </c>
      <c r="C2" s="152" t="s">
        <v>9</v>
      </c>
      <c r="D2" s="153"/>
      <c r="E2" s="152" t="s">
        <v>10</v>
      </c>
      <c r="F2" s="153"/>
      <c r="G2" s="116"/>
      <c r="H2" s="154" t="s">
        <v>11</v>
      </c>
      <c r="I2" s="155"/>
      <c r="J2" s="155"/>
      <c r="K2" s="155"/>
      <c r="L2" s="155"/>
      <c r="M2" s="155"/>
      <c r="N2" s="155"/>
      <c r="O2" s="155"/>
      <c r="P2" s="156"/>
      <c r="Q2" s="167" t="s">
        <v>12</v>
      </c>
      <c r="R2" s="158"/>
      <c r="S2" s="158"/>
      <c r="T2" s="158"/>
      <c r="U2" s="158"/>
      <c r="V2" s="158"/>
      <c r="W2" s="158"/>
      <c r="X2" s="158"/>
      <c r="Y2" s="158"/>
      <c r="Z2" s="159"/>
      <c r="AA2" s="168" t="s">
        <v>13</v>
      </c>
      <c r="AB2" s="158"/>
      <c r="AC2" s="158"/>
      <c r="AD2" s="158"/>
      <c r="AE2" s="158"/>
      <c r="AF2" s="158"/>
      <c r="AG2" s="158"/>
      <c r="AH2" s="158"/>
      <c r="AI2" s="158"/>
      <c r="AJ2" s="158"/>
      <c r="AK2" s="169"/>
      <c r="AL2" s="184" t="s">
        <v>14</v>
      </c>
      <c r="AM2" s="185" t="s">
        <v>15</v>
      </c>
      <c r="AN2" s="186" t="s">
        <v>16</v>
      </c>
      <c r="AO2" s="103"/>
      <c r="AP2" s="104"/>
      <c r="AQ2" s="157" t="s">
        <v>14</v>
      </c>
      <c r="AR2" s="158"/>
      <c r="AS2" s="158"/>
      <c r="AT2" s="158"/>
      <c r="AU2" s="158"/>
      <c r="AV2" s="158"/>
      <c r="AW2" s="158"/>
      <c r="AX2" s="158"/>
      <c r="AY2" s="158"/>
      <c r="AZ2" s="158"/>
      <c r="BA2" s="159"/>
      <c r="BB2" s="102"/>
      <c r="BC2" s="183" t="s">
        <v>15</v>
      </c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 t="s">
        <v>16</v>
      </c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0" t="s">
        <v>14</v>
      </c>
      <c r="CB2" s="180"/>
      <c r="CC2" s="180" t="s">
        <v>15</v>
      </c>
      <c r="CD2" s="180"/>
      <c r="CE2" s="180" t="s">
        <v>16</v>
      </c>
      <c r="CF2" s="181"/>
      <c r="CG2" s="182" t="s">
        <v>17</v>
      </c>
      <c r="CH2" s="178" t="s">
        <v>18</v>
      </c>
      <c r="CI2" s="179"/>
      <c r="CJ2" s="174"/>
      <c r="CK2" s="174"/>
      <c r="CL2" s="175"/>
      <c r="CM2" s="160"/>
      <c r="CN2" s="176"/>
      <c r="CO2" s="177"/>
      <c r="CP2" s="163"/>
      <c r="CQ2" s="164"/>
      <c r="CR2" s="165"/>
      <c r="CS2" s="166"/>
      <c r="CT2" s="152" t="s">
        <v>9</v>
      </c>
      <c r="CU2" s="153"/>
      <c r="CV2" s="152" t="s">
        <v>10</v>
      </c>
      <c r="CW2" s="153"/>
      <c r="CX2" s="160"/>
      <c r="CY2" s="161"/>
      <c r="CZ2" s="162"/>
      <c r="DA2" s="163"/>
      <c r="DB2" s="164"/>
      <c r="DC2" s="165"/>
      <c r="DD2" s="166"/>
      <c r="DE2" s="145"/>
      <c r="DF2" s="146"/>
      <c r="DG2" s="147"/>
      <c r="DH2" s="11"/>
    </row>
    <row r="3" spans="1:112" s="6" customFormat="1" ht="123" customHeight="1" x14ac:dyDescent="0.3">
      <c r="A3" s="149"/>
      <c r="B3" s="151"/>
      <c r="C3" s="107" t="s">
        <v>19</v>
      </c>
      <c r="D3" s="13" t="s">
        <v>20</v>
      </c>
      <c r="E3" s="107" t="s">
        <v>19</v>
      </c>
      <c r="F3" s="13" t="s">
        <v>20</v>
      </c>
      <c r="G3" s="93">
        <v>0.5</v>
      </c>
      <c r="H3" s="108">
        <v>1</v>
      </c>
      <c r="I3" s="108">
        <v>2</v>
      </c>
      <c r="J3" s="108">
        <v>3</v>
      </c>
      <c r="K3" s="108">
        <v>4</v>
      </c>
      <c r="L3" s="108">
        <v>5</v>
      </c>
      <c r="M3" s="108">
        <v>6</v>
      </c>
      <c r="N3" s="108">
        <v>7</v>
      </c>
      <c r="O3" s="108">
        <v>8</v>
      </c>
      <c r="P3" s="96" t="s">
        <v>40</v>
      </c>
      <c r="Q3" s="95">
        <v>0.5</v>
      </c>
      <c r="R3" s="108">
        <v>1</v>
      </c>
      <c r="S3" s="108">
        <v>2</v>
      </c>
      <c r="T3" s="108">
        <v>3</v>
      </c>
      <c r="U3" s="108">
        <v>4</v>
      </c>
      <c r="V3" s="108">
        <v>5</v>
      </c>
      <c r="W3" s="108">
        <v>6</v>
      </c>
      <c r="X3" s="108">
        <v>7</v>
      </c>
      <c r="Y3" s="108">
        <v>8</v>
      </c>
      <c r="Z3" s="96" t="s">
        <v>40</v>
      </c>
      <c r="AA3" s="101">
        <v>0.5</v>
      </c>
      <c r="AB3" s="108">
        <v>1</v>
      </c>
      <c r="AC3" s="108">
        <v>6</v>
      </c>
      <c r="AD3" s="108">
        <v>3</v>
      </c>
      <c r="AE3" s="108">
        <v>4</v>
      </c>
      <c r="AF3" s="108">
        <v>5</v>
      </c>
      <c r="AG3" s="108">
        <v>6</v>
      </c>
      <c r="AH3" s="108">
        <v>7</v>
      </c>
      <c r="AI3" s="108">
        <v>8</v>
      </c>
      <c r="AJ3" s="96" t="s">
        <v>40</v>
      </c>
      <c r="AK3" s="99" t="s">
        <v>22</v>
      </c>
      <c r="AL3" s="184"/>
      <c r="AM3" s="185"/>
      <c r="AN3" s="186"/>
      <c r="AO3" s="119" t="s">
        <v>23</v>
      </c>
      <c r="AP3" s="117" t="s">
        <v>41</v>
      </c>
      <c r="AQ3" s="123" t="s">
        <v>24</v>
      </c>
      <c r="AR3" s="14" t="s">
        <v>25</v>
      </c>
      <c r="AS3" s="14" t="s">
        <v>26</v>
      </c>
      <c r="AT3" s="15" t="s">
        <v>27</v>
      </c>
      <c r="AU3" s="126" t="s">
        <v>28</v>
      </c>
      <c r="AV3" s="14" t="s">
        <v>30</v>
      </c>
      <c r="AW3" s="15" t="s">
        <v>31</v>
      </c>
      <c r="AX3" s="14" t="s">
        <v>32</v>
      </c>
      <c r="AY3" s="14" t="s">
        <v>29</v>
      </c>
      <c r="AZ3" s="14" t="s">
        <v>33</v>
      </c>
      <c r="BA3" s="16" t="s">
        <v>21</v>
      </c>
      <c r="BB3" s="17" t="s">
        <v>22</v>
      </c>
      <c r="BC3" s="14" t="s">
        <v>24</v>
      </c>
      <c r="BD3" s="14" t="s">
        <v>25</v>
      </c>
      <c r="BE3" s="14" t="s">
        <v>26</v>
      </c>
      <c r="BF3" s="15" t="s">
        <v>27</v>
      </c>
      <c r="BG3" s="126" t="s">
        <v>28</v>
      </c>
      <c r="BH3" s="14" t="s">
        <v>30</v>
      </c>
      <c r="BI3" s="15" t="s">
        <v>31</v>
      </c>
      <c r="BJ3" s="14" t="s">
        <v>32</v>
      </c>
      <c r="BK3" s="14" t="s">
        <v>29</v>
      </c>
      <c r="BL3" s="14" t="s">
        <v>33</v>
      </c>
      <c r="BM3" s="18" t="s">
        <v>21</v>
      </c>
      <c r="BN3" s="19" t="s">
        <v>22</v>
      </c>
      <c r="BO3" s="14" t="s">
        <v>24</v>
      </c>
      <c r="BP3" s="14" t="s">
        <v>25</v>
      </c>
      <c r="BQ3" s="14" t="s">
        <v>26</v>
      </c>
      <c r="BR3" s="15" t="s">
        <v>27</v>
      </c>
      <c r="BS3" s="126" t="s">
        <v>28</v>
      </c>
      <c r="BT3" s="14" t="s">
        <v>30</v>
      </c>
      <c r="BU3" s="15" t="s">
        <v>31</v>
      </c>
      <c r="BV3" s="14" t="s">
        <v>32</v>
      </c>
      <c r="BW3" s="14" t="s">
        <v>29</v>
      </c>
      <c r="BX3" s="14" t="s">
        <v>33</v>
      </c>
      <c r="BY3" s="18" t="s">
        <v>21</v>
      </c>
      <c r="BZ3" s="19" t="s">
        <v>22</v>
      </c>
      <c r="CA3" s="20" t="s">
        <v>34</v>
      </c>
      <c r="CB3" s="21" t="s">
        <v>35</v>
      </c>
      <c r="CC3" s="20" t="s">
        <v>34</v>
      </c>
      <c r="CD3" s="21" t="s">
        <v>35</v>
      </c>
      <c r="CE3" s="20" t="s">
        <v>34</v>
      </c>
      <c r="CF3" s="22" t="s">
        <v>35</v>
      </c>
      <c r="CG3" s="182"/>
      <c r="CH3" s="122" t="s">
        <v>21</v>
      </c>
      <c r="CI3" s="23" t="s">
        <v>22</v>
      </c>
      <c r="CJ3" s="24" t="s">
        <v>40</v>
      </c>
      <c r="CK3" s="24" t="s">
        <v>22</v>
      </c>
      <c r="CL3" s="25" t="s">
        <v>36</v>
      </c>
      <c r="CM3" s="26" t="s">
        <v>19</v>
      </c>
      <c r="CN3" s="27" t="s">
        <v>20</v>
      </c>
      <c r="CO3" s="28" t="s">
        <v>19</v>
      </c>
      <c r="CP3" s="29" t="s">
        <v>20</v>
      </c>
      <c r="CQ3" s="30" t="s">
        <v>19</v>
      </c>
      <c r="CR3" s="31" t="s">
        <v>37</v>
      </c>
      <c r="CS3" s="32" t="s">
        <v>38</v>
      </c>
      <c r="CT3" s="33" t="s">
        <v>19</v>
      </c>
      <c r="CU3" s="106" t="s">
        <v>20</v>
      </c>
      <c r="CV3" s="33" t="s">
        <v>19</v>
      </c>
      <c r="CW3" s="106" t="s">
        <v>20</v>
      </c>
      <c r="CX3" s="105" t="s">
        <v>19</v>
      </c>
      <c r="CY3" s="106" t="s">
        <v>20</v>
      </c>
      <c r="CZ3" s="105" t="s">
        <v>19</v>
      </c>
      <c r="DA3" s="106" t="s">
        <v>20</v>
      </c>
      <c r="DB3" s="30" t="s">
        <v>19</v>
      </c>
      <c r="DC3" s="31" t="s">
        <v>37</v>
      </c>
      <c r="DD3" s="36" t="s">
        <v>39</v>
      </c>
      <c r="DE3" s="37" t="s">
        <v>19</v>
      </c>
      <c r="DF3" s="31" t="s">
        <v>37</v>
      </c>
      <c r="DG3" s="38" t="s">
        <v>20</v>
      </c>
      <c r="DH3" s="11"/>
    </row>
    <row r="4" spans="1:112" s="6" customFormat="1" ht="17.5" x14ac:dyDescent="0.35">
      <c r="A4" s="39" t="s">
        <v>42</v>
      </c>
      <c r="B4" s="128" t="s">
        <v>45</v>
      </c>
      <c r="C4" s="9">
        <v>132</v>
      </c>
      <c r="D4" s="40">
        <f t="shared" ref="D4:D11" si="0">IF(ISNUMBER(C4),RANK(C4,C:C),"")</f>
        <v>1</v>
      </c>
      <c r="E4" s="9">
        <v>136</v>
      </c>
      <c r="F4" s="40">
        <f t="shared" ref="F4:F11" si="1">IF(ISNUMBER(E4),RANK(E4,E:E),"")</f>
        <v>1</v>
      </c>
      <c r="G4" s="92">
        <v>4</v>
      </c>
      <c r="H4" s="92">
        <v>9</v>
      </c>
      <c r="I4" s="92">
        <v>6</v>
      </c>
      <c r="J4" s="92"/>
      <c r="K4" s="92"/>
      <c r="L4" s="92"/>
      <c r="M4" s="92"/>
      <c r="N4" s="92"/>
      <c r="O4" s="92"/>
      <c r="P4" s="130"/>
      <c r="Q4" s="129">
        <v>4</v>
      </c>
      <c r="R4" s="92">
        <v>9</v>
      </c>
      <c r="S4" s="92">
        <v>7</v>
      </c>
      <c r="T4" s="92"/>
      <c r="U4" s="92"/>
      <c r="V4" s="92"/>
      <c r="W4" s="92"/>
      <c r="X4" s="92"/>
      <c r="Y4" s="92"/>
      <c r="Z4" s="130"/>
      <c r="AA4" s="129">
        <v>3</v>
      </c>
      <c r="AB4" s="92">
        <v>9</v>
      </c>
      <c r="AC4" s="92">
        <v>6</v>
      </c>
      <c r="AD4" s="92"/>
      <c r="AE4" s="92"/>
      <c r="AF4" s="92"/>
      <c r="AG4" s="92"/>
      <c r="AH4" s="92"/>
      <c r="AI4" s="92"/>
      <c r="AJ4" s="130">
        <v>1</v>
      </c>
      <c r="AK4" s="100">
        <v>0</v>
      </c>
      <c r="AL4" s="42">
        <f t="shared" ref="AL4:AL11" si="2">((G4*0.66)+(H4*1.33)+(I4*2)+(J4*3)+(K4*4.5)+(L4*6)+(M4*7)+(N4*9.12)+(O4*12.02))</f>
        <v>26.61</v>
      </c>
      <c r="AM4" s="43">
        <f>(Q4*0.66)+(R4*1.33)+(S4*2)+(T4*3)+(U4*4.5)+(V4*6)+(W4*7)+(X4*9.12)+(Y4*12.02)</f>
        <v>28.61</v>
      </c>
      <c r="AN4" s="44">
        <f t="shared" ref="AN4:AN11" si="3">(AA4*0.66)+(AB4*1.33)+(AC4*2)+(AD4*3)+(AE4*4.5)+(AF4*6)+(AG4*7)+(AH4*9.12)+(AI4*12.02)</f>
        <v>25.950000000000003</v>
      </c>
      <c r="AO4" s="120">
        <f t="shared" ref="AO4:AO11" si="4">IF(ISNONTEXT(A4),"",(SUM(AL4,AM4,AN4)/3))</f>
        <v>27.056666666666668</v>
      </c>
      <c r="AP4" s="118">
        <f t="shared" ref="AP4:AP11" si="5">(P4+Z4+AJ4)/3*12.5</f>
        <v>4.1666666666666661</v>
      </c>
      <c r="AQ4" s="124">
        <v>7</v>
      </c>
      <c r="AR4" s="45">
        <v>0</v>
      </c>
      <c r="AS4" s="45">
        <v>6</v>
      </c>
      <c r="AT4" s="45">
        <v>7</v>
      </c>
      <c r="AU4" s="127">
        <v>10</v>
      </c>
      <c r="AV4" s="45">
        <v>1</v>
      </c>
      <c r="AW4" s="45">
        <v>4</v>
      </c>
      <c r="AX4" s="45">
        <v>6</v>
      </c>
      <c r="AY4" s="45">
        <v>1</v>
      </c>
      <c r="AZ4" s="45">
        <v>2</v>
      </c>
      <c r="BA4" s="46">
        <v>0</v>
      </c>
      <c r="BB4" s="47"/>
      <c r="BC4" s="45">
        <v>4</v>
      </c>
      <c r="BD4" s="45">
        <v>4</v>
      </c>
      <c r="BE4" s="45">
        <v>3</v>
      </c>
      <c r="BF4" s="45">
        <v>4</v>
      </c>
      <c r="BG4" s="127">
        <v>10</v>
      </c>
      <c r="BH4" s="45">
        <v>2</v>
      </c>
      <c r="BI4" s="45">
        <v>2</v>
      </c>
      <c r="BJ4" s="45">
        <v>4</v>
      </c>
      <c r="BK4" s="45">
        <v>1</v>
      </c>
      <c r="BL4" s="45">
        <v>3</v>
      </c>
      <c r="BM4" s="46">
        <v>0</v>
      </c>
      <c r="BN4" s="47"/>
      <c r="BO4" s="45">
        <v>4</v>
      </c>
      <c r="BP4" s="45">
        <v>4</v>
      </c>
      <c r="BQ4" s="45">
        <v>6</v>
      </c>
      <c r="BR4" s="45">
        <v>8</v>
      </c>
      <c r="BS4" s="127">
        <v>13</v>
      </c>
      <c r="BT4" s="45">
        <v>2</v>
      </c>
      <c r="BU4" s="45">
        <v>4</v>
      </c>
      <c r="BV4" s="45">
        <v>5</v>
      </c>
      <c r="BW4" s="45">
        <v>1</v>
      </c>
      <c r="BX4" s="45">
        <v>4</v>
      </c>
      <c r="BY4" s="46">
        <v>0</v>
      </c>
      <c r="BZ4" s="47">
        <v>0</v>
      </c>
      <c r="CA4" s="48">
        <f t="shared" ref="CA4:CA11" si="6">((AQ4+AR4)*1.5)+AS4+(AT4*2)+AU4+((AV4+AW4+AX4+AY4+AZ4)*0.6)</f>
        <v>48.9</v>
      </c>
      <c r="CB4" s="49">
        <f t="shared" ref="CB4:CB11" si="7">(CA4*2.5)-(((BA4*12.5)+(BB4*25))/2)</f>
        <v>122.25</v>
      </c>
      <c r="CC4" s="48">
        <f t="shared" ref="CC4:CC11" si="8">((BC4+BD4)*1.5)+BE4+(BF4*2)+BG4+((BH4+BI4+BJ4+BK4+BL4)*0.6)</f>
        <v>40.200000000000003</v>
      </c>
      <c r="CD4" s="49">
        <f t="shared" ref="CD4:CD11" si="9">(CC4*2.5)-(((BM4*12.5)+(BN4*25))/2)</f>
        <v>100.5</v>
      </c>
      <c r="CE4" s="48">
        <f t="shared" ref="CE4:CE11" si="10">((BO4+BP4)*1.5)+BQ4+(BR4*2)+BS4+((BT4+BU4+BV4+BW4+BX4)*0.6)</f>
        <v>56.6</v>
      </c>
      <c r="CF4" s="50">
        <f t="shared" ref="CF4:CF11" si="11">(CE4*2.5)-(((BY4*12.5)+(BZ4*25))/2)</f>
        <v>141.5</v>
      </c>
      <c r="CG4" s="125">
        <f t="shared" ref="CG4:CG11" si="12">IF(ISNONTEXT(A4),"",((SUM(CA4,CC4,CE4)/3)))</f>
        <v>48.566666666666663</v>
      </c>
      <c r="CH4" s="51">
        <f t="shared" ref="CH4:CH11" si="13">(BA4+BM4+BY4)/3*12.5</f>
        <v>0</v>
      </c>
      <c r="CI4" s="52">
        <f t="shared" ref="CI4:CI11" si="14">(BB4+BN4+BZ4)/3*25</f>
        <v>0</v>
      </c>
      <c r="CJ4" s="53">
        <f t="shared" ref="CJ4:CJ11" si="15">IF(ISNONTEXT(A4),"",(P4+Z4+AJ4+BA4+BM4+BY4))</f>
        <v>1</v>
      </c>
      <c r="CK4" s="53" t="str">
        <f>IF(ISNONTEXT(#REF!),"",((#REF!+#REF!+AK4+BB4+BN4+BZ4)/6)*25)</f>
        <v/>
      </c>
      <c r="CL4" s="54">
        <f t="shared" ref="CL4:CL11" si="16">IF(ISNONTEXT(A4),"",((P4+Z4+AJ4+BA4+BM4+BY4)/6)*12.5)</f>
        <v>2.083333333333333</v>
      </c>
      <c r="CM4" s="55">
        <f t="shared" ref="CM4:CM11" si="17">IF(ISNUMBER(BW4),MAX(0,((AO4*2.5)-(CL4/2))),"")</f>
        <v>66.599999999999994</v>
      </c>
      <c r="CN4" s="56">
        <f t="shared" ref="CN4:CN11" si="18">IF(ISNUMBER(BX4),RANK(CM4,CM:CM),"")</f>
        <v>1</v>
      </c>
      <c r="CO4" s="57">
        <f t="shared" ref="CO4:CO11" si="19">IF(ISNUMBER(BX4),MAX(((CG4*2.5)-(CL4/2)),((CG4*2.5)-(CL4/2))),"")</f>
        <v>120.37499999999999</v>
      </c>
      <c r="CP4" s="58">
        <f t="shared" ref="CP4:CP11" si="20">IF(ISNUMBER(BX4),RANK(CO4,CO:CO),"")</f>
        <v>1</v>
      </c>
      <c r="CQ4" s="59">
        <f t="shared" ref="CQ4:CR11" si="21">IF(ISNUMBER(AZ4),CM4+CO4,"")</f>
        <v>186.97499999999997</v>
      </c>
      <c r="CR4" s="60">
        <f t="shared" si="21"/>
        <v>2</v>
      </c>
      <c r="CS4" s="61">
        <f t="shared" ref="CS4:CS11" si="22">IF(ISNUMBER(BA4),RANK(CR4,CR:CR,1),"")</f>
        <v>1</v>
      </c>
      <c r="CT4" s="62">
        <f t="shared" ref="CT4:CT11" si="23">C4</f>
        <v>132</v>
      </c>
      <c r="CU4" s="58">
        <f t="shared" ref="CU4:CU11" si="24">IF(ISNUMBER(CT4),RANK(CT4,CT:CT),"")</f>
        <v>1</v>
      </c>
      <c r="CV4" s="62">
        <f t="shared" ref="CV4:CV11" si="25">E4</f>
        <v>136</v>
      </c>
      <c r="CW4" s="58">
        <f t="shared" ref="CW4:CW11" si="26">IF(ISNUMBER(CV4),RANK(CV4,CV:CV),"")</f>
        <v>1</v>
      </c>
      <c r="CX4" s="55">
        <f t="shared" ref="CX4:CX11" si="27">IF(AND(ISNUMBER(E4),ISNUMBER(CN4)),CM4,"")</f>
        <v>66.599999999999994</v>
      </c>
      <c r="CY4" s="58">
        <f t="shared" ref="CY4:CY11" si="28">IF(ISNUMBER(CX4),RANK(CX4,CX:CX),"")</f>
        <v>1</v>
      </c>
      <c r="CZ4" s="55">
        <f t="shared" ref="CZ4:CZ11" si="29">IF(AND(ISNUMBER(E4),ISNUMBER(CN4)),CO4,"")</f>
        <v>120.37499999999999</v>
      </c>
      <c r="DA4" s="58">
        <f t="shared" ref="DA4:DA11" si="30">IF(ISNUMBER(CZ4),RANK(CZ4,CZ:CZ),"")</f>
        <v>1</v>
      </c>
      <c r="DB4" s="59">
        <f t="shared" ref="DB4:DB11" si="31">IF(ISNUMBER(CX4),CX4+CZ4,"")</f>
        <v>186.97499999999997</v>
      </c>
      <c r="DC4" s="63">
        <f t="shared" ref="DC4:DC11" si="32">IF(ISNUMBER(CX4),CY4+DA4,"")</f>
        <v>2</v>
      </c>
      <c r="DD4" s="64">
        <f t="shared" ref="DD4:DD11" si="33">IF(ISNUMBER(DC4),RANK(DC4,DC:DC,1),"")</f>
        <v>1</v>
      </c>
      <c r="DE4" s="65">
        <f t="shared" ref="DE4:DE11" si="34">IF(AND(ISNUMBER(E4),ISNUMBER(DD4)),DB4+CV4+CU4,"")</f>
        <v>323.97499999999997</v>
      </c>
      <c r="DF4" s="66">
        <f t="shared" ref="DF4:DF11" si="35">IF(AND(ISNUMBER(E4),ISNUMBER(DE4)),CU4+CW4+CY4+DA4,"")</f>
        <v>4</v>
      </c>
      <c r="DG4" s="67">
        <f t="shared" ref="DG4:DG11" si="36">IF(ISNUMBER(DF4),RANK(DF4,DF:DF,1),"")</f>
        <v>1</v>
      </c>
      <c r="DH4" s="11"/>
    </row>
    <row r="5" spans="1:112" s="6" customFormat="1" ht="17.5" x14ac:dyDescent="0.35">
      <c r="A5" s="39" t="s">
        <v>48</v>
      </c>
      <c r="B5" s="128" t="s">
        <v>50</v>
      </c>
      <c r="C5" s="9">
        <v>114</v>
      </c>
      <c r="D5" s="40">
        <f t="shared" si="0"/>
        <v>4</v>
      </c>
      <c r="E5" s="9">
        <v>98</v>
      </c>
      <c r="F5" s="40">
        <f t="shared" si="1"/>
        <v>4</v>
      </c>
      <c r="G5" s="92">
        <v>1</v>
      </c>
      <c r="H5" s="92">
        <v>5</v>
      </c>
      <c r="I5" s="92">
        <v>4</v>
      </c>
      <c r="J5" s="92"/>
      <c r="K5" s="92"/>
      <c r="L5" s="92"/>
      <c r="M5" s="92"/>
      <c r="N5" s="92"/>
      <c r="O5" s="92"/>
      <c r="P5" s="130">
        <v>3</v>
      </c>
      <c r="Q5" s="129">
        <v>1</v>
      </c>
      <c r="R5" s="92">
        <v>7</v>
      </c>
      <c r="S5" s="92">
        <v>1</v>
      </c>
      <c r="T5" s="92"/>
      <c r="U5" s="92"/>
      <c r="V5" s="92"/>
      <c r="W5" s="92"/>
      <c r="X5" s="92"/>
      <c r="Y5" s="92"/>
      <c r="Z5" s="130">
        <v>2</v>
      </c>
      <c r="AA5" s="129">
        <v>1</v>
      </c>
      <c r="AB5" s="92">
        <v>5</v>
      </c>
      <c r="AC5" s="92">
        <v>4</v>
      </c>
      <c r="AD5" s="92"/>
      <c r="AE5" s="92"/>
      <c r="AF5" s="92"/>
      <c r="AG5" s="92"/>
      <c r="AH5" s="92"/>
      <c r="AI5" s="92"/>
      <c r="AJ5" s="130">
        <v>3</v>
      </c>
      <c r="AK5" s="100">
        <v>0</v>
      </c>
      <c r="AL5" s="42">
        <f t="shared" si="2"/>
        <v>15.31</v>
      </c>
      <c r="AM5" s="43">
        <v>28.61</v>
      </c>
      <c r="AN5" s="44">
        <f t="shared" si="3"/>
        <v>15.31</v>
      </c>
      <c r="AO5" s="120">
        <f t="shared" si="4"/>
        <v>19.743333333333336</v>
      </c>
      <c r="AP5" s="118">
        <f t="shared" si="5"/>
        <v>33.333333333333329</v>
      </c>
      <c r="AQ5" s="124">
        <v>2</v>
      </c>
      <c r="AR5" s="45">
        <v>2</v>
      </c>
      <c r="AS5" s="45">
        <v>3</v>
      </c>
      <c r="AT5" s="45">
        <v>3</v>
      </c>
      <c r="AU5" s="127">
        <v>5</v>
      </c>
      <c r="AV5" s="45">
        <v>2</v>
      </c>
      <c r="AW5" s="45">
        <v>3</v>
      </c>
      <c r="AX5" s="45">
        <v>3</v>
      </c>
      <c r="AY5" s="45">
        <v>0</v>
      </c>
      <c r="AZ5" s="45">
        <v>1</v>
      </c>
      <c r="BA5" s="46">
        <v>3</v>
      </c>
      <c r="BB5" s="47"/>
      <c r="BC5" s="45">
        <v>4</v>
      </c>
      <c r="BD5" s="45">
        <v>0</v>
      </c>
      <c r="BE5" s="45">
        <v>4</v>
      </c>
      <c r="BF5" s="45">
        <v>5</v>
      </c>
      <c r="BG5" s="127">
        <v>6</v>
      </c>
      <c r="BH5" s="45">
        <v>2</v>
      </c>
      <c r="BI5" s="45">
        <v>2</v>
      </c>
      <c r="BJ5" s="45">
        <v>2</v>
      </c>
      <c r="BK5" s="45">
        <v>1</v>
      </c>
      <c r="BL5" s="45">
        <v>2</v>
      </c>
      <c r="BM5" s="46">
        <v>3</v>
      </c>
      <c r="BN5" s="47"/>
      <c r="BO5" s="45">
        <v>2</v>
      </c>
      <c r="BP5" s="45">
        <v>2</v>
      </c>
      <c r="BQ5" s="45">
        <v>3</v>
      </c>
      <c r="BR5" s="45">
        <v>5</v>
      </c>
      <c r="BS5" s="127">
        <v>7</v>
      </c>
      <c r="BT5" s="45">
        <v>4</v>
      </c>
      <c r="BU5" s="45">
        <v>2</v>
      </c>
      <c r="BV5" s="45">
        <v>0</v>
      </c>
      <c r="BW5" s="45">
        <v>1</v>
      </c>
      <c r="BX5" s="45">
        <v>2</v>
      </c>
      <c r="BY5" s="46">
        <v>3</v>
      </c>
      <c r="BZ5" s="47">
        <v>0</v>
      </c>
      <c r="CA5" s="48">
        <f t="shared" si="6"/>
        <v>25.4</v>
      </c>
      <c r="CB5" s="49">
        <f t="shared" si="7"/>
        <v>44.75</v>
      </c>
      <c r="CC5" s="48">
        <f t="shared" si="8"/>
        <v>31.4</v>
      </c>
      <c r="CD5" s="49">
        <f t="shared" si="9"/>
        <v>59.75</v>
      </c>
      <c r="CE5" s="48">
        <f t="shared" si="10"/>
        <v>31.4</v>
      </c>
      <c r="CF5" s="50">
        <f t="shared" si="11"/>
        <v>59.75</v>
      </c>
      <c r="CG5" s="125">
        <f t="shared" si="12"/>
        <v>29.399999999999995</v>
      </c>
      <c r="CH5" s="51">
        <f t="shared" si="13"/>
        <v>37.5</v>
      </c>
      <c r="CI5" s="52">
        <f t="shared" si="14"/>
        <v>0</v>
      </c>
      <c r="CJ5" s="53">
        <f t="shared" si="15"/>
        <v>17</v>
      </c>
      <c r="CK5" s="53" t="str">
        <f>IF(ISNONTEXT(#REF!),"",((#REF!+#REF!+AK5+BB5+BN5+BZ5)/6)*25)</f>
        <v/>
      </c>
      <c r="CL5" s="54">
        <f t="shared" si="16"/>
        <v>35.416666666666671</v>
      </c>
      <c r="CM5" s="55">
        <f t="shared" si="17"/>
        <v>31.650000000000006</v>
      </c>
      <c r="CN5" s="56">
        <f t="shared" si="18"/>
        <v>2</v>
      </c>
      <c r="CO5" s="57">
        <f t="shared" si="19"/>
        <v>55.79166666666665</v>
      </c>
      <c r="CP5" s="58">
        <f t="shared" si="20"/>
        <v>3</v>
      </c>
      <c r="CQ5" s="59">
        <f t="shared" si="21"/>
        <v>87.441666666666663</v>
      </c>
      <c r="CR5" s="60">
        <f t="shared" si="21"/>
        <v>5</v>
      </c>
      <c r="CS5" s="61">
        <f t="shared" si="22"/>
        <v>2</v>
      </c>
      <c r="CT5" s="62">
        <f t="shared" si="23"/>
        <v>114</v>
      </c>
      <c r="CU5" s="58">
        <f t="shared" si="24"/>
        <v>4</v>
      </c>
      <c r="CV5" s="62">
        <f t="shared" si="25"/>
        <v>98</v>
      </c>
      <c r="CW5" s="58">
        <f t="shared" si="26"/>
        <v>4</v>
      </c>
      <c r="CX5" s="55">
        <f t="shared" si="27"/>
        <v>31.650000000000006</v>
      </c>
      <c r="CY5" s="58">
        <f t="shared" si="28"/>
        <v>2</v>
      </c>
      <c r="CZ5" s="55">
        <f t="shared" si="29"/>
        <v>55.79166666666665</v>
      </c>
      <c r="DA5" s="58">
        <f t="shared" si="30"/>
        <v>3</v>
      </c>
      <c r="DB5" s="59">
        <f t="shared" si="31"/>
        <v>87.441666666666663</v>
      </c>
      <c r="DC5" s="63">
        <f t="shared" si="32"/>
        <v>5</v>
      </c>
      <c r="DD5" s="64">
        <f t="shared" si="33"/>
        <v>2</v>
      </c>
      <c r="DE5" s="65">
        <f t="shared" si="34"/>
        <v>189.44166666666666</v>
      </c>
      <c r="DF5" s="66">
        <f t="shared" si="35"/>
        <v>13</v>
      </c>
      <c r="DG5" s="67">
        <f t="shared" si="36"/>
        <v>2</v>
      </c>
      <c r="DH5" s="11"/>
    </row>
    <row r="6" spans="1:112" s="6" customFormat="1" ht="17.5" x14ac:dyDescent="0.35">
      <c r="A6" s="39" t="s">
        <v>44</v>
      </c>
      <c r="B6" s="128" t="s">
        <v>46</v>
      </c>
      <c r="C6" s="9">
        <v>105</v>
      </c>
      <c r="D6" s="40">
        <f t="shared" si="0"/>
        <v>6</v>
      </c>
      <c r="E6" s="9">
        <v>104</v>
      </c>
      <c r="F6" s="40">
        <f t="shared" si="1"/>
        <v>3</v>
      </c>
      <c r="G6" s="92">
        <v>9</v>
      </c>
      <c r="H6" s="92">
        <v>5</v>
      </c>
      <c r="I6" s="92">
        <v>3</v>
      </c>
      <c r="J6" s="92"/>
      <c r="K6" s="92"/>
      <c r="L6" s="92"/>
      <c r="M6" s="92"/>
      <c r="N6" s="92"/>
      <c r="O6" s="92"/>
      <c r="P6" s="130">
        <v>4</v>
      </c>
      <c r="Q6" s="129">
        <v>4</v>
      </c>
      <c r="R6" s="92">
        <v>6</v>
      </c>
      <c r="S6" s="92"/>
      <c r="T6" s="92"/>
      <c r="U6" s="92"/>
      <c r="V6" s="92"/>
      <c r="W6" s="92"/>
      <c r="X6" s="92"/>
      <c r="Y6" s="92"/>
      <c r="Z6" s="130">
        <v>3</v>
      </c>
      <c r="AA6" s="129">
        <v>4</v>
      </c>
      <c r="AB6" s="92">
        <v>6</v>
      </c>
      <c r="AC6" s="92"/>
      <c r="AD6" s="92"/>
      <c r="AE6" s="92"/>
      <c r="AF6" s="92"/>
      <c r="AG6" s="92"/>
      <c r="AH6" s="92"/>
      <c r="AI6" s="92"/>
      <c r="AJ6" s="130">
        <v>3</v>
      </c>
      <c r="AK6" s="100">
        <v>0</v>
      </c>
      <c r="AL6" s="42">
        <f t="shared" si="2"/>
        <v>18.59</v>
      </c>
      <c r="AM6" s="43">
        <v>28.61</v>
      </c>
      <c r="AN6" s="44">
        <f t="shared" si="3"/>
        <v>10.620000000000001</v>
      </c>
      <c r="AO6" s="120">
        <f t="shared" si="4"/>
        <v>19.273333333333337</v>
      </c>
      <c r="AP6" s="118">
        <f t="shared" si="5"/>
        <v>41.666666666666671</v>
      </c>
      <c r="AQ6" s="124">
        <v>3</v>
      </c>
      <c r="AR6" s="45">
        <v>2</v>
      </c>
      <c r="AS6" s="45">
        <v>4</v>
      </c>
      <c r="AT6" s="45">
        <v>5</v>
      </c>
      <c r="AU6" s="127">
        <v>9</v>
      </c>
      <c r="AV6" s="45">
        <v>1</v>
      </c>
      <c r="AW6" s="45">
        <v>0</v>
      </c>
      <c r="AX6" s="45">
        <v>2</v>
      </c>
      <c r="AY6" s="45">
        <v>2</v>
      </c>
      <c r="AZ6" s="45">
        <v>2</v>
      </c>
      <c r="BA6" s="46">
        <v>3</v>
      </c>
      <c r="BB6" s="47"/>
      <c r="BC6" s="45">
        <v>5</v>
      </c>
      <c r="BD6" s="45">
        <v>3</v>
      </c>
      <c r="BE6" s="45">
        <v>5</v>
      </c>
      <c r="BF6" s="45">
        <v>5</v>
      </c>
      <c r="BG6" s="127">
        <v>8</v>
      </c>
      <c r="BH6" s="45">
        <v>1</v>
      </c>
      <c r="BI6" s="45">
        <v>0</v>
      </c>
      <c r="BJ6" s="45">
        <v>4</v>
      </c>
      <c r="BK6" s="45">
        <v>2</v>
      </c>
      <c r="BL6" s="45">
        <v>2</v>
      </c>
      <c r="BM6" s="46">
        <v>4</v>
      </c>
      <c r="BN6" s="47"/>
      <c r="BO6" s="45">
        <v>2</v>
      </c>
      <c r="BP6" s="45">
        <v>2</v>
      </c>
      <c r="BQ6" s="45">
        <v>3</v>
      </c>
      <c r="BR6" s="45">
        <v>3</v>
      </c>
      <c r="BS6" s="127">
        <v>6</v>
      </c>
      <c r="BT6" s="45">
        <v>2</v>
      </c>
      <c r="BU6" s="45">
        <v>1</v>
      </c>
      <c r="BV6" s="45">
        <v>3</v>
      </c>
      <c r="BW6" s="45">
        <v>1</v>
      </c>
      <c r="BX6" s="45">
        <v>2</v>
      </c>
      <c r="BY6" s="46">
        <v>3</v>
      </c>
      <c r="BZ6" s="47">
        <v>0</v>
      </c>
      <c r="CA6" s="48">
        <f t="shared" si="6"/>
        <v>34.700000000000003</v>
      </c>
      <c r="CB6" s="49">
        <f t="shared" si="7"/>
        <v>68</v>
      </c>
      <c r="CC6" s="48">
        <f t="shared" si="8"/>
        <v>40.4</v>
      </c>
      <c r="CD6" s="49">
        <f t="shared" si="9"/>
        <v>76</v>
      </c>
      <c r="CE6" s="48">
        <f t="shared" si="10"/>
        <v>26.4</v>
      </c>
      <c r="CF6" s="50">
        <f t="shared" si="11"/>
        <v>47.25</v>
      </c>
      <c r="CG6" s="125">
        <f t="shared" si="12"/>
        <v>33.833333333333336</v>
      </c>
      <c r="CH6" s="51">
        <f t="shared" si="13"/>
        <v>41.666666666666671</v>
      </c>
      <c r="CI6" s="52">
        <f t="shared" si="14"/>
        <v>0</v>
      </c>
      <c r="CJ6" s="53">
        <f t="shared" si="15"/>
        <v>20</v>
      </c>
      <c r="CK6" s="53" t="str">
        <f>IF(ISNONTEXT(#REF!),"",((#REF!+#REF!+AK6+BB6+BN6+BZ6)/6)*25)</f>
        <v/>
      </c>
      <c r="CL6" s="54">
        <f t="shared" si="16"/>
        <v>41.666666666666671</v>
      </c>
      <c r="CM6" s="55">
        <f t="shared" si="17"/>
        <v>27.350000000000009</v>
      </c>
      <c r="CN6" s="56">
        <f t="shared" si="18"/>
        <v>4</v>
      </c>
      <c r="CO6" s="57">
        <f t="shared" si="19"/>
        <v>63.750000000000007</v>
      </c>
      <c r="CP6" s="58">
        <f t="shared" si="20"/>
        <v>2</v>
      </c>
      <c r="CQ6" s="59">
        <f t="shared" si="21"/>
        <v>91.100000000000023</v>
      </c>
      <c r="CR6" s="60">
        <f t="shared" si="21"/>
        <v>6</v>
      </c>
      <c r="CS6" s="61">
        <f t="shared" si="22"/>
        <v>3</v>
      </c>
      <c r="CT6" s="62">
        <f t="shared" si="23"/>
        <v>105</v>
      </c>
      <c r="CU6" s="58">
        <f t="shared" si="24"/>
        <v>6</v>
      </c>
      <c r="CV6" s="62">
        <f t="shared" si="25"/>
        <v>104</v>
      </c>
      <c r="CW6" s="58">
        <f t="shared" si="26"/>
        <v>3</v>
      </c>
      <c r="CX6" s="55">
        <f t="shared" si="27"/>
        <v>27.350000000000009</v>
      </c>
      <c r="CY6" s="58">
        <f t="shared" si="28"/>
        <v>4</v>
      </c>
      <c r="CZ6" s="55">
        <f t="shared" si="29"/>
        <v>63.750000000000007</v>
      </c>
      <c r="DA6" s="58">
        <f t="shared" si="30"/>
        <v>2</v>
      </c>
      <c r="DB6" s="59">
        <f t="shared" si="31"/>
        <v>91.100000000000023</v>
      </c>
      <c r="DC6" s="63">
        <f t="shared" si="32"/>
        <v>6</v>
      </c>
      <c r="DD6" s="64">
        <f t="shared" si="33"/>
        <v>3</v>
      </c>
      <c r="DE6" s="65">
        <f t="shared" si="34"/>
        <v>201.10000000000002</v>
      </c>
      <c r="DF6" s="66">
        <f t="shared" si="35"/>
        <v>15</v>
      </c>
      <c r="DG6" s="67">
        <f t="shared" si="36"/>
        <v>3</v>
      </c>
      <c r="DH6" s="11"/>
    </row>
    <row r="7" spans="1:112" s="6" customFormat="1" ht="17.5" x14ac:dyDescent="0.35">
      <c r="A7" s="39" t="s">
        <v>49</v>
      </c>
      <c r="B7" s="128" t="s">
        <v>46</v>
      </c>
      <c r="C7" s="9">
        <v>112</v>
      </c>
      <c r="D7" s="40">
        <f t="shared" si="0"/>
        <v>5</v>
      </c>
      <c r="E7" s="9">
        <v>89</v>
      </c>
      <c r="F7" s="40">
        <f t="shared" si="1"/>
        <v>5</v>
      </c>
      <c r="G7" s="92">
        <v>11</v>
      </c>
      <c r="H7" s="92">
        <v>5</v>
      </c>
      <c r="I7" s="92"/>
      <c r="J7" s="92"/>
      <c r="K7" s="92"/>
      <c r="L7" s="92"/>
      <c r="M7" s="92"/>
      <c r="N7" s="92"/>
      <c r="O7" s="92"/>
      <c r="P7" s="130">
        <v>2</v>
      </c>
      <c r="Q7" s="129">
        <v>7</v>
      </c>
      <c r="R7" s="92">
        <v>2</v>
      </c>
      <c r="S7" s="92"/>
      <c r="T7" s="92"/>
      <c r="U7" s="92"/>
      <c r="V7" s="92"/>
      <c r="W7" s="92"/>
      <c r="X7" s="92"/>
      <c r="Y7" s="92"/>
      <c r="Z7" s="130">
        <v>2</v>
      </c>
      <c r="AA7" s="129">
        <v>8</v>
      </c>
      <c r="AB7" s="92">
        <v>2</v>
      </c>
      <c r="AC7" s="92"/>
      <c r="AD7" s="92"/>
      <c r="AE7" s="92"/>
      <c r="AF7" s="92"/>
      <c r="AG7" s="92"/>
      <c r="AH7" s="92"/>
      <c r="AI7" s="92"/>
      <c r="AJ7" s="130">
        <v>2</v>
      </c>
      <c r="AK7" s="100">
        <v>0</v>
      </c>
      <c r="AL7" s="42">
        <f t="shared" si="2"/>
        <v>13.91</v>
      </c>
      <c r="AM7" s="43">
        <v>28.61</v>
      </c>
      <c r="AN7" s="44">
        <f t="shared" si="3"/>
        <v>7.94</v>
      </c>
      <c r="AO7" s="120">
        <f t="shared" si="4"/>
        <v>16.819999999999997</v>
      </c>
      <c r="AP7" s="118">
        <f t="shared" si="5"/>
        <v>25</v>
      </c>
      <c r="AQ7" s="124">
        <v>2</v>
      </c>
      <c r="AR7" s="45">
        <v>1</v>
      </c>
      <c r="AS7" s="45">
        <v>3</v>
      </c>
      <c r="AT7" s="45">
        <v>3</v>
      </c>
      <c r="AU7" s="127">
        <v>6</v>
      </c>
      <c r="AV7" s="45">
        <v>0</v>
      </c>
      <c r="AW7" s="45">
        <v>0</v>
      </c>
      <c r="AX7" s="45">
        <v>2</v>
      </c>
      <c r="AY7" s="45">
        <v>1</v>
      </c>
      <c r="AZ7" s="45">
        <v>5</v>
      </c>
      <c r="BA7" s="46">
        <v>2</v>
      </c>
      <c r="BB7" s="47"/>
      <c r="BC7" s="45">
        <v>2</v>
      </c>
      <c r="BD7" s="45">
        <v>2</v>
      </c>
      <c r="BE7" s="45">
        <v>1</v>
      </c>
      <c r="BF7" s="45">
        <v>3</v>
      </c>
      <c r="BG7" s="127">
        <v>4</v>
      </c>
      <c r="BH7" s="45">
        <v>0</v>
      </c>
      <c r="BI7" s="45">
        <v>0</v>
      </c>
      <c r="BJ7" s="45">
        <v>2</v>
      </c>
      <c r="BK7" s="45">
        <v>1</v>
      </c>
      <c r="BL7" s="45">
        <v>2</v>
      </c>
      <c r="BM7" s="46">
        <v>3</v>
      </c>
      <c r="BN7" s="47"/>
      <c r="BO7" s="45">
        <v>5</v>
      </c>
      <c r="BP7" s="45">
        <v>3</v>
      </c>
      <c r="BQ7" s="45">
        <v>4</v>
      </c>
      <c r="BR7" s="45">
        <v>4</v>
      </c>
      <c r="BS7" s="127">
        <v>8</v>
      </c>
      <c r="BT7" s="45">
        <v>0</v>
      </c>
      <c r="BU7" s="45">
        <v>0</v>
      </c>
      <c r="BV7" s="45">
        <v>4</v>
      </c>
      <c r="BW7" s="45">
        <v>1</v>
      </c>
      <c r="BX7" s="45">
        <v>3</v>
      </c>
      <c r="BY7" s="46">
        <v>1</v>
      </c>
      <c r="BZ7" s="47">
        <v>0</v>
      </c>
      <c r="CA7" s="48">
        <f t="shared" si="6"/>
        <v>24.3</v>
      </c>
      <c r="CB7" s="49">
        <f t="shared" si="7"/>
        <v>48.25</v>
      </c>
      <c r="CC7" s="48">
        <f t="shared" si="8"/>
        <v>20</v>
      </c>
      <c r="CD7" s="49">
        <f t="shared" si="9"/>
        <v>31.25</v>
      </c>
      <c r="CE7" s="48">
        <f t="shared" si="10"/>
        <v>36.799999999999997</v>
      </c>
      <c r="CF7" s="50">
        <f t="shared" si="11"/>
        <v>85.75</v>
      </c>
      <c r="CG7" s="125">
        <f t="shared" si="12"/>
        <v>27.033333333333331</v>
      </c>
      <c r="CH7" s="51">
        <f t="shared" si="13"/>
        <v>25</v>
      </c>
      <c r="CI7" s="52">
        <f t="shared" si="14"/>
        <v>0</v>
      </c>
      <c r="CJ7" s="53">
        <f t="shared" si="15"/>
        <v>12</v>
      </c>
      <c r="CK7" s="53" t="str">
        <f>IF(ISNONTEXT(#REF!),"",((#REF!+#REF!+AK7+BB7+BN7+BZ7)/6)*25)</f>
        <v/>
      </c>
      <c r="CL7" s="54">
        <f t="shared" si="16"/>
        <v>25</v>
      </c>
      <c r="CM7" s="55">
        <f t="shared" si="17"/>
        <v>29.54999999999999</v>
      </c>
      <c r="CN7" s="56">
        <f t="shared" si="18"/>
        <v>3</v>
      </c>
      <c r="CO7" s="57">
        <f t="shared" si="19"/>
        <v>55.083333333333329</v>
      </c>
      <c r="CP7" s="58">
        <f t="shared" si="20"/>
        <v>4</v>
      </c>
      <c r="CQ7" s="59">
        <f t="shared" si="21"/>
        <v>84.633333333333326</v>
      </c>
      <c r="CR7" s="60">
        <f t="shared" si="21"/>
        <v>7</v>
      </c>
      <c r="CS7" s="61">
        <f t="shared" si="22"/>
        <v>4</v>
      </c>
      <c r="CT7" s="62">
        <f t="shared" si="23"/>
        <v>112</v>
      </c>
      <c r="CU7" s="58">
        <f t="shared" si="24"/>
        <v>5</v>
      </c>
      <c r="CV7" s="62">
        <f t="shared" si="25"/>
        <v>89</v>
      </c>
      <c r="CW7" s="58">
        <f t="shared" si="26"/>
        <v>5</v>
      </c>
      <c r="CX7" s="55">
        <f t="shared" si="27"/>
        <v>29.54999999999999</v>
      </c>
      <c r="CY7" s="58">
        <f t="shared" si="28"/>
        <v>3</v>
      </c>
      <c r="CZ7" s="55">
        <f t="shared" si="29"/>
        <v>55.083333333333329</v>
      </c>
      <c r="DA7" s="58">
        <f t="shared" si="30"/>
        <v>4</v>
      </c>
      <c r="DB7" s="59">
        <f t="shared" si="31"/>
        <v>84.633333333333326</v>
      </c>
      <c r="DC7" s="63">
        <f t="shared" si="32"/>
        <v>7</v>
      </c>
      <c r="DD7" s="64">
        <f t="shared" si="33"/>
        <v>4</v>
      </c>
      <c r="DE7" s="65">
        <f t="shared" si="34"/>
        <v>178.63333333333333</v>
      </c>
      <c r="DF7" s="66">
        <f t="shared" si="35"/>
        <v>17</v>
      </c>
      <c r="DG7" s="67">
        <f t="shared" si="36"/>
        <v>4</v>
      </c>
      <c r="DH7" s="11"/>
    </row>
    <row r="8" spans="1:112" s="6" customFormat="1" ht="17.5" x14ac:dyDescent="0.35">
      <c r="A8" s="39" t="s">
        <v>43</v>
      </c>
      <c r="B8" s="128" t="s">
        <v>45</v>
      </c>
      <c r="C8" s="9">
        <v>116</v>
      </c>
      <c r="D8" s="40">
        <f t="shared" si="0"/>
        <v>3</v>
      </c>
      <c r="E8" s="9">
        <v>85</v>
      </c>
      <c r="F8" s="40">
        <f t="shared" si="1"/>
        <v>6</v>
      </c>
      <c r="G8" s="92">
        <v>4</v>
      </c>
      <c r="H8" s="92">
        <v>5</v>
      </c>
      <c r="I8" s="92"/>
      <c r="J8" s="92"/>
      <c r="K8" s="92"/>
      <c r="L8" s="92"/>
      <c r="M8" s="92"/>
      <c r="N8" s="92"/>
      <c r="O8" s="92"/>
      <c r="P8" s="130">
        <v>6</v>
      </c>
      <c r="Q8" s="129">
        <v>4</v>
      </c>
      <c r="R8" s="92">
        <v>3</v>
      </c>
      <c r="S8" s="92">
        <v>1</v>
      </c>
      <c r="T8" s="92"/>
      <c r="U8" s="92"/>
      <c r="V8" s="92"/>
      <c r="W8" s="92"/>
      <c r="X8" s="92"/>
      <c r="Y8" s="92"/>
      <c r="Z8" s="130">
        <v>4</v>
      </c>
      <c r="AA8" s="129">
        <v>4</v>
      </c>
      <c r="AB8" s="92">
        <v>4</v>
      </c>
      <c r="AC8" s="92">
        <v>1</v>
      </c>
      <c r="AD8" s="92"/>
      <c r="AE8" s="92"/>
      <c r="AF8" s="92"/>
      <c r="AG8" s="92"/>
      <c r="AH8" s="92"/>
      <c r="AI8" s="92"/>
      <c r="AJ8" s="130">
        <v>4</v>
      </c>
      <c r="AK8" s="100">
        <v>0</v>
      </c>
      <c r="AL8" s="42">
        <f t="shared" si="2"/>
        <v>9.2900000000000009</v>
      </c>
      <c r="AM8" s="43">
        <v>28.61</v>
      </c>
      <c r="AN8" s="44">
        <f t="shared" si="3"/>
        <v>9.9600000000000009</v>
      </c>
      <c r="AO8" s="120">
        <f t="shared" si="4"/>
        <v>15.953333333333333</v>
      </c>
      <c r="AP8" s="118">
        <f t="shared" si="5"/>
        <v>58.333333333333336</v>
      </c>
      <c r="AQ8" s="124">
        <v>3</v>
      </c>
      <c r="AR8" s="45">
        <v>2</v>
      </c>
      <c r="AS8" s="45">
        <v>2</v>
      </c>
      <c r="AT8" s="45">
        <v>3</v>
      </c>
      <c r="AU8" s="127">
        <v>6</v>
      </c>
      <c r="AV8" s="45">
        <v>2</v>
      </c>
      <c r="AW8" s="45">
        <v>2</v>
      </c>
      <c r="AX8" s="45">
        <v>4</v>
      </c>
      <c r="AY8" s="45">
        <v>0</v>
      </c>
      <c r="AZ8" s="45">
        <v>2</v>
      </c>
      <c r="BA8" s="46">
        <v>5</v>
      </c>
      <c r="BB8" s="47"/>
      <c r="BC8" s="45">
        <v>5</v>
      </c>
      <c r="BD8" s="45">
        <v>0</v>
      </c>
      <c r="BE8" s="45">
        <v>5</v>
      </c>
      <c r="BF8" s="45">
        <v>4</v>
      </c>
      <c r="BG8" s="127">
        <v>8</v>
      </c>
      <c r="BH8" s="45">
        <v>1</v>
      </c>
      <c r="BI8" s="45">
        <v>2</v>
      </c>
      <c r="BJ8" s="45">
        <v>4</v>
      </c>
      <c r="BK8" s="45">
        <v>0</v>
      </c>
      <c r="BL8" s="45">
        <v>1</v>
      </c>
      <c r="BM8" s="46">
        <v>5</v>
      </c>
      <c r="BN8" s="47"/>
      <c r="BO8" s="45">
        <v>2</v>
      </c>
      <c r="BP8" s="45">
        <v>2</v>
      </c>
      <c r="BQ8" s="45">
        <v>2</v>
      </c>
      <c r="BR8" s="45">
        <v>2</v>
      </c>
      <c r="BS8" s="127">
        <v>5</v>
      </c>
      <c r="BT8" s="45">
        <v>1</v>
      </c>
      <c r="BU8" s="45">
        <v>2</v>
      </c>
      <c r="BV8" s="45">
        <v>1</v>
      </c>
      <c r="BW8" s="45">
        <v>0</v>
      </c>
      <c r="BX8" s="45">
        <v>0</v>
      </c>
      <c r="BY8" s="46">
        <v>6</v>
      </c>
      <c r="BZ8" s="47">
        <v>0</v>
      </c>
      <c r="CA8" s="48">
        <f t="shared" si="6"/>
        <v>27.5</v>
      </c>
      <c r="CB8" s="49">
        <f t="shared" si="7"/>
        <v>37.5</v>
      </c>
      <c r="CC8" s="48">
        <f t="shared" si="8"/>
        <v>33.299999999999997</v>
      </c>
      <c r="CD8" s="49">
        <f t="shared" si="9"/>
        <v>52</v>
      </c>
      <c r="CE8" s="48">
        <f t="shared" si="10"/>
        <v>19.399999999999999</v>
      </c>
      <c r="CF8" s="50">
        <f t="shared" si="11"/>
        <v>11</v>
      </c>
      <c r="CG8" s="125">
        <f t="shared" si="12"/>
        <v>26.733333333333331</v>
      </c>
      <c r="CH8" s="51">
        <f t="shared" si="13"/>
        <v>66.666666666666657</v>
      </c>
      <c r="CI8" s="52">
        <f t="shared" si="14"/>
        <v>0</v>
      </c>
      <c r="CJ8" s="53">
        <f t="shared" si="15"/>
        <v>30</v>
      </c>
      <c r="CK8" s="53" t="str">
        <f>IF(ISNONTEXT(#REF!),"",((#REF!+#REF!+AK8+BB8+BN8+BZ8)/6)*25)</f>
        <v/>
      </c>
      <c r="CL8" s="54">
        <f t="shared" si="16"/>
        <v>62.5</v>
      </c>
      <c r="CM8" s="55">
        <f t="shared" si="17"/>
        <v>8.6333333333333329</v>
      </c>
      <c r="CN8" s="56">
        <f t="shared" si="18"/>
        <v>7</v>
      </c>
      <c r="CO8" s="57">
        <f t="shared" si="19"/>
        <v>35.583333333333329</v>
      </c>
      <c r="CP8" s="58">
        <f t="shared" si="20"/>
        <v>6</v>
      </c>
      <c r="CQ8" s="59">
        <f t="shared" si="21"/>
        <v>44.216666666666661</v>
      </c>
      <c r="CR8" s="60">
        <f t="shared" si="21"/>
        <v>13</v>
      </c>
      <c r="CS8" s="61">
        <f t="shared" si="22"/>
        <v>6</v>
      </c>
      <c r="CT8" s="62">
        <f t="shared" si="23"/>
        <v>116</v>
      </c>
      <c r="CU8" s="58">
        <f t="shared" si="24"/>
        <v>3</v>
      </c>
      <c r="CV8" s="62">
        <f t="shared" si="25"/>
        <v>85</v>
      </c>
      <c r="CW8" s="58">
        <f t="shared" si="26"/>
        <v>6</v>
      </c>
      <c r="CX8" s="55">
        <f t="shared" si="27"/>
        <v>8.6333333333333329</v>
      </c>
      <c r="CY8" s="58">
        <f t="shared" si="28"/>
        <v>7</v>
      </c>
      <c r="CZ8" s="55">
        <f t="shared" si="29"/>
        <v>35.583333333333329</v>
      </c>
      <c r="DA8" s="58">
        <f t="shared" si="30"/>
        <v>6</v>
      </c>
      <c r="DB8" s="59">
        <f t="shared" si="31"/>
        <v>44.216666666666661</v>
      </c>
      <c r="DC8" s="63">
        <f t="shared" si="32"/>
        <v>13</v>
      </c>
      <c r="DD8" s="64">
        <f t="shared" si="33"/>
        <v>6</v>
      </c>
      <c r="DE8" s="65">
        <f t="shared" si="34"/>
        <v>132.21666666666667</v>
      </c>
      <c r="DF8" s="66">
        <f t="shared" si="35"/>
        <v>22</v>
      </c>
      <c r="DG8" s="67">
        <f t="shared" si="36"/>
        <v>5</v>
      </c>
      <c r="DH8" s="11"/>
    </row>
    <row r="9" spans="1:112" s="6" customFormat="1" ht="17.5" x14ac:dyDescent="0.35">
      <c r="A9" s="39" t="s">
        <v>47</v>
      </c>
      <c r="B9" s="128" t="s">
        <v>46</v>
      </c>
      <c r="C9" s="9">
        <v>66</v>
      </c>
      <c r="D9" s="40">
        <f t="shared" si="0"/>
        <v>8</v>
      </c>
      <c r="E9" s="9">
        <v>57</v>
      </c>
      <c r="F9" s="40">
        <f t="shared" si="1"/>
        <v>7</v>
      </c>
      <c r="G9" s="92">
        <v>6</v>
      </c>
      <c r="H9" s="92">
        <v>1</v>
      </c>
      <c r="I9" s="92"/>
      <c r="J9" s="92"/>
      <c r="K9" s="92"/>
      <c r="L9" s="92"/>
      <c r="M9" s="92"/>
      <c r="N9" s="92"/>
      <c r="O9" s="92"/>
      <c r="P9" s="130">
        <v>3</v>
      </c>
      <c r="Q9" s="129">
        <v>6</v>
      </c>
      <c r="R9" s="92">
        <v>1</v>
      </c>
      <c r="S9" s="92"/>
      <c r="T9" s="92"/>
      <c r="U9" s="92"/>
      <c r="V9" s="92"/>
      <c r="W9" s="92"/>
      <c r="X9" s="92"/>
      <c r="Y9" s="92"/>
      <c r="Z9" s="130">
        <v>3</v>
      </c>
      <c r="AA9" s="129">
        <v>4</v>
      </c>
      <c r="AB9" s="92">
        <v>2</v>
      </c>
      <c r="AC9" s="92"/>
      <c r="AD9" s="92"/>
      <c r="AE9" s="92"/>
      <c r="AF9" s="92"/>
      <c r="AG9" s="92"/>
      <c r="AH9" s="92"/>
      <c r="AI9" s="92"/>
      <c r="AJ9" s="130">
        <v>4</v>
      </c>
      <c r="AK9" s="100">
        <v>0</v>
      </c>
      <c r="AL9" s="42">
        <f t="shared" si="2"/>
        <v>5.29</v>
      </c>
      <c r="AM9" s="43">
        <v>28.61</v>
      </c>
      <c r="AN9" s="44">
        <f t="shared" si="3"/>
        <v>5.3000000000000007</v>
      </c>
      <c r="AO9" s="120">
        <f t="shared" si="4"/>
        <v>13.066666666666668</v>
      </c>
      <c r="AP9" s="118">
        <f t="shared" si="5"/>
        <v>41.666666666666671</v>
      </c>
      <c r="AQ9" s="124">
        <v>5</v>
      </c>
      <c r="AR9" s="45">
        <v>3</v>
      </c>
      <c r="AS9" s="45">
        <v>6</v>
      </c>
      <c r="AT9" s="45">
        <v>5</v>
      </c>
      <c r="AU9" s="127">
        <v>8</v>
      </c>
      <c r="AV9" s="45">
        <v>0</v>
      </c>
      <c r="AW9" s="45">
        <v>1</v>
      </c>
      <c r="AX9" s="45">
        <v>2</v>
      </c>
      <c r="AY9" s="45">
        <v>1</v>
      </c>
      <c r="AZ9" s="45">
        <v>0</v>
      </c>
      <c r="BA9" s="46">
        <v>2</v>
      </c>
      <c r="BB9" s="47"/>
      <c r="BC9" s="45">
        <v>2</v>
      </c>
      <c r="BD9" s="45">
        <v>2</v>
      </c>
      <c r="BE9" s="45">
        <v>3</v>
      </c>
      <c r="BF9" s="45">
        <v>3</v>
      </c>
      <c r="BG9" s="127">
        <v>6</v>
      </c>
      <c r="BH9" s="45">
        <v>1</v>
      </c>
      <c r="BI9" s="45">
        <v>2</v>
      </c>
      <c r="BJ9" s="45">
        <v>0</v>
      </c>
      <c r="BK9" s="45">
        <v>0</v>
      </c>
      <c r="BL9" s="45">
        <v>0</v>
      </c>
      <c r="BM9" s="46">
        <v>0</v>
      </c>
      <c r="BN9" s="47"/>
      <c r="BO9" s="45">
        <v>1</v>
      </c>
      <c r="BP9" s="45">
        <v>1</v>
      </c>
      <c r="BQ9" s="45">
        <v>2</v>
      </c>
      <c r="BR9" s="45">
        <v>2</v>
      </c>
      <c r="BS9" s="127">
        <v>3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6">
        <v>3</v>
      </c>
      <c r="BZ9" s="47">
        <v>0</v>
      </c>
      <c r="CA9" s="48">
        <f t="shared" si="6"/>
        <v>38.4</v>
      </c>
      <c r="CB9" s="49">
        <f t="shared" si="7"/>
        <v>83.5</v>
      </c>
      <c r="CC9" s="48">
        <f t="shared" si="8"/>
        <v>22.8</v>
      </c>
      <c r="CD9" s="49">
        <f t="shared" si="9"/>
        <v>57</v>
      </c>
      <c r="CE9" s="48">
        <f t="shared" si="10"/>
        <v>12</v>
      </c>
      <c r="CF9" s="50">
        <f t="shared" si="11"/>
        <v>11.25</v>
      </c>
      <c r="CG9" s="125">
        <f t="shared" si="12"/>
        <v>24.400000000000002</v>
      </c>
      <c r="CH9" s="51">
        <f t="shared" si="13"/>
        <v>20.833333333333336</v>
      </c>
      <c r="CI9" s="52">
        <f t="shared" si="14"/>
        <v>0</v>
      </c>
      <c r="CJ9" s="53">
        <f t="shared" si="15"/>
        <v>15</v>
      </c>
      <c r="CK9" s="53" t="str">
        <f>IF(ISNONTEXT(#REF!),"",((#REF!+#REF!+AK9+BB9+BN9+BZ9)/6)*25)</f>
        <v/>
      </c>
      <c r="CL9" s="54">
        <f t="shared" si="16"/>
        <v>31.25</v>
      </c>
      <c r="CM9" s="55">
        <f t="shared" si="17"/>
        <v>17.041666666666671</v>
      </c>
      <c r="CN9" s="56">
        <f t="shared" si="18"/>
        <v>5</v>
      </c>
      <c r="CO9" s="57">
        <f t="shared" si="19"/>
        <v>45.375000000000007</v>
      </c>
      <c r="CP9" s="58">
        <f t="shared" si="20"/>
        <v>5</v>
      </c>
      <c r="CQ9" s="59">
        <f t="shared" si="21"/>
        <v>62.416666666666679</v>
      </c>
      <c r="CR9" s="60">
        <f t="shared" si="21"/>
        <v>10</v>
      </c>
      <c r="CS9" s="61">
        <f t="shared" si="22"/>
        <v>5</v>
      </c>
      <c r="CT9" s="62">
        <f t="shared" si="23"/>
        <v>66</v>
      </c>
      <c r="CU9" s="58">
        <f t="shared" si="24"/>
        <v>8</v>
      </c>
      <c r="CV9" s="62">
        <f t="shared" si="25"/>
        <v>57</v>
      </c>
      <c r="CW9" s="58">
        <f t="shared" si="26"/>
        <v>7</v>
      </c>
      <c r="CX9" s="55">
        <f t="shared" si="27"/>
        <v>17.041666666666671</v>
      </c>
      <c r="CY9" s="58">
        <f t="shared" si="28"/>
        <v>5</v>
      </c>
      <c r="CZ9" s="55">
        <f t="shared" si="29"/>
        <v>45.375000000000007</v>
      </c>
      <c r="DA9" s="58">
        <f t="shared" si="30"/>
        <v>5</v>
      </c>
      <c r="DB9" s="59">
        <f t="shared" si="31"/>
        <v>62.416666666666679</v>
      </c>
      <c r="DC9" s="63">
        <f t="shared" si="32"/>
        <v>10</v>
      </c>
      <c r="DD9" s="64">
        <f t="shared" si="33"/>
        <v>5</v>
      </c>
      <c r="DE9" s="65">
        <f t="shared" si="34"/>
        <v>127.41666666666669</v>
      </c>
      <c r="DF9" s="66">
        <f t="shared" si="35"/>
        <v>25</v>
      </c>
      <c r="DG9" s="67">
        <f t="shared" si="36"/>
        <v>6</v>
      </c>
      <c r="DH9" s="11"/>
    </row>
    <row r="10" spans="1:112" s="6" customFormat="1" ht="17.5" x14ac:dyDescent="0.35">
      <c r="A10" s="39" t="s">
        <v>105</v>
      </c>
      <c r="B10" s="128" t="s">
        <v>46</v>
      </c>
      <c r="C10" s="9">
        <v>79</v>
      </c>
      <c r="D10" s="40">
        <f t="shared" si="0"/>
        <v>7</v>
      </c>
      <c r="E10" s="9">
        <v>30</v>
      </c>
      <c r="F10" s="40">
        <f t="shared" si="1"/>
        <v>8</v>
      </c>
      <c r="G10" s="92">
        <v>6</v>
      </c>
      <c r="H10" s="92">
        <v>2</v>
      </c>
      <c r="I10" s="92"/>
      <c r="J10" s="92"/>
      <c r="K10" s="92"/>
      <c r="L10" s="92"/>
      <c r="M10" s="92"/>
      <c r="N10" s="92"/>
      <c r="O10" s="92"/>
      <c r="P10" s="130">
        <v>5</v>
      </c>
      <c r="Q10" s="129">
        <v>7</v>
      </c>
      <c r="R10" s="92">
        <v>2</v>
      </c>
      <c r="S10" s="92"/>
      <c r="T10" s="92"/>
      <c r="U10" s="92"/>
      <c r="V10" s="92"/>
      <c r="W10" s="92"/>
      <c r="X10" s="92"/>
      <c r="Y10" s="92"/>
      <c r="Z10" s="130">
        <v>3</v>
      </c>
      <c r="AA10" s="129">
        <v>7</v>
      </c>
      <c r="AB10" s="92">
        <v>2</v>
      </c>
      <c r="AC10" s="92"/>
      <c r="AD10" s="92"/>
      <c r="AE10" s="92"/>
      <c r="AF10" s="92"/>
      <c r="AG10" s="92"/>
      <c r="AH10" s="92"/>
      <c r="AI10" s="92"/>
      <c r="AJ10" s="130">
        <v>3</v>
      </c>
      <c r="AK10" s="100">
        <v>0</v>
      </c>
      <c r="AL10" s="42">
        <f t="shared" si="2"/>
        <v>6.62</v>
      </c>
      <c r="AM10" s="43">
        <v>28.61</v>
      </c>
      <c r="AN10" s="44">
        <f t="shared" si="3"/>
        <v>7.28</v>
      </c>
      <c r="AO10" s="120">
        <f t="shared" si="4"/>
        <v>14.17</v>
      </c>
      <c r="AP10" s="118">
        <f t="shared" si="5"/>
        <v>45.833333333333329</v>
      </c>
      <c r="AQ10" s="124">
        <v>2</v>
      </c>
      <c r="AR10" s="45">
        <v>2</v>
      </c>
      <c r="AS10" s="45">
        <v>2</v>
      </c>
      <c r="AT10" s="45">
        <v>2</v>
      </c>
      <c r="AU10" s="127">
        <v>6</v>
      </c>
      <c r="AV10" s="45">
        <v>0</v>
      </c>
      <c r="AW10" s="45">
        <v>1</v>
      </c>
      <c r="AX10" s="45">
        <v>0</v>
      </c>
      <c r="AY10" s="45">
        <v>0</v>
      </c>
      <c r="AZ10" s="45">
        <v>0</v>
      </c>
      <c r="BA10" s="46">
        <v>5</v>
      </c>
      <c r="BB10" s="47"/>
      <c r="BC10" s="45">
        <v>2</v>
      </c>
      <c r="BD10" s="45">
        <v>2</v>
      </c>
      <c r="BE10" s="45">
        <v>2</v>
      </c>
      <c r="BF10" s="45">
        <v>3</v>
      </c>
      <c r="BG10" s="127">
        <v>5</v>
      </c>
      <c r="BH10" s="45">
        <v>1</v>
      </c>
      <c r="BI10" s="45">
        <v>2</v>
      </c>
      <c r="BJ10" s="45">
        <v>2</v>
      </c>
      <c r="BK10" s="45">
        <v>2</v>
      </c>
      <c r="BL10" s="45">
        <v>2</v>
      </c>
      <c r="BM10" s="46">
        <v>3</v>
      </c>
      <c r="BN10" s="47"/>
      <c r="BO10" s="45">
        <v>5</v>
      </c>
      <c r="BP10" s="45">
        <v>0</v>
      </c>
      <c r="BQ10" s="45">
        <v>4</v>
      </c>
      <c r="BR10" s="45">
        <v>4</v>
      </c>
      <c r="BS10" s="127">
        <v>6</v>
      </c>
      <c r="BT10" s="45">
        <v>0</v>
      </c>
      <c r="BU10" s="45">
        <v>2</v>
      </c>
      <c r="BV10" s="45">
        <v>2</v>
      </c>
      <c r="BW10" s="45">
        <v>1</v>
      </c>
      <c r="BX10" s="45">
        <v>0</v>
      </c>
      <c r="BY10" s="46">
        <v>5</v>
      </c>
      <c r="BZ10" s="47">
        <v>0</v>
      </c>
      <c r="CA10" s="48">
        <f t="shared" si="6"/>
        <v>18.600000000000001</v>
      </c>
      <c r="CB10" s="49">
        <f t="shared" si="7"/>
        <v>15.25</v>
      </c>
      <c r="CC10" s="48">
        <f t="shared" si="8"/>
        <v>24.4</v>
      </c>
      <c r="CD10" s="49">
        <f t="shared" si="9"/>
        <v>42.25</v>
      </c>
      <c r="CE10" s="48">
        <f t="shared" si="10"/>
        <v>28.5</v>
      </c>
      <c r="CF10" s="50">
        <f t="shared" si="11"/>
        <v>40</v>
      </c>
      <c r="CG10" s="125">
        <f t="shared" si="12"/>
        <v>23.833333333333332</v>
      </c>
      <c r="CH10" s="51">
        <f t="shared" si="13"/>
        <v>54.166666666666664</v>
      </c>
      <c r="CI10" s="52">
        <f t="shared" si="14"/>
        <v>0</v>
      </c>
      <c r="CJ10" s="53">
        <f t="shared" si="15"/>
        <v>24</v>
      </c>
      <c r="CK10" s="53" t="str">
        <f>IF(ISNONTEXT(#REF!),"",((#REF!+#REF!+AK10+BB10+BN10+BZ10)/6)*25)</f>
        <v/>
      </c>
      <c r="CL10" s="54">
        <f t="shared" si="16"/>
        <v>50</v>
      </c>
      <c r="CM10" s="55">
        <f t="shared" si="17"/>
        <v>10.424999999999997</v>
      </c>
      <c r="CN10" s="56">
        <f t="shared" si="18"/>
        <v>6</v>
      </c>
      <c r="CO10" s="57">
        <f t="shared" si="19"/>
        <v>34.583333333333329</v>
      </c>
      <c r="CP10" s="58">
        <f t="shared" si="20"/>
        <v>7</v>
      </c>
      <c r="CQ10" s="59">
        <f t="shared" si="21"/>
        <v>45.008333333333326</v>
      </c>
      <c r="CR10" s="60">
        <f t="shared" si="21"/>
        <v>13</v>
      </c>
      <c r="CS10" s="61">
        <f t="shared" si="22"/>
        <v>6</v>
      </c>
      <c r="CT10" s="62">
        <f t="shared" si="23"/>
        <v>79</v>
      </c>
      <c r="CU10" s="58">
        <f t="shared" si="24"/>
        <v>7</v>
      </c>
      <c r="CV10" s="62">
        <f t="shared" si="25"/>
        <v>30</v>
      </c>
      <c r="CW10" s="58">
        <f t="shared" si="26"/>
        <v>8</v>
      </c>
      <c r="CX10" s="55">
        <f t="shared" si="27"/>
        <v>10.424999999999997</v>
      </c>
      <c r="CY10" s="58">
        <f t="shared" si="28"/>
        <v>6</v>
      </c>
      <c r="CZ10" s="55">
        <f t="shared" si="29"/>
        <v>34.583333333333329</v>
      </c>
      <c r="DA10" s="58">
        <f t="shared" si="30"/>
        <v>7</v>
      </c>
      <c r="DB10" s="59">
        <f t="shared" si="31"/>
        <v>45.008333333333326</v>
      </c>
      <c r="DC10" s="63">
        <f t="shared" si="32"/>
        <v>13</v>
      </c>
      <c r="DD10" s="64">
        <f t="shared" si="33"/>
        <v>6</v>
      </c>
      <c r="DE10" s="65">
        <f t="shared" si="34"/>
        <v>82.008333333333326</v>
      </c>
      <c r="DF10" s="66">
        <f t="shared" si="35"/>
        <v>28</v>
      </c>
      <c r="DG10" s="67">
        <f t="shared" si="36"/>
        <v>7</v>
      </c>
      <c r="DH10" s="11"/>
    </row>
    <row r="11" spans="1:112" s="6" customFormat="1" ht="17.5" x14ac:dyDescent="0.35">
      <c r="A11" s="39" t="s">
        <v>106</v>
      </c>
      <c r="B11" s="128" t="s">
        <v>50</v>
      </c>
      <c r="C11" s="9">
        <v>121</v>
      </c>
      <c r="D11" s="40">
        <f t="shared" si="0"/>
        <v>2</v>
      </c>
      <c r="E11" s="9">
        <v>109</v>
      </c>
      <c r="F11" s="40">
        <f t="shared" si="1"/>
        <v>2</v>
      </c>
      <c r="G11" s="92"/>
      <c r="H11" s="92"/>
      <c r="I11" s="92"/>
      <c r="J11" s="92"/>
      <c r="K11" s="92"/>
      <c r="L11" s="92"/>
      <c r="M11" s="92"/>
      <c r="N11" s="92"/>
      <c r="O11" s="92"/>
      <c r="P11" s="130"/>
      <c r="Q11" s="129"/>
      <c r="R11" s="92"/>
      <c r="S11" s="92"/>
      <c r="T11" s="92"/>
      <c r="U11" s="92"/>
      <c r="V11" s="92"/>
      <c r="W11" s="92"/>
      <c r="X11" s="92"/>
      <c r="Y11" s="92"/>
      <c r="Z11" s="130"/>
      <c r="AA11" s="129"/>
      <c r="AB11" s="92"/>
      <c r="AC11" s="92"/>
      <c r="AD11" s="92"/>
      <c r="AE11" s="92"/>
      <c r="AF11" s="92"/>
      <c r="AG11" s="92"/>
      <c r="AH11" s="92"/>
      <c r="AI11" s="92"/>
      <c r="AJ11" s="130"/>
      <c r="AK11" s="100">
        <v>0</v>
      </c>
      <c r="AL11" s="42">
        <f t="shared" si="2"/>
        <v>0</v>
      </c>
      <c r="AM11" s="43">
        <v>28.61</v>
      </c>
      <c r="AN11" s="44">
        <f t="shared" si="3"/>
        <v>0</v>
      </c>
      <c r="AO11" s="120">
        <f t="shared" si="4"/>
        <v>9.5366666666666671</v>
      </c>
      <c r="AP11" s="118">
        <f t="shared" si="5"/>
        <v>0</v>
      </c>
      <c r="AQ11" s="124"/>
      <c r="AR11" s="45"/>
      <c r="AS11" s="45"/>
      <c r="AT11" s="45"/>
      <c r="AU11" s="127"/>
      <c r="AV11" s="45"/>
      <c r="AW11" s="45"/>
      <c r="AX11" s="45"/>
      <c r="AY11" s="45"/>
      <c r="AZ11" s="45"/>
      <c r="BA11" s="46"/>
      <c r="BB11" s="47"/>
      <c r="BC11" s="45"/>
      <c r="BD11" s="45"/>
      <c r="BE11" s="45"/>
      <c r="BF11" s="45"/>
      <c r="BG11" s="127"/>
      <c r="BH11" s="45"/>
      <c r="BI11" s="45"/>
      <c r="BJ11" s="45"/>
      <c r="BK11" s="45"/>
      <c r="BL11" s="45"/>
      <c r="BM11" s="46"/>
      <c r="BN11" s="47"/>
      <c r="BO11" s="45"/>
      <c r="BP11" s="45"/>
      <c r="BQ11" s="45"/>
      <c r="BR11" s="45"/>
      <c r="BS11" s="127"/>
      <c r="BT11" s="45"/>
      <c r="BU11" s="45"/>
      <c r="BV11" s="45"/>
      <c r="BW11" s="45"/>
      <c r="BX11" s="45"/>
      <c r="BY11" s="46"/>
      <c r="BZ11" s="47">
        <v>0</v>
      </c>
      <c r="CA11" s="48">
        <f t="shared" si="6"/>
        <v>0</v>
      </c>
      <c r="CB11" s="49">
        <f t="shared" si="7"/>
        <v>0</v>
      </c>
      <c r="CC11" s="48">
        <f t="shared" si="8"/>
        <v>0</v>
      </c>
      <c r="CD11" s="49">
        <f t="shared" si="9"/>
        <v>0</v>
      </c>
      <c r="CE11" s="48">
        <f t="shared" si="10"/>
        <v>0</v>
      </c>
      <c r="CF11" s="50">
        <f t="shared" si="11"/>
        <v>0</v>
      </c>
      <c r="CG11" s="125">
        <f t="shared" si="12"/>
        <v>0</v>
      </c>
      <c r="CH11" s="51">
        <f t="shared" si="13"/>
        <v>0</v>
      </c>
      <c r="CI11" s="52">
        <f t="shared" si="14"/>
        <v>0</v>
      </c>
      <c r="CJ11" s="53">
        <f t="shared" si="15"/>
        <v>0</v>
      </c>
      <c r="CK11" s="53" t="str">
        <f>IF(ISNONTEXT(#REF!),"",((#REF!+#REF!+AK11+BB11+BN11+BZ11)/6)*25)</f>
        <v/>
      </c>
      <c r="CL11" s="54">
        <f t="shared" si="16"/>
        <v>0</v>
      </c>
      <c r="CM11" s="55" t="str">
        <f t="shared" si="17"/>
        <v/>
      </c>
      <c r="CN11" s="56" t="str">
        <f t="shared" si="18"/>
        <v/>
      </c>
      <c r="CO11" s="57" t="str">
        <f t="shared" si="19"/>
        <v/>
      </c>
      <c r="CP11" s="58" t="str">
        <f t="shared" si="20"/>
        <v/>
      </c>
      <c r="CQ11" s="59" t="str">
        <f t="shared" si="21"/>
        <v/>
      </c>
      <c r="CR11" s="60" t="str">
        <f t="shared" si="21"/>
        <v/>
      </c>
      <c r="CS11" s="61" t="str">
        <f t="shared" si="22"/>
        <v/>
      </c>
      <c r="CT11" s="62">
        <f t="shared" si="23"/>
        <v>121</v>
      </c>
      <c r="CU11" s="58">
        <f t="shared" si="24"/>
        <v>2</v>
      </c>
      <c r="CV11" s="62">
        <f t="shared" si="25"/>
        <v>109</v>
      </c>
      <c r="CW11" s="58">
        <f t="shared" si="26"/>
        <v>2</v>
      </c>
      <c r="CX11" s="55" t="str">
        <f t="shared" si="27"/>
        <v/>
      </c>
      <c r="CY11" s="58" t="str">
        <f t="shared" si="28"/>
        <v/>
      </c>
      <c r="CZ11" s="55" t="str">
        <f t="shared" si="29"/>
        <v/>
      </c>
      <c r="DA11" s="58" t="str">
        <f t="shared" si="30"/>
        <v/>
      </c>
      <c r="DB11" s="59" t="str">
        <f t="shared" si="31"/>
        <v/>
      </c>
      <c r="DC11" s="63" t="str">
        <f t="shared" si="32"/>
        <v/>
      </c>
      <c r="DD11" s="64" t="str">
        <f t="shared" si="33"/>
        <v/>
      </c>
      <c r="DE11" s="65" t="str">
        <f t="shared" si="34"/>
        <v/>
      </c>
      <c r="DF11" s="66" t="str">
        <f t="shared" si="35"/>
        <v/>
      </c>
      <c r="DG11" s="67" t="str">
        <f t="shared" si="36"/>
        <v/>
      </c>
      <c r="DH11" s="11"/>
    </row>
    <row r="12" spans="1:112" s="90" customFormat="1" ht="29.25" customHeight="1" x14ac:dyDescent="0.45">
      <c r="A12" s="68"/>
      <c r="B12" s="69"/>
      <c r="C12" s="69"/>
      <c r="D12" s="69"/>
      <c r="E12" s="69"/>
      <c r="F12" s="69"/>
      <c r="G12" s="69"/>
      <c r="H12" s="69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70"/>
      <c r="AG12" s="70"/>
      <c r="AH12" s="70"/>
      <c r="AI12" s="70"/>
      <c r="AJ12" s="70"/>
      <c r="AK12" s="70"/>
      <c r="AL12" s="71"/>
      <c r="AM12" s="71"/>
      <c r="AN12" s="71"/>
      <c r="AO12" s="72"/>
      <c r="AP12" s="73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68"/>
      <c r="BB12" s="68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68"/>
      <c r="BN12" s="68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68"/>
      <c r="BZ12" s="68"/>
      <c r="CA12" s="75"/>
      <c r="CB12" s="76"/>
      <c r="CC12" s="75"/>
      <c r="CD12" s="76"/>
      <c r="CE12" s="75"/>
      <c r="CF12" s="76"/>
      <c r="CG12" s="72"/>
      <c r="CH12" s="72"/>
      <c r="CI12" s="72"/>
      <c r="CJ12" s="77"/>
      <c r="CK12" s="77"/>
      <c r="CL12" s="78"/>
      <c r="CM12" s="79"/>
      <c r="CN12" s="80"/>
      <c r="CO12" s="79"/>
      <c r="CP12" s="80"/>
      <c r="CQ12" s="81"/>
      <c r="CR12" s="81"/>
      <c r="CS12" s="82"/>
      <c r="CT12" s="82"/>
      <c r="CU12" s="83"/>
      <c r="CV12" s="82"/>
      <c r="CW12" s="83"/>
      <c r="CX12" s="84"/>
      <c r="CY12" s="85"/>
      <c r="CZ12" s="81"/>
      <c r="DA12" s="81"/>
      <c r="DB12" s="81"/>
      <c r="DC12" s="86"/>
      <c r="DD12" s="86"/>
      <c r="DE12" s="87"/>
      <c r="DF12" s="88"/>
      <c r="DG12" s="89"/>
    </row>
    <row r="13" spans="1:112" s="90" customFormat="1" ht="29.25" customHeight="1" x14ac:dyDescent="0.45">
      <c r="A13" s="68"/>
      <c r="B13" s="69"/>
      <c r="C13" s="69"/>
      <c r="D13" s="69"/>
      <c r="E13" s="69"/>
      <c r="F13" s="69"/>
      <c r="G13" s="69"/>
      <c r="H13" s="69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70"/>
      <c r="AG13" s="70"/>
      <c r="AH13" s="70"/>
      <c r="AI13" s="70"/>
      <c r="AJ13" s="70"/>
      <c r="AK13" s="70"/>
      <c r="AL13" s="71"/>
      <c r="AM13" s="71"/>
      <c r="AN13" s="71"/>
      <c r="AO13" s="72"/>
      <c r="AP13" s="73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68"/>
      <c r="BB13" s="68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68"/>
      <c r="BN13" s="68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68"/>
      <c r="BZ13" s="68"/>
      <c r="CA13" s="75"/>
      <c r="CB13" s="76"/>
      <c r="CC13" s="75"/>
      <c r="CD13" s="76"/>
      <c r="CE13" s="75"/>
      <c r="CF13" s="76"/>
      <c r="CG13" s="72"/>
      <c r="CH13" s="72"/>
      <c r="CI13" s="72"/>
      <c r="CJ13" s="77"/>
      <c r="CK13" s="77"/>
      <c r="CL13" s="78"/>
      <c r="CM13" s="79"/>
      <c r="CN13" s="80"/>
      <c r="CO13" s="79"/>
      <c r="CP13" s="80"/>
      <c r="CQ13" s="81"/>
      <c r="CR13" s="81"/>
      <c r="CS13" s="82"/>
      <c r="CT13" s="82"/>
      <c r="CU13" s="83"/>
      <c r="CV13" s="82"/>
      <c r="CW13" s="83"/>
      <c r="CX13" s="84"/>
      <c r="CY13" s="85"/>
      <c r="CZ13" s="81"/>
      <c r="DA13" s="81"/>
      <c r="DB13" s="81"/>
      <c r="DC13" s="86"/>
      <c r="DD13" s="86"/>
      <c r="DE13" s="87"/>
      <c r="DF13" s="88"/>
      <c r="DG13" s="89"/>
    </row>
    <row r="14" spans="1:112" s="90" customFormat="1" ht="29.25" customHeight="1" x14ac:dyDescent="0.45">
      <c r="A14" s="68"/>
      <c r="B14" s="69"/>
      <c r="C14" s="69"/>
      <c r="D14" s="69"/>
      <c r="E14" s="69"/>
      <c r="F14" s="69"/>
      <c r="G14" s="69"/>
      <c r="H14" s="69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70"/>
      <c r="AG14" s="70"/>
      <c r="AH14" s="70"/>
      <c r="AI14" s="70"/>
      <c r="AJ14" s="70"/>
      <c r="AK14" s="70"/>
      <c r="AL14" s="71"/>
      <c r="AM14" s="71"/>
      <c r="AN14" s="71"/>
      <c r="AO14" s="72"/>
      <c r="AP14" s="7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68"/>
      <c r="BB14" s="68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68"/>
      <c r="BN14" s="68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68"/>
      <c r="BZ14" s="68"/>
      <c r="CA14" s="75"/>
      <c r="CB14" s="76"/>
      <c r="CC14" s="75"/>
      <c r="CD14" s="76"/>
      <c r="CE14" s="75"/>
      <c r="CF14" s="76"/>
      <c r="CG14" s="72"/>
      <c r="CH14" s="72"/>
      <c r="CI14" s="72"/>
      <c r="CJ14" s="77"/>
      <c r="CK14" s="77"/>
      <c r="CL14" s="78"/>
      <c r="CM14" s="79"/>
      <c r="CN14" s="80"/>
      <c r="CO14" s="79"/>
      <c r="CP14" s="80"/>
      <c r="CQ14" s="81"/>
      <c r="CR14" s="81"/>
      <c r="CS14" s="82"/>
      <c r="CT14" s="82"/>
      <c r="CU14" s="83"/>
      <c r="CV14" s="82"/>
      <c r="CW14" s="83"/>
      <c r="CX14" s="84"/>
      <c r="CY14" s="85"/>
      <c r="CZ14" s="81"/>
      <c r="DA14" s="81"/>
      <c r="DB14" s="81"/>
      <c r="DC14" s="86"/>
      <c r="DD14" s="86"/>
      <c r="DE14" s="87"/>
      <c r="DF14" s="88"/>
      <c r="DG14" s="89"/>
    </row>
    <row r="15" spans="1:112" s="90" customFormat="1" ht="29.25" customHeight="1" x14ac:dyDescent="0.45">
      <c r="A15" s="68"/>
      <c r="B15" s="69"/>
      <c r="C15" s="69"/>
      <c r="D15" s="69"/>
      <c r="E15" s="69"/>
      <c r="F15" s="69"/>
      <c r="G15" s="69"/>
      <c r="H15" s="6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0"/>
      <c r="AG15" s="70"/>
      <c r="AH15" s="70"/>
      <c r="AI15" s="70"/>
      <c r="AJ15" s="70"/>
      <c r="AK15" s="70"/>
      <c r="AL15" s="71"/>
      <c r="AM15" s="71"/>
      <c r="AN15" s="71"/>
      <c r="AO15" s="72"/>
      <c r="AP15" s="73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68"/>
      <c r="BB15" s="68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68"/>
      <c r="BN15" s="68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68"/>
      <c r="BZ15" s="68"/>
      <c r="CA15" s="75"/>
      <c r="CB15" s="76"/>
      <c r="CC15" s="75"/>
      <c r="CD15" s="76"/>
      <c r="CE15" s="75"/>
      <c r="CF15" s="76"/>
      <c r="CG15" s="72"/>
      <c r="CH15" s="72"/>
      <c r="CI15" s="72"/>
      <c r="CJ15" s="77"/>
      <c r="CK15" s="77"/>
      <c r="CL15" s="78"/>
      <c r="CM15" s="79"/>
      <c r="CN15" s="80"/>
      <c r="CO15" s="79"/>
      <c r="CP15" s="80"/>
      <c r="CQ15" s="81"/>
      <c r="CR15" s="81"/>
      <c r="CS15" s="82"/>
      <c r="CT15" s="82"/>
      <c r="CU15" s="83"/>
      <c r="CV15" s="82"/>
      <c r="CW15" s="83"/>
      <c r="CX15" s="84"/>
      <c r="CY15" s="85"/>
      <c r="CZ15" s="81"/>
      <c r="DA15" s="81"/>
      <c r="DB15" s="81"/>
      <c r="DC15" s="86"/>
      <c r="DD15" s="86"/>
      <c r="DE15" s="87"/>
      <c r="DF15" s="88"/>
      <c r="DG15" s="89"/>
    </row>
    <row r="16" spans="1:112" s="90" customFormat="1" ht="29.25" customHeight="1" x14ac:dyDescent="0.45">
      <c r="A16" s="68"/>
      <c r="B16" s="69"/>
      <c r="C16" s="69"/>
      <c r="D16" s="69"/>
      <c r="E16" s="69"/>
      <c r="F16" s="69"/>
      <c r="G16" s="69"/>
      <c r="H16" s="69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70"/>
      <c r="AG16" s="70"/>
      <c r="AH16" s="70"/>
      <c r="AI16" s="70"/>
      <c r="AJ16" s="70"/>
      <c r="AK16" s="70"/>
      <c r="AL16" s="71"/>
      <c r="AM16" s="71"/>
      <c r="AN16" s="71"/>
      <c r="AO16" s="72"/>
      <c r="AP16" s="73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68"/>
      <c r="BB16" s="68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68"/>
      <c r="BN16" s="68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68"/>
      <c r="BZ16" s="68"/>
      <c r="CA16" s="75"/>
      <c r="CB16" s="76"/>
      <c r="CC16" s="75"/>
      <c r="CD16" s="76"/>
      <c r="CE16" s="75"/>
      <c r="CF16" s="76"/>
      <c r="CG16" s="72"/>
      <c r="CH16" s="72"/>
      <c r="CI16" s="72"/>
      <c r="CJ16" s="77"/>
      <c r="CK16" s="77"/>
      <c r="CL16" s="78"/>
      <c r="CM16" s="79"/>
      <c r="CN16" s="80"/>
      <c r="CO16" s="79"/>
      <c r="CP16" s="80"/>
      <c r="CQ16" s="81"/>
      <c r="CR16" s="81"/>
      <c r="CS16" s="82"/>
      <c r="CT16" s="82"/>
      <c r="CU16" s="83"/>
      <c r="CV16" s="82"/>
      <c r="CW16" s="83"/>
      <c r="CX16" s="84"/>
      <c r="CY16" s="85"/>
      <c r="CZ16" s="81"/>
      <c r="DA16" s="81"/>
      <c r="DB16" s="81"/>
      <c r="DC16" s="86"/>
      <c r="DD16" s="86"/>
      <c r="DE16" s="87"/>
      <c r="DF16" s="88"/>
      <c r="DG16" s="89"/>
    </row>
    <row r="17" spans="1:111" s="90" customFormat="1" ht="29.25" customHeight="1" x14ac:dyDescent="0.45">
      <c r="A17" s="68"/>
      <c r="B17" s="69"/>
      <c r="C17" s="69"/>
      <c r="D17" s="69"/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70"/>
      <c r="AH17" s="70"/>
      <c r="AI17" s="70"/>
      <c r="AJ17" s="70"/>
      <c r="AK17" s="70"/>
      <c r="AL17" s="71"/>
      <c r="AM17" s="71"/>
      <c r="AN17" s="71"/>
      <c r="AO17" s="72"/>
      <c r="AP17" s="73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68"/>
      <c r="BB17" s="68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68"/>
      <c r="BN17" s="68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68"/>
      <c r="BZ17" s="68"/>
      <c r="CA17" s="75"/>
      <c r="CB17" s="76"/>
      <c r="CC17" s="75"/>
      <c r="CD17" s="76"/>
      <c r="CE17" s="75"/>
      <c r="CF17" s="76"/>
      <c r="CG17" s="72"/>
      <c r="CH17" s="72"/>
      <c r="CI17" s="72"/>
      <c r="CJ17" s="77"/>
      <c r="CK17" s="77"/>
      <c r="CL17" s="78"/>
      <c r="CM17" s="79"/>
      <c r="CN17" s="80"/>
      <c r="CO17" s="79"/>
      <c r="CP17" s="80"/>
      <c r="CQ17" s="81"/>
      <c r="CR17" s="81"/>
      <c r="CS17" s="82"/>
      <c r="CT17" s="82"/>
      <c r="CU17" s="83"/>
      <c r="CV17" s="82"/>
      <c r="CW17" s="83"/>
      <c r="CX17" s="84"/>
      <c r="CY17" s="85"/>
      <c r="CZ17" s="81"/>
      <c r="DA17" s="81"/>
      <c r="DB17" s="81"/>
      <c r="DC17" s="86"/>
      <c r="DD17" s="86"/>
      <c r="DE17" s="87"/>
      <c r="DF17" s="88"/>
      <c r="DG17" s="89"/>
    </row>
    <row r="18" spans="1:111" s="90" customFormat="1" ht="29.25" customHeight="1" x14ac:dyDescent="0.45">
      <c r="A18" s="68"/>
      <c r="B18" s="69"/>
      <c r="C18" s="69"/>
      <c r="D18" s="69"/>
      <c r="E18" s="69"/>
      <c r="F18" s="69"/>
      <c r="G18" s="69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70"/>
      <c r="AH18" s="70"/>
      <c r="AI18" s="70"/>
      <c r="AJ18" s="70"/>
      <c r="AK18" s="70"/>
      <c r="AL18" s="71"/>
      <c r="AM18" s="71"/>
      <c r="AN18" s="71"/>
      <c r="AO18" s="72"/>
      <c r="AP18" s="73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68"/>
      <c r="BB18" s="68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68"/>
      <c r="BN18" s="68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68"/>
      <c r="BZ18" s="68"/>
      <c r="CA18" s="75"/>
      <c r="CB18" s="76"/>
      <c r="CC18" s="75"/>
      <c r="CD18" s="76"/>
      <c r="CE18" s="75"/>
      <c r="CF18" s="76"/>
      <c r="CG18" s="72"/>
      <c r="CH18" s="72"/>
      <c r="CI18" s="72"/>
      <c r="CJ18" s="77"/>
      <c r="CK18" s="77"/>
      <c r="CL18" s="78"/>
      <c r="CM18" s="79"/>
      <c r="CN18" s="80"/>
      <c r="CO18" s="79"/>
      <c r="CP18" s="80"/>
      <c r="CQ18" s="81"/>
      <c r="CR18" s="81"/>
      <c r="CS18" s="82"/>
      <c r="CT18" s="82"/>
      <c r="CU18" s="83"/>
      <c r="CV18" s="82"/>
      <c r="CW18" s="83"/>
      <c r="CX18" s="84"/>
      <c r="CY18" s="85"/>
      <c r="CZ18" s="81"/>
      <c r="DA18" s="81"/>
      <c r="DB18" s="81"/>
      <c r="DC18" s="86"/>
      <c r="DD18" s="86"/>
      <c r="DE18" s="87"/>
      <c r="DF18" s="88"/>
      <c r="DG18" s="89"/>
    </row>
    <row r="19" spans="1:111" s="90" customFormat="1" ht="29.25" customHeight="1" x14ac:dyDescent="0.45">
      <c r="A19" s="68"/>
      <c r="B19" s="69"/>
      <c r="C19" s="69"/>
      <c r="D19" s="69"/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70"/>
      <c r="AH19" s="70"/>
      <c r="AI19" s="70"/>
      <c r="AJ19" s="70"/>
      <c r="AK19" s="70"/>
      <c r="AL19" s="71"/>
      <c r="AM19" s="71"/>
      <c r="AN19" s="71"/>
      <c r="AO19" s="72"/>
      <c r="AP19" s="73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68"/>
      <c r="BB19" s="68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68"/>
      <c r="BN19" s="68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68"/>
      <c r="BZ19" s="68"/>
      <c r="CA19" s="75"/>
      <c r="CB19" s="76"/>
      <c r="CC19" s="75"/>
      <c r="CD19" s="76"/>
      <c r="CE19" s="75"/>
      <c r="CF19" s="76"/>
      <c r="CG19" s="72"/>
      <c r="CH19" s="72"/>
      <c r="CI19" s="72"/>
      <c r="CJ19" s="77"/>
      <c r="CK19" s="77"/>
      <c r="CL19" s="78"/>
      <c r="CM19" s="79"/>
      <c r="CN19" s="80"/>
      <c r="CO19" s="79"/>
      <c r="CP19" s="80"/>
      <c r="CQ19" s="81"/>
      <c r="CR19" s="81"/>
      <c r="CS19" s="82"/>
      <c r="CT19" s="82"/>
      <c r="CU19" s="83"/>
      <c r="CV19" s="82"/>
      <c r="CW19" s="83"/>
      <c r="CX19" s="84"/>
      <c r="CY19" s="85"/>
      <c r="CZ19" s="81"/>
      <c r="DA19" s="81"/>
      <c r="DB19" s="81"/>
      <c r="DC19" s="86"/>
      <c r="DD19" s="86"/>
      <c r="DE19" s="87"/>
      <c r="DF19" s="88"/>
      <c r="DG19" s="89"/>
    </row>
    <row r="20" spans="1:111" s="90" customFormat="1" ht="29.25" customHeight="1" x14ac:dyDescent="0.45">
      <c r="A20" s="68"/>
      <c r="B20" s="69"/>
      <c r="C20" s="69"/>
      <c r="D20" s="69"/>
      <c r="E20" s="69"/>
      <c r="F20" s="69"/>
      <c r="G20" s="69"/>
      <c r="H20" s="69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70"/>
      <c r="AG20" s="70"/>
      <c r="AH20" s="70"/>
      <c r="AI20" s="70"/>
      <c r="AJ20" s="70"/>
      <c r="AK20" s="70"/>
      <c r="AL20" s="71"/>
      <c r="AM20" s="71"/>
      <c r="AN20" s="71"/>
      <c r="AO20" s="72"/>
      <c r="AP20" s="73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68"/>
      <c r="BB20" s="68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68"/>
      <c r="BN20" s="68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68"/>
      <c r="BZ20" s="68"/>
      <c r="CA20" s="75"/>
      <c r="CB20" s="76"/>
      <c r="CC20" s="75"/>
      <c r="CD20" s="76"/>
      <c r="CE20" s="75"/>
      <c r="CF20" s="76"/>
      <c r="CG20" s="72"/>
      <c r="CH20" s="72"/>
      <c r="CI20" s="72"/>
      <c r="CJ20" s="77"/>
      <c r="CK20" s="77"/>
      <c r="CL20" s="78"/>
      <c r="CM20" s="79"/>
      <c r="CN20" s="80"/>
      <c r="CO20" s="79"/>
      <c r="CP20" s="80"/>
      <c r="CQ20" s="81"/>
      <c r="CR20" s="81"/>
      <c r="CS20" s="82"/>
      <c r="CT20" s="82"/>
      <c r="CU20" s="83"/>
      <c r="CV20" s="82"/>
      <c r="CW20" s="83"/>
      <c r="CX20" s="84"/>
      <c r="CY20" s="85"/>
      <c r="CZ20" s="81"/>
      <c r="DA20" s="81"/>
      <c r="DB20" s="81"/>
      <c r="DC20" s="86"/>
      <c r="DD20" s="86"/>
      <c r="DE20" s="87"/>
      <c r="DF20" s="88"/>
      <c r="DG20" s="89"/>
    </row>
    <row r="21" spans="1:111" s="90" customFormat="1" ht="29.25" customHeight="1" x14ac:dyDescent="0.45">
      <c r="A21" s="68"/>
      <c r="B21" s="69"/>
      <c r="C21" s="69"/>
      <c r="D21" s="69"/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70"/>
      <c r="AG21" s="70"/>
      <c r="AH21" s="70"/>
      <c r="AI21" s="70"/>
      <c r="AJ21" s="70"/>
      <c r="AK21" s="70"/>
      <c r="AL21" s="71"/>
      <c r="AM21" s="71"/>
      <c r="AN21" s="71"/>
      <c r="AO21" s="72"/>
      <c r="AP21" s="73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68"/>
      <c r="BB21" s="68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68"/>
      <c r="BN21" s="68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68"/>
      <c r="BZ21" s="68"/>
      <c r="CA21" s="75"/>
      <c r="CB21" s="76"/>
      <c r="CC21" s="75"/>
      <c r="CD21" s="76"/>
      <c r="CE21" s="75"/>
      <c r="CF21" s="76"/>
      <c r="CG21" s="72"/>
      <c r="CH21" s="72"/>
      <c r="CI21" s="72"/>
      <c r="CJ21" s="77"/>
      <c r="CK21" s="77"/>
      <c r="CL21" s="78"/>
      <c r="CM21" s="79"/>
      <c r="CN21" s="80"/>
      <c r="CO21" s="79"/>
      <c r="CP21" s="80"/>
      <c r="CQ21" s="81"/>
      <c r="CR21" s="81"/>
      <c r="CS21" s="82"/>
      <c r="CT21" s="82"/>
      <c r="CU21" s="83"/>
      <c r="CV21" s="82"/>
      <c r="CW21" s="83"/>
      <c r="CX21" s="84"/>
      <c r="CY21" s="85"/>
      <c r="CZ21" s="81"/>
      <c r="DA21" s="81"/>
      <c r="DB21" s="81"/>
      <c r="DC21" s="86"/>
      <c r="DD21" s="86"/>
      <c r="DE21" s="87"/>
      <c r="DF21" s="88"/>
      <c r="DG21" s="89"/>
    </row>
    <row r="22" spans="1:111" s="90" customFormat="1" ht="29.25" customHeight="1" x14ac:dyDescent="0.45">
      <c r="A22" s="68"/>
      <c r="B22" s="69"/>
      <c r="C22" s="69"/>
      <c r="D22" s="69"/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70"/>
      <c r="AG22" s="70"/>
      <c r="AH22" s="70"/>
      <c r="AI22" s="70"/>
      <c r="AJ22" s="70"/>
      <c r="AK22" s="70"/>
      <c r="AL22" s="71"/>
      <c r="AM22" s="71"/>
      <c r="AN22" s="71"/>
      <c r="AO22" s="72"/>
      <c r="AP22" s="73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68"/>
      <c r="BB22" s="68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68"/>
      <c r="BN22" s="68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68"/>
      <c r="BZ22" s="68"/>
      <c r="CA22" s="75"/>
      <c r="CB22" s="76"/>
      <c r="CC22" s="75"/>
      <c r="CD22" s="76"/>
      <c r="CE22" s="75"/>
      <c r="CF22" s="76"/>
      <c r="CG22" s="72"/>
      <c r="CH22" s="72"/>
      <c r="CI22" s="72"/>
      <c r="CJ22" s="77"/>
      <c r="CK22" s="77"/>
      <c r="CL22" s="78"/>
      <c r="CM22" s="79"/>
      <c r="CN22" s="80"/>
      <c r="CO22" s="79"/>
      <c r="CP22" s="80"/>
      <c r="CQ22" s="81"/>
      <c r="CR22" s="81"/>
      <c r="CS22" s="82"/>
      <c r="CT22" s="82"/>
      <c r="CU22" s="83"/>
      <c r="CV22" s="82"/>
      <c r="CW22" s="83"/>
      <c r="CX22" s="84"/>
      <c r="CY22" s="85"/>
      <c r="CZ22" s="81"/>
      <c r="DA22" s="81"/>
      <c r="DB22" s="81"/>
      <c r="DC22" s="86"/>
      <c r="DD22" s="86"/>
      <c r="DE22" s="87"/>
      <c r="DF22" s="88"/>
      <c r="DG22" s="89"/>
    </row>
    <row r="23" spans="1:111" s="90" customFormat="1" ht="29.25" customHeight="1" x14ac:dyDescent="0.45">
      <c r="A23" s="68"/>
      <c r="B23" s="69"/>
      <c r="C23" s="69"/>
      <c r="D23" s="69"/>
      <c r="E23" s="69"/>
      <c r="F23" s="69"/>
      <c r="G23" s="69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70"/>
      <c r="AG23" s="70"/>
      <c r="AH23" s="70"/>
      <c r="AI23" s="70"/>
      <c r="AJ23" s="70"/>
      <c r="AK23" s="70"/>
      <c r="AL23" s="71"/>
      <c r="AM23" s="71"/>
      <c r="AN23" s="71"/>
      <c r="AO23" s="72"/>
      <c r="AP23" s="73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68"/>
      <c r="BB23" s="68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68"/>
      <c r="BN23" s="68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68"/>
      <c r="BZ23" s="68"/>
      <c r="CA23" s="75"/>
      <c r="CB23" s="76"/>
      <c r="CC23" s="75"/>
      <c r="CD23" s="76"/>
      <c r="CE23" s="75"/>
      <c r="CF23" s="76"/>
      <c r="CG23" s="72"/>
      <c r="CH23" s="72"/>
      <c r="CI23" s="72"/>
      <c r="CJ23" s="77"/>
      <c r="CK23" s="77"/>
      <c r="CL23" s="78"/>
      <c r="CM23" s="79"/>
      <c r="CN23" s="80"/>
      <c r="CO23" s="79"/>
      <c r="CP23" s="80"/>
      <c r="CQ23" s="81"/>
      <c r="CR23" s="81"/>
      <c r="CS23" s="82"/>
      <c r="CT23" s="82"/>
      <c r="CU23" s="83"/>
      <c r="CV23" s="82"/>
      <c r="CW23" s="83"/>
      <c r="CX23" s="84"/>
      <c r="CY23" s="85"/>
      <c r="CZ23" s="81"/>
      <c r="DA23" s="81"/>
      <c r="DB23" s="81"/>
      <c r="DC23" s="86"/>
      <c r="DD23" s="86"/>
      <c r="DE23" s="87"/>
      <c r="DF23" s="88"/>
      <c r="DG23" s="89"/>
    </row>
    <row r="24" spans="1:111" s="90" customFormat="1" ht="29.25" customHeight="1" x14ac:dyDescent="0.45">
      <c r="A24" s="68"/>
      <c r="B24" s="69"/>
      <c r="C24" s="69"/>
      <c r="D24" s="69"/>
      <c r="E24" s="69"/>
      <c r="F24" s="69"/>
      <c r="G24" s="69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70"/>
      <c r="AG24" s="70"/>
      <c r="AH24" s="70"/>
      <c r="AI24" s="70"/>
      <c r="AJ24" s="70"/>
      <c r="AK24" s="70"/>
      <c r="AL24" s="71"/>
      <c r="AM24" s="71"/>
      <c r="AN24" s="71"/>
      <c r="AO24" s="72"/>
      <c r="AP24" s="73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68"/>
      <c r="BB24" s="68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68"/>
      <c r="BN24" s="68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68"/>
      <c r="BZ24" s="68"/>
      <c r="CA24" s="75"/>
      <c r="CB24" s="76"/>
      <c r="CC24" s="75"/>
      <c r="CD24" s="76"/>
      <c r="CE24" s="75"/>
      <c r="CF24" s="76"/>
      <c r="CG24" s="72"/>
      <c r="CH24" s="72"/>
      <c r="CI24" s="72"/>
      <c r="CJ24" s="77"/>
      <c r="CK24" s="77"/>
      <c r="CL24" s="78"/>
      <c r="CM24" s="79"/>
      <c r="CN24" s="80"/>
      <c r="CO24" s="79"/>
      <c r="CP24" s="80"/>
      <c r="CQ24" s="81"/>
      <c r="CR24" s="81"/>
      <c r="CS24" s="82"/>
      <c r="CT24" s="82"/>
      <c r="CU24" s="83"/>
      <c r="CV24" s="82"/>
      <c r="CW24" s="83"/>
      <c r="CX24" s="84"/>
      <c r="CY24" s="85"/>
      <c r="CZ24" s="81"/>
      <c r="DA24" s="81"/>
      <c r="DB24" s="81"/>
      <c r="DC24" s="86"/>
      <c r="DD24" s="86"/>
      <c r="DE24" s="87"/>
      <c r="DF24" s="88"/>
      <c r="DG24" s="89"/>
    </row>
    <row r="25" spans="1:111" s="90" customFormat="1" ht="29.25" customHeight="1" x14ac:dyDescent="0.45">
      <c r="A25" s="68"/>
      <c r="B25" s="69"/>
      <c r="C25" s="69"/>
      <c r="D25" s="69"/>
      <c r="E25" s="69"/>
      <c r="F25" s="69"/>
      <c r="G25" s="69"/>
      <c r="H25" s="6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0"/>
      <c r="AG25" s="70"/>
      <c r="AH25" s="70"/>
      <c r="AI25" s="70"/>
      <c r="AJ25" s="70"/>
      <c r="AK25" s="70"/>
      <c r="AL25" s="71"/>
      <c r="AM25" s="71"/>
      <c r="AN25" s="71"/>
      <c r="AO25" s="72"/>
      <c r="AP25" s="73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68"/>
      <c r="BB25" s="68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68"/>
      <c r="BN25" s="68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68"/>
      <c r="BZ25" s="68"/>
      <c r="CA25" s="75"/>
      <c r="CB25" s="76"/>
      <c r="CC25" s="75"/>
      <c r="CD25" s="76"/>
      <c r="CE25" s="75"/>
      <c r="CF25" s="76"/>
      <c r="CG25" s="72"/>
      <c r="CH25" s="72"/>
      <c r="CI25" s="72"/>
      <c r="CJ25" s="77"/>
      <c r="CK25" s="77"/>
      <c r="CL25" s="78"/>
      <c r="CM25" s="79"/>
      <c r="CN25" s="80"/>
      <c r="CO25" s="79"/>
      <c r="CP25" s="80"/>
      <c r="CQ25" s="81"/>
      <c r="CR25" s="81"/>
      <c r="CS25" s="82"/>
      <c r="CT25" s="82"/>
      <c r="CU25" s="83"/>
      <c r="CV25" s="82"/>
      <c r="CW25" s="83"/>
      <c r="CX25" s="84"/>
      <c r="CY25" s="85"/>
      <c r="CZ25" s="81"/>
      <c r="DA25" s="81"/>
      <c r="DB25" s="81"/>
      <c r="DC25" s="86"/>
      <c r="DD25" s="86"/>
      <c r="DE25" s="87"/>
      <c r="DF25" s="88"/>
      <c r="DG25" s="89"/>
    </row>
    <row r="26" spans="1:111" s="90" customFormat="1" ht="29.25" customHeight="1" x14ac:dyDescent="0.45">
      <c r="A26" s="68"/>
      <c r="B26" s="69"/>
      <c r="C26" s="69"/>
      <c r="D26" s="69"/>
      <c r="E26" s="69"/>
      <c r="F26" s="69"/>
      <c r="G26" s="69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70"/>
      <c r="AG26" s="70"/>
      <c r="AH26" s="70"/>
      <c r="AI26" s="70"/>
      <c r="AJ26" s="70"/>
      <c r="AK26" s="70"/>
      <c r="AL26" s="71"/>
      <c r="AM26" s="71"/>
      <c r="AN26" s="71"/>
      <c r="AO26" s="72"/>
      <c r="AP26" s="73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68"/>
      <c r="BB26" s="68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68"/>
      <c r="BN26" s="68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68"/>
      <c r="BZ26" s="68"/>
      <c r="CA26" s="75"/>
      <c r="CB26" s="76"/>
      <c r="CC26" s="75"/>
      <c r="CD26" s="76"/>
      <c r="CE26" s="75"/>
      <c r="CF26" s="76"/>
      <c r="CG26" s="72"/>
      <c r="CH26" s="72"/>
      <c r="CI26" s="72"/>
      <c r="CJ26" s="77"/>
      <c r="CK26" s="77"/>
      <c r="CL26" s="78"/>
      <c r="CM26" s="79"/>
      <c r="CN26" s="80"/>
      <c r="CO26" s="79"/>
      <c r="CP26" s="80"/>
      <c r="CQ26" s="81"/>
      <c r="CR26" s="81"/>
      <c r="CS26" s="82"/>
      <c r="CT26" s="82"/>
      <c r="CU26" s="83"/>
      <c r="CV26" s="82"/>
      <c r="CW26" s="83"/>
      <c r="CX26" s="84"/>
      <c r="CY26" s="85"/>
      <c r="CZ26" s="81"/>
      <c r="DA26" s="81"/>
      <c r="DB26" s="81"/>
      <c r="DC26" s="86"/>
      <c r="DD26" s="86"/>
      <c r="DE26" s="87"/>
      <c r="DF26" s="88"/>
      <c r="DG26" s="89"/>
    </row>
    <row r="27" spans="1:111" s="90" customFormat="1" ht="29.25" customHeight="1" x14ac:dyDescent="0.45">
      <c r="A27" s="68"/>
      <c r="B27" s="69"/>
      <c r="C27" s="69"/>
      <c r="D27" s="69"/>
      <c r="E27" s="69"/>
      <c r="F27" s="69"/>
      <c r="G27" s="69"/>
      <c r="H27" s="6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70"/>
      <c r="AG27" s="70"/>
      <c r="AH27" s="70"/>
      <c r="AI27" s="70"/>
      <c r="AJ27" s="70"/>
      <c r="AK27" s="70"/>
      <c r="AL27" s="71"/>
      <c r="AM27" s="71"/>
      <c r="AN27" s="71"/>
      <c r="AO27" s="72"/>
      <c r="AP27" s="73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68"/>
      <c r="BB27" s="68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68"/>
      <c r="BN27" s="68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68"/>
      <c r="BZ27" s="68"/>
      <c r="CA27" s="75"/>
      <c r="CB27" s="76"/>
      <c r="CC27" s="75"/>
      <c r="CD27" s="76"/>
      <c r="CE27" s="75"/>
      <c r="CF27" s="76"/>
      <c r="CG27" s="72"/>
      <c r="CH27" s="72"/>
      <c r="CI27" s="72"/>
      <c r="CJ27" s="77"/>
      <c r="CK27" s="77"/>
      <c r="CL27" s="78"/>
      <c r="CM27" s="79"/>
      <c r="CN27" s="80"/>
      <c r="CO27" s="79"/>
      <c r="CP27" s="80"/>
      <c r="CQ27" s="81"/>
      <c r="CR27" s="81"/>
      <c r="CS27" s="82"/>
      <c r="CT27" s="82"/>
      <c r="CU27" s="83"/>
      <c r="CV27" s="82"/>
      <c r="CW27" s="83"/>
      <c r="CX27" s="84"/>
      <c r="CY27" s="85"/>
      <c r="CZ27" s="81"/>
      <c r="DA27" s="81"/>
      <c r="DB27" s="81"/>
      <c r="DC27" s="86"/>
      <c r="DD27" s="86"/>
      <c r="DE27" s="87"/>
      <c r="DF27" s="88"/>
      <c r="DG27" s="89"/>
    </row>
    <row r="28" spans="1:111" s="90" customFormat="1" ht="29.25" customHeight="1" x14ac:dyDescent="0.45">
      <c r="A28" s="68"/>
      <c r="B28" s="69"/>
      <c r="C28" s="69"/>
      <c r="D28" s="69"/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70"/>
      <c r="AG28" s="70"/>
      <c r="AH28" s="70"/>
      <c r="AI28" s="70"/>
      <c r="AJ28" s="70"/>
      <c r="AK28" s="70"/>
      <c r="AL28" s="71"/>
      <c r="AM28" s="71"/>
      <c r="AN28" s="71"/>
      <c r="AO28" s="72"/>
      <c r="AP28" s="73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68"/>
      <c r="BB28" s="68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68"/>
      <c r="BN28" s="68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68"/>
      <c r="BZ28" s="68"/>
      <c r="CA28" s="75"/>
      <c r="CB28" s="76"/>
      <c r="CC28" s="75"/>
      <c r="CD28" s="76"/>
      <c r="CE28" s="75"/>
      <c r="CF28" s="76"/>
      <c r="CG28" s="72"/>
      <c r="CH28" s="72"/>
      <c r="CI28" s="72"/>
      <c r="CJ28" s="77"/>
      <c r="CK28" s="77"/>
      <c r="CL28" s="78"/>
      <c r="CM28" s="79"/>
      <c r="CN28" s="80"/>
      <c r="CO28" s="79"/>
      <c r="CP28" s="80"/>
      <c r="CQ28" s="81"/>
      <c r="CR28" s="81"/>
      <c r="CS28" s="82"/>
      <c r="CT28" s="82"/>
      <c r="CU28" s="83"/>
      <c r="CV28" s="82"/>
      <c r="CW28" s="83"/>
      <c r="CX28" s="84"/>
      <c r="CY28" s="85"/>
      <c r="CZ28" s="81"/>
      <c r="DA28" s="81"/>
      <c r="DB28" s="81"/>
      <c r="DC28" s="86"/>
      <c r="DD28" s="86"/>
      <c r="DE28" s="87"/>
      <c r="DF28" s="88"/>
      <c r="DG28" s="89"/>
    </row>
    <row r="29" spans="1:111" s="90" customFormat="1" ht="29.25" customHeight="1" x14ac:dyDescent="0.45">
      <c r="A29" s="68"/>
      <c r="B29" s="69"/>
      <c r="C29" s="69"/>
      <c r="D29" s="69"/>
      <c r="E29" s="69"/>
      <c r="F29" s="69"/>
      <c r="G29" s="69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0"/>
      <c r="AG29" s="70"/>
      <c r="AH29" s="70"/>
      <c r="AI29" s="70"/>
      <c r="AJ29" s="70"/>
      <c r="AK29" s="70"/>
      <c r="AL29" s="71"/>
      <c r="AM29" s="71"/>
      <c r="AN29" s="71"/>
      <c r="AO29" s="72"/>
      <c r="AP29" s="73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68"/>
      <c r="BB29" s="68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68"/>
      <c r="BN29" s="68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68"/>
      <c r="BZ29" s="68"/>
      <c r="CA29" s="75"/>
      <c r="CB29" s="76"/>
      <c r="CC29" s="75"/>
      <c r="CD29" s="76"/>
      <c r="CE29" s="75"/>
      <c r="CF29" s="76"/>
      <c r="CG29" s="72"/>
      <c r="CH29" s="72"/>
      <c r="CI29" s="72"/>
      <c r="CJ29" s="77"/>
      <c r="CK29" s="77"/>
      <c r="CL29" s="78"/>
      <c r="CM29" s="79"/>
      <c r="CN29" s="80"/>
      <c r="CO29" s="79"/>
      <c r="CP29" s="80"/>
      <c r="CQ29" s="81"/>
      <c r="CR29" s="81"/>
      <c r="CS29" s="82"/>
      <c r="CT29" s="82"/>
      <c r="CU29" s="83"/>
      <c r="CV29" s="82"/>
      <c r="CW29" s="83"/>
      <c r="CX29" s="84"/>
      <c r="CY29" s="85"/>
      <c r="CZ29" s="81"/>
      <c r="DA29" s="81"/>
      <c r="DB29" s="81"/>
      <c r="DC29" s="86"/>
      <c r="DD29" s="86"/>
      <c r="DE29" s="87"/>
      <c r="DF29" s="88"/>
      <c r="DG29" s="89"/>
    </row>
    <row r="30" spans="1:111" s="90" customFormat="1" ht="29.25" customHeight="1" x14ac:dyDescent="0.45">
      <c r="A30" s="68"/>
      <c r="B30" s="69"/>
      <c r="C30" s="69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0"/>
      <c r="AG30" s="70"/>
      <c r="AH30" s="70"/>
      <c r="AI30" s="70"/>
      <c r="AJ30" s="70"/>
      <c r="AK30" s="70"/>
      <c r="AL30" s="71"/>
      <c r="AM30" s="71"/>
      <c r="AN30" s="71"/>
      <c r="AO30" s="72"/>
      <c r="AP30" s="73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68"/>
      <c r="BB30" s="68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68"/>
      <c r="BN30" s="68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68"/>
      <c r="BZ30" s="68"/>
      <c r="CA30" s="75"/>
      <c r="CB30" s="76"/>
      <c r="CC30" s="75"/>
      <c r="CD30" s="76"/>
      <c r="CE30" s="75"/>
      <c r="CF30" s="76"/>
      <c r="CG30" s="72"/>
      <c r="CH30" s="72"/>
      <c r="CI30" s="72"/>
      <c r="CJ30" s="77"/>
      <c r="CK30" s="77"/>
      <c r="CL30" s="78"/>
      <c r="CM30" s="79"/>
      <c r="CN30" s="80"/>
      <c r="CO30" s="79"/>
      <c r="CP30" s="80"/>
      <c r="CQ30" s="81"/>
      <c r="CR30" s="81"/>
      <c r="CS30" s="82"/>
      <c r="CT30" s="82"/>
      <c r="CU30" s="83"/>
      <c r="CV30" s="82"/>
      <c r="CW30" s="83"/>
      <c r="CX30" s="84"/>
      <c r="CY30" s="85"/>
      <c r="CZ30" s="81"/>
      <c r="DA30" s="81"/>
      <c r="DB30" s="81"/>
      <c r="DC30" s="86"/>
      <c r="DD30" s="86"/>
      <c r="DE30" s="87"/>
      <c r="DF30" s="88"/>
      <c r="DG30" s="89"/>
    </row>
    <row r="31" spans="1:111" s="90" customFormat="1" ht="29.25" customHeight="1" x14ac:dyDescent="0.45">
      <c r="A31" s="68"/>
      <c r="B31" s="69"/>
      <c r="C31" s="69"/>
      <c r="D31" s="69"/>
      <c r="E31" s="69"/>
      <c r="F31" s="69"/>
      <c r="G31" s="69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70"/>
      <c r="AG31" s="70"/>
      <c r="AH31" s="70"/>
      <c r="AI31" s="70"/>
      <c r="AJ31" s="70"/>
      <c r="AK31" s="70"/>
      <c r="AL31" s="71"/>
      <c r="AM31" s="71"/>
      <c r="AN31" s="71"/>
      <c r="AO31" s="72"/>
      <c r="AP31" s="73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68"/>
      <c r="BB31" s="68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68"/>
      <c r="BN31" s="68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68"/>
      <c r="BZ31" s="68"/>
      <c r="CA31" s="75"/>
      <c r="CB31" s="76"/>
      <c r="CC31" s="75"/>
      <c r="CD31" s="76"/>
      <c r="CE31" s="75"/>
      <c r="CF31" s="76"/>
      <c r="CG31" s="72"/>
      <c r="CH31" s="72"/>
      <c r="CI31" s="72"/>
      <c r="CJ31" s="77"/>
      <c r="CK31" s="77"/>
      <c r="CL31" s="78"/>
      <c r="CM31" s="79"/>
      <c r="CN31" s="80"/>
      <c r="CO31" s="79"/>
      <c r="CP31" s="80"/>
      <c r="CQ31" s="81"/>
      <c r="CR31" s="81"/>
      <c r="CS31" s="82"/>
      <c r="CT31" s="82"/>
      <c r="CU31" s="83"/>
      <c r="CV31" s="82"/>
      <c r="CW31" s="83"/>
      <c r="CX31" s="84"/>
      <c r="CY31" s="85"/>
      <c r="CZ31" s="81"/>
      <c r="DA31" s="81"/>
      <c r="DB31" s="81"/>
      <c r="DC31" s="86"/>
      <c r="DD31" s="86"/>
      <c r="DE31" s="87"/>
      <c r="DF31" s="88"/>
      <c r="DG31" s="89"/>
    </row>
    <row r="32" spans="1:111" s="90" customFormat="1" ht="29.25" customHeight="1" x14ac:dyDescent="0.45">
      <c r="A32" s="68"/>
      <c r="B32" s="69"/>
      <c r="C32" s="69"/>
      <c r="D32" s="69"/>
      <c r="E32" s="69"/>
      <c r="F32" s="69"/>
      <c r="G32" s="69"/>
      <c r="H32" s="69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0"/>
      <c r="AG32" s="70"/>
      <c r="AH32" s="70"/>
      <c r="AI32" s="70"/>
      <c r="AJ32" s="70"/>
      <c r="AK32" s="70"/>
      <c r="AL32" s="71"/>
      <c r="AM32" s="71"/>
      <c r="AN32" s="71"/>
      <c r="AO32" s="72"/>
      <c r="AP32" s="73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68"/>
      <c r="BB32" s="68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68"/>
      <c r="BN32" s="68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68"/>
      <c r="BZ32" s="68"/>
      <c r="CA32" s="75"/>
      <c r="CB32" s="76"/>
      <c r="CC32" s="75"/>
      <c r="CD32" s="76"/>
      <c r="CE32" s="75"/>
      <c r="CF32" s="76"/>
      <c r="CG32" s="72"/>
      <c r="CH32" s="72"/>
      <c r="CI32" s="72"/>
      <c r="CJ32" s="77"/>
      <c r="CK32" s="77"/>
      <c r="CL32" s="78"/>
      <c r="CM32" s="79"/>
      <c r="CN32" s="80"/>
      <c r="CO32" s="79"/>
      <c r="CP32" s="80"/>
      <c r="CQ32" s="81"/>
      <c r="CR32" s="81"/>
      <c r="CS32" s="82"/>
      <c r="CT32" s="82"/>
      <c r="CU32" s="83"/>
      <c r="CV32" s="82"/>
      <c r="CW32" s="83"/>
      <c r="CX32" s="84"/>
      <c r="CY32" s="85"/>
      <c r="CZ32" s="81"/>
      <c r="DA32" s="81"/>
      <c r="DB32" s="81"/>
      <c r="DC32" s="86"/>
      <c r="DD32" s="86"/>
      <c r="DE32" s="87"/>
      <c r="DF32" s="88"/>
      <c r="DG32" s="89"/>
    </row>
    <row r="33" spans="1:111" s="90" customFormat="1" ht="29.25" customHeight="1" x14ac:dyDescent="0.45">
      <c r="A33" s="68"/>
      <c r="B33" s="69"/>
      <c r="C33" s="69"/>
      <c r="D33" s="69"/>
      <c r="E33" s="69"/>
      <c r="F33" s="69"/>
      <c r="G33" s="69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70"/>
      <c r="AG33" s="70"/>
      <c r="AH33" s="70"/>
      <c r="AI33" s="70"/>
      <c r="AJ33" s="70"/>
      <c r="AK33" s="70"/>
      <c r="AL33" s="71"/>
      <c r="AM33" s="71"/>
      <c r="AN33" s="71"/>
      <c r="AO33" s="72"/>
      <c r="AP33" s="73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68"/>
      <c r="BB33" s="68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68"/>
      <c r="BN33" s="68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68"/>
      <c r="BZ33" s="68"/>
      <c r="CA33" s="75"/>
      <c r="CB33" s="76"/>
      <c r="CC33" s="75"/>
      <c r="CD33" s="76"/>
      <c r="CE33" s="75"/>
      <c r="CF33" s="76"/>
      <c r="CG33" s="72"/>
      <c r="CH33" s="72"/>
      <c r="CI33" s="72"/>
      <c r="CJ33" s="77"/>
      <c r="CK33" s="77"/>
      <c r="CL33" s="78"/>
      <c r="CM33" s="79"/>
      <c r="CN33" s="80"/>
      <c r="CO33" s="79"/>
      <c r="CP33" s="80"/>
      <c r="CQ33" s="81"/>
      <c r="CR33" s="81"/>
      <c r="CS33" s="82"/>
      <c r="CT33" s="82"/>
      <c r="CU33" s="83"/>
      <c r="CV33" s="82"/>
      <c r="CW33" s="83"/>
      <c r="CX33" s="84"/>
      <c r="CY33" s="85"/>
      <c r="CZ33" s="81"/>
      <c r="DA33" s="81"/>
      <c r="DB33" s="81"/>
      <c r="DC33" s="86"/>
      <c r="DD33" s="86"/>
      <c r="DE33" s="87"/>
      <c r="DF33" s="88"/>
      <c r="DG33" s="89"/>
    </row>
    <row r="34" spans="1:111" s="90" customFormat="1" ht="29.25" customHeight="1" x14ac:dyDescent="0.45">
      <c r="A34" s="68"/>
      <c r="B34" s="69"/>
      <c r="C34" s="69"/>
      <c r="D34" s="69"/>
      <c r="E34" s="69"/>
      <c r="F34" s="69"/>
      <c r="G34" s="69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0"/>
      <c r="AG34" s="70"/>
      <c r="AH34" s="70"/>
      <c r="AI34" s="70"/>
      <c r="AJ34" s="70"/>
      <c r="AK34" s="70"/>
      <c r="AL34" s="71"/>
      <c r="AM34" s="71"/>
      <c r="AN34" s="71"/>
      <c r="AO34" s="72"/>
      <c r="AP34" s="73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68"/>
      <c r="BB34" s="68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68"/>
      <c r="BN34" s="68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68"/>
      <c r="BZ34" s="68"/>
      <c r="CA34" s="75"/>
      <c r="CB34" s="76"/>
      <c r="CC34" s="75"/>
      <c r="CD34" s="76"/>
      <c r="CE34" s="75"/>
      <c r="CF34" s="76"/>
      <c r="CG34" s="72"/>
      <c r="CH34" s="72"/>
      <c r="CI34" s="72"/>
      <c r="CJ34" s="77"/>
      <c r="CK34" s="77"/>
      <c r="CL34" s="78"/>
      <c r="CM34" s="79"/>
      <c r="CN34" s="80"/>
      <c r="CO34" s="79"/>
      <c r="CP34" s="80"/>
      <c r="CQ34" s="81"/>
      <c r="CR34" s="81"/>
      <c r="CS34" s="82"/>
      <c r="CT34" s="82"/>
      <c r="CU34" s="83"/>
      <c r="CV34" s="82"/>
      <c r="CW34" s="83"/>
      <c r="CX34" s="84"/>
      <c r="CY34" s="85"/>
      <c r="CZ34" s="81"/>
      <c r="DA34" s="81"/>
      <c r="DB34" s="81"/>
      <c r="DC34" s="86"/>
      <c r="DD34" s="86"/>
      <c r="DE34" s="87"/>
      <c r="DF34" s="88"/>
      <c r="DG34" s="89"/>
    </row>
    <row r="35" spans="1:111" s="90" customFormat="1" ht="29.25" customHeight="1" x14ac:dyDescent="0.45">
      <c r="A35" s="68"/>
      <c r="B35" s="69"/>
      <c r="C35" s="69"/>
      <c r="D35" s="69"/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70"/>
      <c r="AG35" s="70"/>
      <c r="AH35" s="70"/>
      <c r="AI35" s="70"/>
      <c r="AJ35" s="70"/>
      <c r="AK35" s="70"/>
      <c r="AL35" s="71"/>
      <c r="AM35" s="71"/>
      <c r="AN35" s="71"/>
      <c r="AO35" s="72"/>
      <c r="AP35" s="73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68"/>
      <c r="BB35" s="68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68"/>
      <c r="BN35" s="68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68"/>
      <c r="BZ35" s="68"/>
      <c r="CA35" s="75"/>
      <c r="CB35" s="76"/>
      <c r="CC35" s="75"/>
      <c r="CD35" s="76"/>
      <c r="CE35" s="75"/>
      <c r="CF35" s="76"/>
      <c r="CG35" s="72"/>
      <c r="CH35" s="72"/>
      <c r="CI35" s="72"/>
      <c r="CJ35" s="77"/>
      <c r="CK35" s="77"/>
      <c r="CL35" s="78"/>
      <c r="CM35" s="79"/>
      <c r="CN35" s="80"/>
      <c r="CO35" s="79"/>
      <c r="CP35" s="80"/>
      <c r="CQ35" s="81"/>
      <c r="CR35" s="81"/>
      <c r="CS35" s="82"/>
      <c r="CT35" s="82"/>
      <c r="CU35" s="83"/>
      <c r="CV35" s="82"/>
      <c r="CW35" s="83"/>
      <c r="CX35" s="84"/>
      <c r="CY35" s="85"/>
      <c r="CZ35" s="81"/>
      <c r="DA35" s="81"/>
      <c r="DB35" s="81"/>
      <c r="DC35" s="86"/>
      <c r="DD35" s="86"/>
      <c r="DE35" s="87"/>
      <c r="DF35" s="88"/>
      <c r="DG35" s="89"/>
    </row>
    <row r="36" spans="1:111" s="90" customFormat="1" ht="29.25" customHeight="1" x14ac:dyDescent="0.45">
      <c r="A36" s="68"/>
      <c r="B36" s="69"/>
      <c r="C36" s="69"/>
      <c r="D36" s="69"/>
      <c r="E36" s="69"/>
      <c r="F36" s="69"/>
      <c r="G36" s="69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0"/>
      <c r="AG36" s="70"/>
      <c r="AH36" s="70"/>
      <c r="AI36" s="70"/>
      <c r="AJ36" s="70"/>
      <c r="AK36" s="70"/>
      <c r="AL36" s="71"/>
      <c r="AM36" s="71"/>
      <c r="AN36" s="71"/>
      <c r="AO36" s="72"/>
      <c r="AP36" s="73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68"/>
      <c r="BB36" s="68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68"/>
      <c r="BN36" s="68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68"/>
      <c r="BZ36" s="68"/>
      <c r="CA36" s="75"/>
      <c r="CB36" s="76"/>
      <c r="CC36" s="75"/>
      <c r="CD36" s="76"/>
      <c r="CE36" s="75"/>
      <c r="CF36" s="76"/>
      <c r="CG36" s="72"/>
      <c r="CH36" s="72"/>
      <c r="CI36" s="72"/>
      <c r="CJ36" s="77"/>
      <c r="CK36" s="77"/>
      <c r="CL36" s="78"/>
      <c r="CM36" s="79"/>
      <c r="CN36" s="80"/>
      <c r="CO36" s="79"/>
      <c r="CP36" s="80"/>
      <c r="CQ36" s="81"/>
      <c r="CR36" s="81"/>
      <c r="CS36" s="82"/>
      <c r="CT36" s="82"/>
      <c r="CU36" s="83"/>
      <c r="CV36" s="82"/>
      <c r="CW36" s="83"/>
      <c r="CX36" s="84"/>
      <c r="CY36" s="85"/>
      <c r="CZ36" s="81"/>
      <c r="DA36" s="81"/>
      <c r="DB36" s="81"/>
      <c r="DC36" s="86"/>
      <c r="DD36" s="86"/>
      <c r="DE36" s="87"/>
      <c r="DF36" s="88"/>
      <c r="DG36" s="89"/>
    </row>
    <row r="37" spans="1:111" s="90" customFormat="1" ht="29.25" customHeight="1" x14ac:dyDescent="0.45">
      <c r="A37" s="68"/>
      <c r="B37" s="69"/>
      <c r="C37" s="69"/>
      <c r="D37" s="69"/>
      <c r="E37" s="69"/>
      <c r="F37" s="69"/>
      <c r="G37" s="69"/>
      <c r="H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70"/>
      <c r="AG37" s="70"/>
      <c r="AH37" s="70"/>
      <c r="AI37" s="70"/>
      <c r="AJ37" s="70"/>
      <c r="AK37" s="70"/>
      <c r="AL37" s="71"/>
      <c r="AM37" s="71"/>
      <c r="AN37" s="71"/>
      <c r="AO37" s="72"/>
      <c r="AP37" s="73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68"/>
      <c r="BB37" s="68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68"/>
      <c r="BN37" s="68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68"/>
      <c r="BZ37" s="68"/>
      <c r="CA37" s="75"/>
      <c r="CB37" s="76"/>
      <c r="CC37" s="75"/>
      <c r="CD37" s="76"/>
      <c r="CE37" s="75"/>
      <c r="CF37" s="76"/>
      <c r="CG37" s="72"/>
      <c r="CH37" s="72"/>
      <c r="CI37" s="72"/>
      <c r="CJ37" s="77"/>
      <c r="CK37" s="77"/>
      <c r="CL37" s="78"/>
      <c r="CM37" s="79"/>
      <c r="CN37" s="80"/>
      <c r="CO37" s="79"/>
      <c r="CP37" s="80"/>
      <c r="CQ37" s="81"/>
      <c r="CR37" s="81"/>
      <c r="CS37" s="82"/>
      <c r="CT37" s="82"/>
      <c r="CU37" s="83"/>
      <c r="CV37" s="82"/>
      <c r="CW37" s="83"/>
      <c r="CX37" s="84"/>
      <c r="CY37" s="85"/>
      <c r="CZ37" s="81"/>
      <c r="DA37" s="81"/>
      <c r="DB37" s="81"/>
      <c r="DC37" s="86"/>
      <c r="DD37" s="86"/>
      <c r="DE37" s="87"/>
      <c r="DF37" s="88"/>
      <c r="DG37" s="89"/>
    </row>
    <row r="38" spans="1:111" s="90" customFormat="1" ht="29.25" customHeight="1" x14ac:dyDescent="0.45">
      <c r="A38" s="68"/>
      <c r="B38" s="69"/>
      <c r="C38" s="69"/>
      <c r="D38" s="69"/>
      <c r="E38" s="69"/>
      <c r="F38" s="69"/>
      <c r="G38" s="69"/>
      <c r="H38" s="69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70"/>
      <c r="AG38" s="70"/>
      <c r="AH38" s="70"/>
      <c r="AI38" s="70"/>
      <c r="AJ38" s="70"/>
      <c r="AK38" s="70"/>
      <c r="AL38" s="71"/>
      <c r="AM38" s="71"/>
      <c r="AN38" s="71"/>
      <c r="AO38" s="72"/>
      <c r="AP38" s="73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68"/>
      <c r="BB38" s="68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68"/>
      <c r="BN38" s="68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68"/>
      <c r="BZ38" s="68"/>
      <c r="CA38" s="75"/>
      <c r="CB38" s="76"/>
      <c r="CC38" s="75"/>
      <c r="CD38" s="76"/>
      <c r="CE38" s="75"/>
      <c r="CF38" s="76"/>
      <c r="CG38" s="72"/>
      <c r="CH38" s="72"/>
      <c r="CI38" s="72"/>
      <c r="CJ38" s="77"/>
      <c r="CK38" s="77"/>
      <c r="CL38" s="78"/>
      <c r="CM38" s="79"/>
      <c r="CN38" s="80"/>
      <c r="CO38" s="79"/>
      <c r="CP38" s="80"/>
      <c r="CQ38" s="81"/>
      <c r="CR38" s="81"/>
      <c r="CS38" s="82"/>
      <c r="CT38" s="82"/>
      <c r="CU38" s="83"/>
      <c r="CV38" s="82"/>
      <c r="CW38" s="83"/>
      <c r="CX38" s="84"/>
      <c r="CY38" s="85"/>
      <c r="CZ38" s="81"/>
      <c r="DA38" s="81"/>
      <c r="DB38" s="81"/>
      <c r="DC38" s="86"/>
      <c r="DD38" s="86"/>
      <c r="DE38" s="87"/>
      <c r="DF38" s="88"/>
      <c r="DG38" s="89"/>
    </row>
    <row r="39" spans="1:111" s="90" customFormat="1" ht="29.25" customHeight="1" x14ac:dyDescent="0.45">
      <c r="A39" s="68"/>
      <c r="B39" s="69"/>
      <c r="C39" s="69"/>
      <c r="D39" s="69"/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70"/>
      <c r="AG39" s="70"/>
      <c r="AH39" s="70"/>
      <c r="AI39" s="70"/>
      <c r="AJ39" s="70"/>
      <c r="AK39" s="70"/>
      <c r="AL39" s="71"/>
      <c r="AM39" s="71"/>
      <c r="AN39" s="71"/>
      <c r="AO39" s="72"/>
      <c r="AP39" s="73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68"/>
      <c r="BB39" s="68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68"/>
      <c r="BN39" s="68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68"/>
      <c r="BZ39" s="68"/>
      <c r="CA39" s="75"/>
      <c r="CB39" s="76"/>
      <c r="CC39" s="75"/>
      <c r="CD39" s="76"/>
      <c r="CE39" s="75"/>
      <c r="CF39" s="76"/>
      <c r="CG39" s="72"/>
      <c r="CH39" s="72"/>
      <c r="CI39" s="72"/>
      <c r="CJ39" s="77"/>
      <c r="CK39" s="77"/>
      <c r="CL39" s="78"/>
      <c r="CM39" s="79"/>
      <c r="CN39" s="80"/>
      <c r="CO39" s="79"/>
      <c r="CP39" s="80"/>
      <c r="CQ39" s="81"/>
      <c r="CR39" s="81"/>
      <c r="CS39" s="82"/>
      <c r="CT39" s="82"/>
      <c r="CU39" s="83"/>
      <c r="CV39" s="82"/>
      <c r="CW39" s="83"/>
      <c r="CX39" s="84"/>
      <c r="CY39" s="85"/>
      <c r="CZ39" s="81"/>
      <c r="DA39" s="81"/>
      <c r="DB39" s="81"/>
      <c r="DC39" s="86"/>
      <c r="DD39" s="86"/>
      <c r="DE39" s="87"/>
      <c r="DF39" s="88"/>
      <c r="DG39" s="89"/>
    </row>
    <row r="40" spans="1:111" s="90" customFormat="1" ht="29.25" customHeight="1" x14ac:dyDescent="0.45">
      <c r="A40" s="68"/>
      <c r="B40" s="69"/>
      <c r="C40" s="69"/>
      <c r="D40" s="69"/>
      <c r="E40" s="69"/>
      <c r="F40" s="69"/>
      <c r="G40" s="69"/>
      <c r="H40" s="69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70"/>
      <c r="AG40" s="70"/>
      <c r="AH40" s="70"/>
      <c r="AI40" s="70"/>
      <c r="AJ40" s="70"/>
      <c r="AK40" s="70"/>
      <c r="AL40" s="71"/>
      <c r="AM40" s="71"/>
      <c r="AN40" s="71"/>
      <c r="AO40" s="72"/>
      <c r="AP40" s="73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68"/>
      <c r="BB40" s="68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68"/>
      <c r="BN40" s="68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68"/>
      <c r="BZ40" s="68"/>
      <c r="CA40" s="75"/>
      <c r="CB40" s="76"/>
      <c r="CC40" s="75"/>
      <c r="CD40" s="76"/>
      <c r="CE40" s="75"/>
      <c r="CF40" s="76"/>
      <c r="CG40" s="72"/>
      <c r="CH40" s="72"/>
      <c r="CI40" s="72"/>
      <c r="CJ40" s="77"/>
      <c r="CK40" s="77"/>
      <c r="CL40" s="78"/>
      <c r="CM40" s="79"/>
      <c r="CN40" s="80"/>
      <c r="CO40" s="79"/>
      <c r="CP40" s="80"/>
      <c r="CQ40" s="81"/>
      <c r="CR40" s="81"/>
      <c r="CS40" s="82"/>
      <c r="CT40" s="82"/>
      <c r="CU40" s="83"/>
      <c r="CV40" s="82"/>
      <c r="CW40" s="83"/>
      <c r="CX40" s="84"/>
      <c r="CY40" s="85"/>
      <c r="CZ40" s="81"/>
      <c r="DA40" s="81"/>
      <c r="DB40" s="81"/>
      <c r="DC40" s="86"/>
      <c r="DD40" s="86"/>
      <c r="DE40" s="87"/>
      <c r="DF40" s="88"/>
      <c r="DG40" s="89"/>
    </row>
    <row r="41" spans="1:111" s="90" customFormat="1" ht="29.25" customHeight="1" x14ac:dyDescent="0.45">
      <c r="A41" s="68"/>
      <c r="B41" s="69"/>
      <c r="C41" s="69"/>
      <c r="D41" s="69"/>
      <c r="E41" s="69"/>
      <c r="F41" s="69"/>
      <c r="G41" s="69"/>
      <c r="H41" s="69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0"/>
      <c r="AG41" s="70"/>
      <c r="AH41" s="70"/>
      <c r="AI41" s="70"/>
      <c r="AJ41" s="70"/>
      <c r="AK41" s="70"/>
      <c r="AL41" s="71"/>
      <c r="AM41" s="71"/>
      <c r="AN41" s="71"/>
      <c r="AO41" s="72"/>
      <c r="AP41" s="73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68"/>
      <c r="BB41" s="68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68"/>
      <c r="BN41" s="68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68"/>
      <c r="BZ41" s="68"/>
      <c r="CA41" s="75"/>
      <c r="CB41" s="76"/>
      <c r="CC41" s="75"/>
      <c r="CD41" s="76"/>
      <c r="CE41" s="75"/>
      <c r="CF41" s="76"/>
      <c r="CG41" s="72"/>
      <c r="CH41" s="72"/>
      <c r="CI41" s="72"/>
      <c r="CJ41" s="77"/>
      <c r="CK41" s="77"/>
      <c r="CL41" s="78"/>
      <c r="CM41" s="79"/>
      <c r="CN41" s="80"/>
      <c r="CO41" s="79"/>
      <c r="CP41" s="80"/>
      <c r="CQ41" s="81"/>
      <c r="CR41" s="81"/>
      <c r="CS41" s="82"/>
      <c r="CT41" s="82"/>
      <c r="CU41" s="83"/>
      <c r="CV41" s="82"/>
      <c r="CW41" s="83"/>
      <c r="CX41" s="84"/>
      <c r="CY41" s="85"/>
      <c r="CZ41" s="81"/>
      <c r="DA41" s="81"/>
      <c r="DB41" s="81"/>
      <c r="DC41" s="86"/>
      <c r="DD41" s="86"/>
      <c r="DE41" s="87"/>
      <c r="DF41" s="88"/>
      <c r="DG41" s="89"/>
    </row>
    <row r="42" spans="1:111" s="90" customFormat="1" ht="29.25" customHeight="1" x14ac:dyDescent="0.45">
      <c r="A42" s="68"/>
      <c r="B42" s="69"/>
      <c r="C42" s="69"/>
      <c r="D42" s="69"/>
      <c r="E42" s="69"/>
      <c r="F42" s="69"/>
      <c r="G42" s="69"/>
      <c r="H42" s="69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0"/>
      <c r="AG42" s="70"/>
      <c r="AH42" s="70"/>
      <c r="AI42" s="70"/>
      <c r="AJ42" s="70"/>
      <c r="AK42" s="70"/>
      <c r="AL42" s="71"/>
      <c r="AM42" s="71"/>
      <c r="AN42" s="71"/>
      <c r="AO42" s="72"/>
      <c r="AP42" s="73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68"/>
      <c r="BB42" s="68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68"/>
      <c r="BN42" s="68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68"/>
      <c r="BZ42" s="68"/>
      <c r="CA42" s="75"/>
      <c r="CB42" s="76"/>
      <c r="CC42" s="75"/>
      <c r="CD42" s="76"/>
      <c r="CE42" s="75"/>
      <c r="CF42" s="76"/>
      <c r="CG42" s="72"/>
      <c r="CH42" s="72"/>
      <c r="CI42" s="72"/>
      <c r="CJ42" s="77"/>
      <c r="CK42" s="77"/>
      <c r="CL42" s="78"/>
      <c r="CM42" s="79"/>
      <c r="CN42" s="80"/>
      <c r="CO42" s="79"/>
      <c r="CP42" s="80"/>
      <c r="CQ42" s="81"/>
      <c r="CR42" s="81"/>
      <c r="CS42" s="82"/>
      <c r="CT42" s="82"/>
      <c r="CU42" s="83"/>
      <c r="CV42" s="82"/>
      <c r="CW42" s="83"/>
      <c r="CX42" s="84"/>
      <c r="CY42" s="85"/>
      <c r="CZ42" s="81"/>
      <c r="DA42" s="81"/>
      <c r="DB42" s="81"/>
      <c r="DC42" s="86"/>
      <c r="DD42" s="86"/>
      <c r="DE42" s="87"/>
      <c r="DF42" s="88"/>
      <c r="DG42" s="89"/>
    </row>
    <row r="43" spans="1:111" s="90" customFormat="1" ht="29.25" customHeight="1" x14ac:dyDescent="0.45">
      <c r="A43" s="68"/>
      <c r="B43" s="69"/>
      <c r="C43" s="69"/>
      <c r="D43" s="69"/>
      <c r="E43" s="69"/>
      <c r="F43" s="69"/>
      <c r="G43" s="69"/>
      <c r="H43" s="69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0"/>
      <c r="AG43" s="70"/>
      <c r="AH43" s="70"/>
      <c r="AI43" s="70"/>
      <c r="AJ43" s="70"/>
      <c r="AK43" s="70"/>
      <c r="AL43" s="71"/>
      <c r="AM43" s="71"/>
      <c r="AN43" s="71"/>
      <c r="AO43" s="72"/>
      <c r="AP43" s="73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68"/>
      <c r="BB43" s="68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68"/>
      <c r="BN43" s="68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68"/>
      <c r="BZ43" s="68"/>
      <c r="CA43" s="75"/>
      <c r="CB43" s="76"/>
      <c r="CC43" s="75"/>
      <c r="CD43" s="76"/>
      <c r="CE43" s="75"/>
      <c r="CF43" s="76"/>
      <c r="CG43" s="72"/>
      <c r="CH43" s="72"/>
      <c r="CI43" s="72"/>
      <c r="CJ43" s="77"/>
      <c r="CK43" s="77"/>
      <c r="CL43" s="78"/>
      <c r="CM43" s="79"/>
      <c r="CN43" s="80"/>
      <c r="CO43" s="79"/>
      <c r="CP43" s="80"/>
      <c r="CQ43" s="81"/>
      <c r="CR43" s="81"/>
      <c r="CS43" s="82"/>
      <c r="CT43" s="82"/>
      <c r="CU43" s="83"/>
      <c r="CV43" s="82"/>
      <c r="CW43" s="83"/>
      <c r="CX43" s="84"/>
      <c r="CY43" s="85"/>
      <c r="CZ43" s="81"/>
      <c r="DA43" s="81"/>
      <c r="DB43" s="81"/>
      <c r="DC43" s="86"/>
      <c r="DD43" s="86"/>
      <c r="DE43" s="87"/>
      <c r="DF43" s="88"/>
      <c r="DG43" s="89"/>
    </row>
    <row r="44" spans="1:111" s="90" customFormat="1" ht="29.25" customHeight="1" x14ac:dyDescent="0.45">
      <c r="A44" s="68"/>
      <c r="B44" s="69"/>
      <c r="C44" s="69"/>
      <c r="D44" s="69"/>
      <c r="E44" s="69"/>
      <c r="F44" s="69"/>
      <c r="G44" s="69"/>
      <c r="H44" s="69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0"/>
      <c r="AG44" s="70"/>
      <c r="AH44" s="70"/>
      <c r="AI44" s="70"/>
      <c r="AJ44" s="70"/>
      <c r="AK44" s="70"/>
      <c r="AL44" s="71"/>
      <c r="AM44" s="71"/>
      <c r="AN44" s="71"/>
      <c r="AO44" s="72"/>
      <c r="AP44" s="73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68"/>
      <c r="BB44" s="68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68"/>
      <c r="BN44" s="68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68"/>
      <c r="BZ44" s="68"/>
      <c r="CA44" s="75"/>
      <c r="CB44" s="76"/>
      <c r="CC44" s="75"/>
      <c r="CD44" s="76"/>
      <c r="CE44" s="75"/>
      <c r="CF44" s="76"/>
      <c r="CG44" s="72"/>
      <c r="CH44" s="72"/>
      <c r="CI44" s="72"/>
      <c r="CJ44" s="77"/>
      <c r="CK44" s="77"/>
      <c r="CL44" s="78"/>
      <c r="CM44" s="79"/>
      <c r="CN44" s="80"/>
      <c r="CO44" s="79"/>
      <c r="CP44" s="80"/>
      <c r="CQ44" s="81"/>
      <c r="CR44" s="81"/>
      <c r="CS44" s="82"/>
      <c r="CT44" s="82"/>
      <c r="CU44" s="83"/>
      <c r="CV44" s="82"/>
      <c r="CW44" s="83"/>
      <c r="CX44" s="84"/>
      <c r="CY44" s="85"/>
      <c r="CZ44" s="81"/>
      <c r="DA44" s="81"/>
      <c r="DB44" s="81"/>
      <c r="DC44" s="86"/>
      <c r="DD44" s="86"/>
      <c r="DE44" s="87"/>
      <c r="DF44" s="88"/>
      <c r="DG44" s="89"/>
    </row>
    <row r="45" spans="1:111" s="90" customFormat="1" ht="29.25" customHeight="1" x14ac:dyDescent="0.45">
      <c r="A45" s="68"/>
      <c r="B45" s="69"/>
      <c r="C45" s="69"/>
      <c r="D45" s="69"/>
      <c r="E45" s="69"/>
      <c r="F45" s="69"/>
      <c r="G45" s="69"/>
      <c r="H45" s="69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0"/>
      <c r="AG45" s="70"/>
      <c r="AH45" s="70"/>
      <c r="AI45" s="70"/>
      <c r="AJ45" s="70"/>
      <c r="AK45" s="70"/>
      <c r="AL45" s="71"/>
      <c r="AM45" s="71"/>
      <c r="AN45" s="71"/>
      <c r="AO45" s="72"/>
      <c r="AP45" s="73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68"/>
      <c r="BB45" s="68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68"/>
      <c r="BN45" s="68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68"/>
      <c r="BZ45" s="68"/>
      <c r="CA45" s="75"/>
      <c r="CB45" s="76"/>
      <c r="CC45" s="75"/>
      <c r="CD45" s="76"/>
      <c r="CE45" s="75"/>
      <c r="CF45" s="76"/>
      <c r="CG45" s="72"/>
      <c r="CH45" s="72"/>
      <c r="CI45" s="72"/>
      <c r="CJ45" s="77"/>
      <c r="CK45" s="77"/>
      <c r="CL45" s="78"/>
      <c r="CM45" s="79"/>
      <c r="CN45" s="80"/>
      <c r="CO45" s="79"/>
      <c r="CP45" s="80"/>
      <c r="CQ45" s="81"/>
      <c r="CR45" s="81"/>
      <c r="CS45" s="82"/>
      <c r="CT45" s="82"/>
      <c r="CU45" s="83"/>
      <c r="CV45" s="82"/>
      <c r="CW45" s="83"/>
      <c r="CX45" s="84"/>
      <c r="CY45" s="85"/>
      <c r="CZ45" s="81"/>
      <c r="DA45" s="81"/>
      <c r="DB45" s="81"/>
      <c r="DC45" s="86"/>
      <c r="DD45" s="86"/>
      <c r="DE45" s="87"/>
      <c r="DF45" s="88"/>
      <c r="DG45" s="89"/>
    </row>
    <row r="46" spans="1:111" s="90" customFormat="1" ht="29.25" customHeight="1" x14ac:dyDescent="0.45">
      <c r="A46" s="68"/>
      <c r="B46" s="69"/>
      <c r="C46" s="69"/>
      <c r="D46" s="69"/>
      <c r="E46" s="69"/>
      <c r="F46" s="69"/>
      <c r="G46" s="69"/>
      <c r="H46" s="69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0"/>
      <c r="AG46" s="70"/>
      <c r="AH46" s="70"/>
      <c r="AI46" s="70"/>
      <c r="AJ46" s="70"/>
      <c r="AK46" s="70"/>
      <c r="AL46" s="71"/>
      <c r="AM46" s="71"/>
      <c r="AN46" s="71"/>
      <c r="AO46" s="72"/>
      <c r="AP46" s="73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68"/>
      <c r="BB46" s="68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68"/>
      <c r="BN46" s="68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68"/>
      <c r="BZ46" s="68"/>
      <c r="CA46" s="75"/>
      <c r="CB46" s="76"/>
      <c r="CC46" s="75"/>
      <c r="CD46" s="76"/>
      <c r="CE46" s="75"/>
      <c r="CF46" s="76"/>
      <c r="CG46" s="72"/>
      <c r="CH46" s="72"/>
      <c r="CI46" s="72"/>
      <c r="CJ46" s="77"/>
      <c r="CK46" s="77"/>
      <c r="CL46" s="78"/>
      <c r="CM46" s="79"/>
      <c r="CN46" s="80"/>
      <c r="CO46" s="79"/>
      <c r="CP46" s="80"/>
      <c r="CQ46" s="81"/>
      <c r="CR46" s="81"/>
      <c r="CS46" s="82"/>
      <c r="CT46" s="82"/>
      <c r="CU46" s="83"/>
      <c r="CV46" s="82"/>
      <c r="CW46" s="83"/>
      <c r="CX46" s="84"/>
      <c r="CY46" s="85"/>
      <c r="CZ46" s="81"/>
      <c r="DA46" s="81"/>
      <c r="DB46" s="81"/>
      <c r="DC46" s="86"/>
      <c r="DD46" s="86"/>
      <c r="DE46" s="87"/>
      <c r="DF46" s="88"/>
      <c r="DG46" s="89"/>
    </row>
    <row r="47" spans="1:111" s="90" customFormat="1" ht="29.25" customHeight="1" x14ac:dyDescent="0.45">
      <c r="A47" s="68"/>
      <c r="B47" s="69"/>
      <c r="C47" s="69"/>
      <c r="D47" s="69"/>
      <c r="E47" s="69"/>
      <c r="F47" s="69"/>
      <c r="G47" s="69"/>
      <c r="H47" s="69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0"/>
      <c r="AG47" s="70"/>
      <c r="AH47" s="70"/>
      <c r="AI47" s="70"/>
      <c r="AJ47" s="70"/>
      <c r="AK47" s="70"/>
      <c r="AL47" s="71"/>
      <c r="AM47" s="71"/>
      <c r="AN47" s="71"/>
      <c r="AO47" s="72"/>
      <c r="AP47" s="73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68"/>
      <c r="BB47" s="68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68"/>
      <c r="BN47" s="68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68"/>
      <c r="BZ47" s="68"/>
      <c r="CA47" s="75"/>
      <c r="CB47" s="76"/>
      <c r="CC47" s="75"/>
      <c r="CD47" s="76"/>
      <c r="CE47" s="75"/>
      <c r="CF47" s="76"/>
      <c r="CG47" s="72"/>
      <c r="CH47" s="72"/>
      <c r="CI47" s="72"/>
      <c r="CJ47" s="77"/>
      <c r="CK47" s="77"/>
      <c r="CL47" s="78"/>
      <c r="CM47" s="79"/>
      <c r="CN47" s="80"/>
      <c r="CO47" s="79"/>
      <c r="CP47" s="80"/>
      <c r="CQ47" s="81"/>
      <c r="CR47" s="81"/>
      <c r="CS47" s="82"/>
      <c r="CT47" s="82"/>
      <c r="CU47" s="83"/>
      <c r="CV47" s="82"/>
      <c r="CW47" s="83"/>
      <c r="CX47" s="84"/>
      <c r="CY47" s="85"/>
      <c r="CZ47" s="81"/>
      <c r="DA47" s="81"/>
      <c r="DB47" s="81"/>
      <c r="DC47" s="86"/>
      <c r="DD47" s="86"/>
      <c r="DE47" s="87"/>
      <c r="DF47" s="88"/>
      <c r="DG47" s="89"/>
    </row>
    <row r="48" spans="1:111" s="90" customFormat="1" ht="29.25" customHeight="1" x14ac:dyDescent="0.45">
      <c r="A48" s="68"/>
      <c r="B48" s="69"/>
      <c r="C48" s="69"/>
      <c r="D48" s="69"/>
      <c r="E48" s="69"/>
      <c r="F48" s="69"/>
      <c r="G48" s="69"/>
      <c r="H48" s="69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70"/>
      <c r="AG48" s="70"/>
      <c r="AH48" s="70"/>
      <c r="AI48" s="70"/>
      <c r="AJ48" s="70"/>
      <c r="AK48" s="70"/>
      <c r="AL48" s="71"/>
      <c r="AM48" s="71"/>
      <c r="AN48" s="71"/>
      <c r="AO48" s="72"/>
      <c r="AP48" s="73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68"/>
      <c r="BB48" s="68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68"/>
      <c r="BN48" s="68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68"/>
      <c r="BZ48" s="68"/>
      <c r="CA48" s="75"/>
      <c r="CB48" s="76"/>
      <c r="CC48" s="75"/>
      <c r="CD48" s="76"/>
      <c r="CE48" s="75"/>
      <c r="CF48" s="76"/>
      <c r="CG48" s="72"/>
      <c r="CH48" s="72"/>
      <c r="CI48" s="72"/>
      <c r="CJ48" s="77"/>
      <c r="CK48" s="77"/>
      <c r="CL48" s="78"/>
      <c r="CM48" s="79"/>
      <c r="CN48" s="80"/>
      <c r="CO48" s="79"/>
      <c r="CP48" s="80"/>
      <c r="CQ48" s="81"/>
      <c r="CR48" s="81"/>
      <c r="CS48" s="82"/>
      <c r="CT48" s="82"/>
      <c r="CU48" s="83"/>
      <c r="CV48" s="82"/>
      <c r="CW48" s="83"/>
      <c r="CX48" s="84"/>
      <c r="CY48" s="85"/>
      <c r="CZ48" s="81"/>
      <c r="DA48" s="81"/>
      <c r="DB48" s="81"/>
      <c r="DC48" s="86"/>
      <c r="DD48" s="86"/>
      <c r="DE48" s="87"/>
      <c r="DF48" s="88"/>
      <c r="DG48" s="89"/>
    </row>
    <row r="49" spans="1:111" s="90" customFormat="1" ht="29.25" customHeight="1" x14ac:dyDescent="0.45">
      <c r="A49" s="68"/>
      <c r="B49" s="69"/>
      <c r="C49" s="69"/>
      <c r="D49" s="69"/>
      <c r="E49" s="69"/>
      <c r="F49" s="69"/>
      <c r="G49" s="69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70"/>
      <c r="AG49" s="70"/>
      <c r="AH49" s="70"/>
      <c r="AI49" s="70"/>
      <c r="AJ49" s="70"/>
      <c r="AK49" s="70"/>
      <c r="AL49" s="71"/>
      <c r="AM49" s="71"/>
      <c r="AN49" s="71"/>
      <c r="AO49" s="72"/>
      <c r="AP49" s="73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68"/>
      <c r="BB49" s="68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68"/>
      <c r="BN49" s="68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68"/>
      <c r="BZ49" s="68"/>
      <c r="CA49" s="75"/>
      <c r="CB49" s="76"/>
      <c r="CC49" s="75"/>
      <c r="CD49" s="76"/>
      <c r="CE49" s="75"/>
      <c r="CF49" s="76"/>
      <c r="CG49" s="72"/>
      <c r="CH49" s="72"/>
      <c r="CI49" s="72"/>
      <c r="CJ49" s="77"/>
      <c r="CK49" s="77"/>
      <c r="CL49" s="78"/>
      <c r="CM49" s="79"/>
      <c r="CN49" s="80"/>
      <c r="CO49" s="79"/>
      <c r="CP49" s="80"/>
      <c r="CQ49" s="81"/>
      <c r="CR49" s="81"/>
      <c r="CS49" s="82"/>
      <c r="CT49" s="82"/>
      <c r="CU49" s="83"/>
      <c r="CV49" s="82"/>
      <c r="CW49" s="83"/>
      <c r="CX49" s="84"/>
      <c r="CY49" s="85"/>
      <c r="CZ49" s="81"/>
      <c r="DA49" s="81"/>
      <c r="DB49" s="81"/>
      <c r="DC49" s="86"/>
      <c r="DD49" s="86"/>
      <c r="DE49" s="87"/>
      <c r="DF49" s="88"/>
      <c r="DG49" s="89"/>
    </row>
    <row r="50" spans="1:111" s="90" customFormat="1" ht="29.25" customHeight="1" x14ac:dyDescent="0.45">
      <c r="A50" s="68"/>
      <c r="B50" s="69"/>
      <c r="C50" s="69"/>
      <c r="D50" s="69"/>
      <c r="E50" s="69"/>
      <c r="F50" s="69"/>
      <c r="G50" s="69"/>
      <c r="H50" s="69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0"/>
      <c r="AG50" s="70"/>
      <c r="AH50" s="70"/>
      <c r="AI50" s="70"/>
      <c r="AJ50" s="70"/>
      <c r="AK50" s="70"/>
      <c r="AL50" s="71"/>
      <c r="AM50" s="71"/>
      <c r="AN50" s="71"/>
      <c r="AO50" s="72"/>
      <c r="AP50" s="73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68"/>
      <c r="BB50" s="68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68"/>
      <c r="BN50" s="68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68"/>
      <c r="BZ50" s="68"/>
      <c r="CA50" s="75"/>
      <c r="CB50" s="76"/>
      <c r="CC50" s="75"/>
      <c r="CD50" s="76"/>
      <c r="CE50" s="75"/>
      <c r="CF50" s="76"/>
      <c r="CG50" s="72"/>
      <c r="CH50" s="72"/>
      <c r="CI50" s="72"/>
      <c r="CJ50" s="77"/>
      <c r="CK50" s="77"/>
      <c r="CL50" s="78"/>
      <c r="CM50" s="79"/>
      <c r="CN50" s="80"/>
      <c r="CO50" s="79"/>
      <c r="CP50" s="80"/>
      <c r="CQ50" s="81"/>
      <c r="CR50" s="81"/>
      <c r="CS50" s="82"/>
      <c r="CT50" s="82"/>
      <c r="CU50" s="83"/>
      <c r="CV50" s="82"/>
      <c r="CW50" s="83"/>
      <c r="CX50" s="84"/>
      <c r="CY50" s="85"/>
      <c r="CZ50" s="81"/>
      <c r="DA50" s="81"/>
      <c r="DB50" s="81"/>
      <c r="DC50" s="86"/>
      <c r="DD50" s="86"/>
      <c r="DE50" s="87"/>
      <c r="DF50" s="88"/>
      <c r="DG50" s="89"/>
    </row>
    <row r="51" spans="1:111" s="90" customFormat="1" ht="29.25" customHeight="1" x14ac:dyDescent="0.45">
      <c r="A51" s="68"/>
      <c r="B51" s="69"/>
      <c r="C51" s="69"/>
      <c r="D51" s="69"/>
      <c r="E51" s="69"/>
      <c r="F51" s="69"/>
      <c r="G51" s="69"/>
      <c r="H51" s="69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70"/>
      <c r="AG51" s="70"/>
      <c r="AH51" s="70"/>
      <c r="AI51" s="70"/>
      <c r="AJ51" s="70"/>
      <c r="AK51" s="70"/>
      <c r="AL51" s="71"/>
      <c r="AM51" s="71"/>
      <c r="AN51" s="71"/>
      <c r="AO51" s="72"/>
      <c r="AP51" s="73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68"/>
      <c r="BB51" s="68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68"/>
      <c r="BN51" s="68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68"/>
      <c r="BZ51" s="68"/>
      <c r="CA51" s="75"/>
      <c r="CB51" s="76"/>
      <c r="CC51" s="75"/>
      <c r="CD51" s="76"/>
      <c r="CE51" s="75"/>
      <c r="CF51" s="76"/>
      <c r="CG51" s="72"/>
      <c r="CH51" s="72"/>
      <c r="CI51" s="72"/>
      <c r="CJ51" s="77"/>
      <c r="CK51" s="77"/>
      <c r="CL51" s="78"/>
      <c r="CM51" s="79"/>
      <c r="CN51" s="80"/>
      <c r="CO51" s="79"/>
      <c r="CP51" s="80"/>
      <c r="CQ51" s="81"/>
      <c r="CR51" s="81"/>
      <c r="CS51" s="82"/>
      <c r="CT51" s="82"/>
      <c r="CU51" s="83"/>
      <c r="CV51" s="82"/>
      <c r="CW51" s="83"/>
      <c r="CX51" s="84"/>
      <c r="CY51" s="85"/>
      <c r="CZ51" s="81"/>
      <c r="DA51" s="81"/>
      <c r="DB51" s="81"/>
      <c r="DC51" s="86"/>
      <c r="DD51" s="86"/>
      <c r="DE51" s="87"/>
      <c r="DF51" s="88"/>
      <c r="DG51" s="89"/>
    </row>
    <row r="52" spans="1:111" s="90" customFormat="1" ht="29.25" customHeight="1" x14ac:dyDescent="0.45">
      <c r="A52" s="68"/>
      <c r="B52" s="69"/>
      <c r="C52" s="69"/>
      <c r="D52" s="69"/>
      <c r="E52" s="69"/>
      <c r="F52" s="69"/>
      <c r="G52" s="69"/>
      <c r="H52" s="69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70"/>
      <c r="AG52" s="70"/>
      <c r="AH52" s="70"/>
      <c r="AI52" s="70"/>
      <c r="AJ52" s="70"/>
      <c r="AK52" s="70"/>
      <c r="AL52" s="71"/>
      <c r="AM52" s="71"/>
      <c r="AN52" s="71"/>
      <c r="AO52" s="72"/>
      <c r="AP52" s="73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68"/>
      <c r="BB52" s="68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68"/>
      <c r="BN52" s="68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68"/>
      <c r="BZ52" s="68"/>
      <c r="CA52" s="75"/>
      <c r="CB52" s="76"/>
      <c r="CC52" s="75"/>
      <c r="CD52" s="76"/>
      <c r="CE52" s="75"/>
      <c r="CF52" s="76"/>
      <c r="CG52" s="72"/>
      <c r="CH52" s="72"/>
      <c r="CI52" s="72"/>
      <c r="CJ52" s="77"/>
      <c r="CK52" s="77"/>
      <c r="CL52" s="78"/>
      <c r="CM52" s="79"/>
      <c r="CN52" s="80"/>
      <c r="CO52" s="79"/>
      <c r="CP52" s="80"/>
      <c r="CQ52" s="81"/>
      <c r="CR52" s="81"/>
      <c r="CS52" s="82"/>
      <c r="CT52" s="82"/>
      <c r="CU52" s="83"/>
      <c r="CV52" s="82"/>
      <c r="CW52" s="83"/>
      <c r="CX52" s="84"/>
      <c r="CY52" s="85"/>
      <c r="CZ52" s="81"/>
      <c r="DA52" s="81"/>
      <c r="DB52" s="81"/>
      <c r="DC52" s="86"/>
      <c r="DD52" s="86"/>
      <c r="DE52" s="87"/>
      <c r="DF52" s="88"/>
      <c r="DG52" s="89"/>
    </row>
    <row r="53" spans="1:111" s="90" customFormat="1" ht="29.25" customHeight="1" x14ac:dyDescent="0.45">
      <c r="A53" s="68"/>
      <c r="B53" s="69"/>
      <c r="C53" s="69"/>
      <c r="D53" s="69"/>
      <c r="E53" s="69"/>
      <c r="F53" s="69"/>
      <c r="G53" s="69"/>
      <c r="H53" s="69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70"/>
      <c r="AG53" s="70"/>
      <c r="AH53" s="70"/>
      <c r="AI53" s="70"/>
      <c r="AJ53" s="70"/>
      <c r="AK53" s="70"/>
      <c r="AL53" s="71"/>
      <c r="AM53" s="71"/>
      <c r="AN53" s="71"/>
      <c r="AO53" s="72"/>
      <c r="AP53" s="73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68"/>
      <c r="BB53" s="68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68"/>
      <c r="BN53" s="68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68"/>
      <c r="BZ53" s="68"/>
      <c r="CA53" s="75"/>
      <c r="CB53" s="76"/>
      <c r="CC53" s="75"/>
      <c r="CD53" s="76"/>
      <c r="CE53" s="75"/>
      <c r="CF53" s="76"/>
      <c r="CG53" s="72"/>
      <c r="CH53" s="72"/>
      <c r="CI53" s="72"/>
      <c r="CJ53" s="77"/>
      <c r="CK53" s="77"/>
      <c r="CL53" s="78"/>
      <c r="CM53" s="79"/>
      <c r="CN53" s="80"/>
      <c r="CO53" s="79"/>
      <c r="CP53" s="80"/>
      <c r="CQ53" s="81"/>
      <c r="CR53" s="81"/>
      <c r="CS53" s="82"/>
      <c r="CT53" s="82"/>
      <c r="CU53" s="83"/>
      <c r="CV53" s="82"/>
      <c r="CW53" s="83"/>
      <c r="CX53" s="84"/>
      <c r="CY53" s="85"/>
      <c r="CZ53" s="81"/>
      <c r="DA53" s="81"/>
      <c r="DB53" s="81"/>
      <c r="DC53" s="86"/>
      <c r="DD53" s="86"/>
      <c r="DE53" s="87"/>
      <c r="DF53" s="88"/>
      <c r="DG53" s="89"/>
    </row>
    <row r="54" spans="1:111" s="90" customFormat="1" ht="29.25" customHeight="1" x14ac:dyDescent="0.45">
      <c r="A54" s="68"/>
      <c r="B54" s="69"/>
      <c r="C54" s="69"/>
      <c r="D54" s="69"/>
      <c r="E54" s="69"/>
      <c r="F54" s="69"/>
      <c r="G54" s="69"/>
      <c r="H54" s="69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70"/>
      <c r="AG54" s="70"/>
      <c r="AH54" s="70"/>
      <c r="AI54" s="70"/>
      <c r="AJ54" s="70"/>
      <c r="AK54" s="70"/>
      <c r="AL54" s="71"/>
      <c r="AM54" s="71"/>
      <c r="AN54" s="71"/>
      <c r="AO54" s="72"/>
      <c r="AP54" s="73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68"/>
      <c r="BB54" s="68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68"/>
      <c r="BN54" s="68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68"/>
      <c r="BZ54" s="68"/>
      <c r="CA54" s="75"/>
      <c r="CB54" s="76"/>
      <c r="CC54" s="75"/>
      <c r="CD54" s="76"/>
      <c r="CE54" s="75"/>
      <c r="CF54" s="76"/>
      <c r="CG54" s="72"/>
      <c r="CH54" s="72"/>
      <c r="CI54" s="72"/>
      <c r="CJ54" s="77"/>
      <c r="CK54" s="77"/>
      <c r="CL54" s="78"/>
      <c r="CM54" s="79"/>
      <c r="CN54" s="80"/>
      <c r="CO54" s="79"/>
      <c r="CP54" s="80"/>
      <c r="CQ54" s="81"/>
      <c r="CR54" s="81"/>
      <c r="CS54" s="82"/>
      <c r="CT54" s="82"/>
      <c r="CU54" s="83"/>
      <c r="CV54" s="82"/>
      <c r="CW54" s="83"/>
      <c r="CX54" s="84"/>
      <c r="CY54" s="85"/>
      <c r="CZ54" s="81"/>
      <c r="DA54" s="81"/>
      <c r="DB54" s="81"/>
      <c r="DC54" s="86"/>
      <c r="DD54" s="86"/>
      <c r="DE54" s="87"/>
      <c r="DF54" s="88"/>
      <c r="DG54" s="89"/>
    </row>
    <row r="55" spans="1:111" s="90" customFormat="1" ht="29.25" customHeight="1" x14ac:dyDescent="0.45">
      <c r="A55" s="68"/>
      <c r="B55" s="69"/>
      <c r="C55" s="69"/>
      <c r="D55" s="69"/>
      <c r="E55" s="69"/>
      <c r="F55" s="69"/>
      <c r="G55" s="69"/>
      <c r="H55" s="69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70"/>
      <c r="AG55" s="70"/>
      <c r="AH55" s="70"/>
      <c r="AI55" s="70"/>
      <c r="AJ55" s="70"/>
      <c r="AK55" s="70"/>
      <c r="AL55" s="71"/>
      <c r="AM55" s="71"/>
      <c r="AN55" s="71"/>
      <c r="AO55" s="72"/>
      <c r="AP55" s="73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68"/>
      <c r="BB55" s="68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68"/>
      <c r="BN55" s="68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68"/>
      <c r="BZ55" s="68"/>
      <c r="CA55" s="75"/>
      <c r="CB55" s="76"/>
      <c r="CC55" s="75"/>
      <c r="CD55" s="76"/>
      <c r="CE55" s="75"/>
      <c r="CF55" s="76"/>
      <c r="CG55" s="72"/>
      <c r="CH55" s="72"/>
      <c r="CI55" s="72"/>
      <c r="CJ55" s="77"/>
      <c r="CK55" s="77"/>
      <c r="CL55" s="78"/>
      <c r="CM55" s="79"/>
      <c r="CN55" s="80"/>
      <c r="CO55" s="79"/>
      <c r="CP55" s="80"/>
      <c r="CQ55" s="81"/>
      <c r="CR55" s="81"/>
      <c r="CS55" s="82"/>
      <c r="CT55" s="82"/>
      <c r="CU55" s="83"/>
      <c r="CV55" s="82"/>
      <c r="CW55" s="83"/>
      <c r="CX55" s="84"/>
      <c r="CY55" s="85"/>
      <c r="CZ55" s="81"/>
      <c r="DA55" s="81"/>
      <c r="DB55" s="81"/>
      <c r="DC55" s="86"/>
      <c r="DD55" s="86"/>
      <c r="DE55" s="87"/>
      <c r="DF55" s="88"/>
      <c r="DG55" s="89"/>
    </row>
    <row r="56" spans="1:111" s="90" customFormat="1" ht="29.25" customHeight="1" x14ac:dyDescent="0.45">
      <c r="A56" s="68"/>
      <c r="B56" s="69"/>
      <c r="C56" s="69"/>
      <c r="D56" s="69"/>
      <c r="E56" s="69"/>
      <c r="F56" s="69"/>
      <c r="G56" s="69"/>
      <c r="H56" s="69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70"/>
      <c r="AG56" s="70"/>
      <c r="AH56" s="70"/>
      <c r="AI56" s="70"/>
      <c r="AJ56" s="70"/>
      <c r="AK56" s="70"/>
      <c r="AL56" s="71"/>
      <c r="AM56" s="71"/>
      <c r="AN56" s="71"/>
      <c r="AO56" s="72"/>
      <c r="AP56" s="73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68"/>
      <c r="BB56" s="68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68"/>
      <c r="BN56" s="68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68"/>
      <c r="BZ56" s="68"/>
      <c r="CA56" s="75"/>
      <c r="CB56" s="76"/>
      <c r="CC56" s="75"/>
      <c r="CD56" s="76"/>
      <c r="CE56" s="75"/>
      <c r="CF56" s="76"/>
      <c r="CG56" s="72"/>
      <c r="CH56" s="72"/>
      <c r="CI56" s="72"/>
      <c r="CJ56" s="77"/>
      <c r="CK56" s="77"/>
      <c r="CL56" s="78"/>
      <c r="CM56" s="79"/>
      <c r="CN56" s="80"/>
      <c r="CO56" s="79"/>
      <c r="CP56" s="80"/>
      <c r="CQ56" s="81"/>
      <c r="CR56" s="81"/>
      <c r="CS56" s="82"/>
      <c r="CT56" s="82"/>
      <c r="CU56" s="83"/>
      <c r="CV56" s="82"/>
      <c r="CW56" s="83"/>
      <c r="CX56" s="84"/>
      <c r="CY56" s="85"/>
      <c r="CZ56" s="81"/>
      <c r="DA56" s="81"/>
      <c r="DB56" s="81"/>
      <c r="DC56" s="86"/>
      <c r="DD56" s="86"/>
      <c r="DE56" s="87"/>
      <c r="DF56" s="88"/>
      <c r="DG56" s="89"/>
    </row>
    <row r="57" spans="1:111" s="90" customFormat="1" ht="29.25" customHeight="1" x14ac:dyDescent="0.45">
      <c r="A57" s="68"/>
      <c r="B57" s="69"/>
      <c r="C57" s="69"/>
      <c r="D57" s="69"/>
      <c r="E57" s="69"/>
      <c r="F57" s="69"/>
      <c r="G57" s="69"/>
      <c r="H57" s="69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70"/>
      <c r="AG57" s="70"/>
      <c r="AH57" s="70"/>
      <c r="AI57" s="70"/>
      <c r="AJ57" s="70"/>
      <c r="AK57" s="70"/>
      <c r="AL57" s="71"/>
      <c r="AM57" s="71"/>
      <c r="AN57" s="71"/>
      <c r="AO57" s="72"/>
      <c r="AP57" s="73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68"/>
      <c r="BB57" s="68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68"/>
      <c r="BN57" s="68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68"/>
      <c r="BZ57" s="68"/>
      <c r="CA57" s="75"/>
      <c r="CB57" s="76"/>
      <c r="CC57" s="75"/>
      <c r="CD57" s="76"/>
      <c r="CE57" s="75"/>
      <c r="CF57" s="76"/>
      <c r="CG57" s="72"/>
      <c r="CH57" s="72"/>
      <c r="CI57" s="72"/>
      <c r="CJ57" s="77"/>
      <c r="CK57" s="77"/>
      <c r="CL57" s="78"/>
      <c r="CM57" s="79"/>
      <c r="CN57" s="80"/>
      <c r="CO57" s="79"/>
      <c r="CP57" s="80"/>
      <c r="CQ57" s="81"/>
      <c r="CR57" s="81"/>
      <c r="CS57" s="82"/>
      <c r="CT57" s="82"/>
      <c r="CU57" s="83"/>
      <c r="CV57" s="82"/>
      <c r="CW57" s="83"/>
      <c r="CX57" s="84"/>
      <c r="CY57" s="85"/>
      <c r="CZ57" s="81"/>
      <c r="DA57" s="81"/>
      <c r="DB57" s="81"/>
      <c r="DC57" s="86"/>
      <c r="DD57" s="86"/>
      <c r="DE57" s="87"/>
      <c r="DF57" s="88"/>
      <c r="DG57" s="89"/>
    </row>
    <row r="58" spans="1:111" s="90" customFormat="1" ht="29.25" customHeight="1" x14ac:dyDescent="0.45">
      <c r="A58" s="68"/>
      <c r="B58" s="69"/>
      <c r="C58" s="69"/>
      <c r="D58" s="69"/>
      <c r="E58" s="69"/>
      <c r="F58" s="69"/>
      <c r="G58" s="69"/>
      <c r="H58" s="69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70"/>
      <c r="AG58" s="70"/>
      <c r="AH58" s="70"/>
      <c r="AI58" s="70"/>
      <c r="AJ58" s="70"/>
      <c r="AK58" s="70"/>
      <c r="AL58" s="71"/>
      <c r="AM58" s="71"/>
      <c r="AN58" s="71"/>
      <c r="AO58" s="72"/>
      <c r="AP58" s="73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68"/>
      <c r="BB58" s="68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68"/>
      <c r="BN58" s="68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68"/>
      <c r="BZ58" s="68"/>
      <c r="CA58" s="75"/>
      <c r="CB58" s="76"/>
      <c r="CC58" s="75"/>
      <c r="CD58" s="76"/>
      <c r="CE58" s="75"/>
      <c r="CF58" s="76"/>
      <c r="CG58" s="72"/>
      <c r="CH58" s="72"/>
      <c r="CI58" s="72"/>
      <c r="CJ58" s="77"/>
      <c r="CK58" s="77"/>
      <c r="CL58" s="78"/>
      <c r="CM58" s="79"/>
      <c r="CN58" s="80"/>
      <c r="CO58" s="79"/>
      <c r="CP58" s="80"/>
      <c r="CQ58" s="81"/>
      <c r="CR58" s="81"/>
      <c r="CS58" s="82"/>
      <c r="CT58" s="82"/>
      <c r="CU58" s="83"/>
      <c r="CV58" s="82"/>
      <c r="CW58" s="83"/>
      <c r="CX58" s="84"/>
      <c r="CY58" s="85"/>
      <c r="CZ58" s="81"/>
      <c r="DA58" s="81"/>
      <c r="DB58" s="81"/>
      <c r="DC58" s="86"/>
      <c r="DD58" s="86"/>
      <c r="DE58" s="87"/>
      <c r="DF58" s="88"/>
      <c r="DG58" s="89"/>
    </row>
    <row r="59" spans="1:111" s="90" customFormat="1" ht="29.25" customHeight="1" x14ac:dyDescent="0.45">
      <c r="A59" s="68"/>
      <c r="B59" s="69"/>
      <c r="C59" s="69"/>
      <c r="D59" s="69"/>
      <c r="E59" s="69"/>
      <c r="F59" s="69"/>
      <c r="G59" s="69"/>
      <c r="H59" s="69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70"/>
      <c r="AG59" s="70"/>
      <c r="AH59" s="70"/>
      <c r="AI59" s="70"/>
      <c r="AJ59" s="70"/>
      <c r="AK59" s="70"/>
      <c r="AL59" s="71"/>
      <c r="AM59" s="71"/>
      <c r="AN59" s="71"/>
      <c r="AO59" s="72"/>
      <c r="AP59" s="73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68"/>
      <c r="BB59" s="68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68"/>
      <c r="BN59" s="68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68"/>
      <c r="BZ59" s="68"/>
      <c r="CA59" s="75"/>
      <c r="CB59" s="76"/>
      <c r="CC59" s="75"/>
      <c r="CD59" s="76"/>
      <c r="CE59" s="75"/>
      <c r="CF59" s="76"/>
      <c r="CG59" s="72"/>
      <c r="CH59" s="72"/>
      <c r="CI59" s="72"/>
      <c r="CJ59" s="77"/>
      <c r="CK59" s="77"/>
      <c r="CL59" s="78"/>
      <c r="CM59" s="79"/>
      <c r="CN59" s="80"/>
      <c r="CO59" s="79"/>
      <c r="CP59" s="80"/>
      <c r="CQ59" s="81"/>
      <c r="CR59" s="81"/>
      <c r="CS59" s="82"/>
      <c r="CT59" s="82"/>
      <c r="CU59" s="83"/>
      <c r="CV59" s="82"/>
      <c r="CW59" s="83"/>
      <c r="CX59" s="84"/>
      <c r="CY59" s="85"/>
      <c r="CZ59" s="81"/>
      <c r="DA59" s="81"/>
      <c r="DB59" s="81"/>
      <c r="DC59" s="86"/>
      <c r="DD59" s="86"/>
      <c r="DE59" s="87"/>
      <c r="DF59" s="88"/>
      <c r="DG59" s="89"/>
    </row>
    <row r="60" spans="1:111" s="90" customFormat="1" ht="29.25" customHeight="1" x14ac:dyDescent="0.45">
      <c r="A60" s="68"/>
      <c r="B60" s="69"/>
      <c r="C60" s="69"/>
      <c r="D60" s="69"/>
      <c r="E60" s="69"/>
      <c r="F60" s="69"/>
      <c r="G60" s="69"/>
      <c r="H60" s="69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70"/>
      <c r="AG60" s="70"/>
      <c r="AH60" s="70"/>
      <c r="AI60" s="70"/>
      <c r="AJ60" s="70"/>
      <c r="AK60" s="70"/>
      <c r="AL60" s="71"/>
      <c r="AM60" s="71"/>
      <c r="AN60" s="71"/>
      <c r="AO60" s="72"/>
      <c r="AP60" s="73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68"/>
      <c r="BB60" s="68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68"/>
      <c r="BN60" s="68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68"/>
      <c r="BZ60" s="68"/>
      <c r="CA60" s="75"/>
      <c r="CB60" s="76"/>
      <c r="CC60" s="75"/>
      <c r="CD60" s="76"/>
      <c r="CE60" s="75"/>
      <c r="CF60" s="76"/>
      <c r="CG60" s="72"/>
      <c r="CH60" s="72"/>
      <c r="CI60" s="72"/>
      <c r="CJ60" s="77"/>
      <c r="CK60" s="77"/>
      <c r="CL60" s="78"/>
      <c r="CM60" s="79"/>
      <c r="CN60" s="80"/>
      <c r="CO60" s="79"/>
      <c r="CP60" s="80"/>
      <c r="CQ60" s="81"/>
      <c r="CR60" s="81"/>
      <c r="CS60" s="82"/>
      <c r="CT60" s="82"/>
      <c r="CU60" s="83"/>
      <c r="CV60" s="82"/>
      <c r="CW60" s="83"/>
      <c r="CX60" s="84"/>
      <c r="CY60" s="85"/>
      <c r="CZ60" s="81"/>
      <c r="DA60" s="81"/>
      <c r="DB60" s="81"/>
      <c r="DC60" s="86"/>
      <c r="DD60" s="86"/>
      <c r="DE60" s="87"/>
      <c r="DF60" s="88"/>
      <c r="DG60" s="89"/>
    </row>
    <row r="61" spans="1:111" s="90" customFormat="1" ht="29.25" customHeight="1" x14ac:dyDescent="0.45">
      <c r="A61" s="68"/>
      <c r="B61" s="69"/>
      <c r="C61" s="69"/>
      <c r="D61" s="69"/>
      <c r="E61" s="69"/>
      <c r="F61" s="69"/>
      <c r="G61" s="69"/>
      <c r="H61" s="69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70"/>
      <c r="AG61" s="70"/>
      <c r="AH61" s="70"/>
      <c r="AI61" s="70"/>
      <c r="AJ61" s="70"/>
      <c r="AK61" s="70"/>
      <c r="AL61" s="71"/>
      <c r="AM61" s="71"/>
      <c r="AN61" s="71"/>
      <c r="AO61" s="72"/>
      <c r="AP61" s="73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68"/>
      <c r="BB61" s="68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68"/>
      <c r="BN61" s="68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68"/>
      <c r="BZ61" s="68"/>
      <c r="CA61" s="75"/>
      <c r="CB61" s="76"/>
      <c r="CC61" s="75"/>
      <c r="CD61" s="76"/>
      <c r="CE61" s="75"/>
      <c r="CF61" s="76"/>
      <c r="CG61" s="72"/>
      <c r="CH61" s="72"/>
      <c r="CI61" s="72"/>
      <c r="CJ61" s="77"/>
      <c r="CK61" s="77"/>
      <c r="CL61" s="78"/>
      <c r="CM61" s="79"/>
      <c r="CN61" s="80"/>
      <c r="CO61" s="79"/>
      <c r="CP61" s="80"/>
      <c r="CQ61" s="81"/>
      <c r="CR61" s="81"/>
      <c r="CS61" s="82"/>
      <c r="CT61" s="82"/>
      <c r="CU61" s="83"/>
      <c r="CV61" s="82"/>
      <c r="CW61" s="83"/>
      <c r="CX61" s="84"/>
      <c r="CY61" s="85"/>
      <c r="CZ61" s="81"/>
      <c r="DA61" s="81"/>
      <c r="DB61" s="81"/>
      <c r="DC61" s="86"/>
      <c r="DD61" s="86"/>
      <c r="DE61" s="87"/>
      <c r="DF61" s="88"/>
      <c r="DG61" s="89"/>
    </row>
    <row r="62" spans="1:111" s="90" customFormat="1" ht="29.25" customHeight="1" x14ac:dyDescent="0.45">
      <c r="A62" s="68"/>
      <c r="B62" s="69"/>
      <c r="C62" s="69"/>
      <c r="D62" s="69"/>
      <c r="E62" s="69"/>
      <c r="F62" s="69"/>
      <c r="G62" s="69"/>
      <c r="H62" s="69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70"/>
      <c r="AG62" s="70"/>
      <c r="AH62" s="70"/>
      <c r="AI62" s="70"/>
      <c r="AJ62" s="70"/>
      <c r="AK62" s="70"/>
      <c r="AL62" s="71"/>
      <c r="AM62" s="71"/>
      <c r="AN62" s="71"/>
      <c r="AO62" s="72"/>
      <c r="AP62" s="73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68"/>
      <c r="BB62" s="68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68"/>
      <c r="BN62" s="68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68"/>
      <c r="BZ62" s="68"/>
      <c r="CA62" s="75"/>
      <c r="CB62" s="76"/>
      <c r="CC62" s="75"/>
      <c r="CD62" s="76"/>
      <c r="CE62" s="75"/>
      <c r="CF62" s="76"/>
      <c r="CG62" s="72"/>
      <c r="CH62" s="72"/>
      <c r="CI62" s="72"/>
      <c r="CJ62" s="77"/>
      <c r="CK62" s="77"/>
      <c r="CL62" s="78"/>
      <c r="CM62" s="79"/>
      <c r="CN62" s="80"/>
      <c r="CO62" s="79"/>
      <c r="CP62" s="80"/>
      <c r="CQ62" s="81"/>
      <c r="CR62" s="81"/>
      <c r="CS62" s="82"/>
      <c r="CT62" s="82"/>
      <c r="CU62" s="83"/>
      <c r="CV62" s="82"/>
      <c r="CW62" s="83"/>
      <c r="CX62" s="84"/>
      <c r="CY62" s="85"/>
      <c r="CZ62" s="81"/>
      <c r="DA62" s="81"/>
      <c r="DB62" s="81"/>
      <c r="DC62" s="86"/>
      <c r="DD62" s="86"/>
      <c r="DE62" s="87"/>
      <c r="DF62" s="88"/>
      <c r="DG62" s="89"/>
    </row>
    <row r="63" spans="1:111" s="90" customFormat="1" ht="29.25" customHeight="1" x14ac:dyDescent="0.45">
      <c r="A63" s="68"/>
      <c r="B63" s="69"/>
      <c r="C63" s="69"/>
      <c r="D63" s="69"/>
      <c r="E63" s="69"/>
      <c r="F63" s="69"/>
      <c r="G63" s="69"/>
      <c r="H63" s="69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70"/>
      <c r="AG63" s="70"/>
      <c r="AH63" s="70"/>
      <c r="AI63" s="70"/>
      <c r="AJ63" s="70"/>
      <c r="AK63" s="70"/>
      <c r="AL63" s="71"/>
      <c r="AM63" s="71"/>
      <c r="AN63" s="71"/>
      <c r="AO63" s="72"/>
      <c r="AP63" s="73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68"/>
      <c r="BB63" s="68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68"/>
      <c r="BN63" s="68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68"/>
      <c r="BZ63" s="68"/>
      <c r="CA63" s="75"/>
      <c r="CB63" s="76"/>
      <c r="CC63" s="75"/>
      <c r="CD63" s="76"/>
      <c r="CE63" s="75"/>
      <c r="CF63" s="76"/>
      <c r="CG63" s="72"/>
      <c r="CH63" s="72"/>
      <c r="CI63" s="72"/>
      <c r="CJ63" s="77"/>
      <c r="CK63" s="77"/>
      <c r="CL63" s="78"/>
      <c r="CM63" s="79"/>
      <c r="CN63" s="80"/>
      <c r="CO63" s="79"/>
      <c r="CP63" s="80"/>
      <c r="CQ63" s="81"/>
      <c r="CR63" s="81"/>
      <c r="CS63" s="82"/>
      <c r="CT63" s="82"/>
      <c r="CU63" s="83"/>
      <c r="CV63" s="82"/>
      <c r="CW63" s="83"/>
      <c r="CX63" s="84"/>
      <c r="CY63" s="85"/>
      <c r="CZ63" s="81"/>
      <c r="DA63" s="81"/>
      <c r="DB63" s="81"/>
      <c r="DC63" s="86"/>
      <c r="DD63" s="86"/>
      <c r="DE63" s="87"/>
      <c r="DF63" s="88"/>
      <c r="DG63" s="89"/>
    </row>
    <row r="64" spans="1:111" s="90" customFormat="1" ht="29.25" customHeight="1" x14ac:dyDescent="0.45">
      <c r="A64" s="68"/>
      <c r="B64" s="69"/>
      <c r="C64" s="69"/>
      <c r="D64" s="69"/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70"/>
      <c r="AG64" s="70"/>
      <c r="AH64" s="70"/>
      <c r="AI64" s="70"/>
      <c r="AJ64" s="70"/>
      <c r="AK64" s="70"/>
      <c r="AL64" s="71"/>
      <c r="AM64" s="71"/>
      <c r="AN64" s="71"/>
      <c r="AO64" s="72"/>
      <c r="AP64" s="73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68"/>
      <c r="BB64" s="68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68"/>
      <c r="BN64" s="68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68"/>
      <c r="BZ64" s="68"/>
      <c r="CA64" s="75"/>
      <c r="CB64" s="76"/>
      <c r="CC64" s="75"/>
      <c r="CD64" s="76"/>
      <c r="CE64" s="75"/>
      <c r="CF64" s="76"/>
      <c r="CG64" s="72"/>
      <c r="CH64" s="72"/>
      <c r="CI64" s="72"/>
      <c r="CJ64" s="77"/>
      <c r="CK64" s="77"/>
      <c r="CL64" s="78"/>
      <c r="CM64" s="79"/>
      <c r="CN64" s="80"/>
      <c r="CO64" s="79"/>
      <c r="CP64" s="80"/>
      <c r="CQ64" s="81"/>
      <c r="CR64" s="81"/>
      <c r="CS64" s="82"/>
      <c r="CT64" s="82"/>
      <c r="CU64" s="83"/>
      <c r="CV64" s="82"/>
      <c r="CW64" s="83"/>
      <c r="CX64" s="84"/>
      <c r="CY64" s="85"/>
      <c r="CZ64" s="81"/>
      <c r="DA64" s="81"/>
      <c r="DB64" s="81"/>
      <c r="DC64" s="86"/>
      <c r="DD64" s="86"/>
      <c r="DE64" s="87"/>
      <c r="DF64" s="88"/>
      <c r="DG64" s="89"/>
    </row>
    <row r="65" spans="1:111" s="90" customFormat="1" ht="29.25" customHeight="1" x14ac:dyDescent="0.45">
      <c r="A65" s="68"/>
      <c r="B65" s="69"/>
      <c r="C65" s="69"/>
      <c r="D65" s="69"/>
      <c r="E65" s="69"/>
      <c r="F65" s="69"/>
      <c r="G65" s="69"/>
      <c r="H65" s="69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70"/>
      <c r="AG65" s="70"/>
      <c r="AH65" s="70"/>
      <c r="AI65" s="70"/>
      <c r="AJ65" s="70"/>
      <c r="AK65" s="70"/>
      <c r="AL65" s="71"/>
      <c r="AM65" s="71"/>
      <c r="AN65" s="71"/>
      <c r="AO65" s="72"/>
      <c r="AP65" s="73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68"/>
      <c r="BB65" s="68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68"/>
      <c r="BN65" s="68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68"/>
      <c r="BZ65" s="68"/>
      <c r="CA65" s="75"/>
      <c r="CB65" s="76"/>
      <c r="CC65" s="75"/>
      <c r="CD65" s="76"/>
      <c r="CE65" s="75"/>
      <c r="CF65" s="76"/>
      <c r="CG65" s="72"/>
      <c r="CH65" s="72"/>
      <c r="CI65" s="72"/>
      <c r="CJ65" s="77"/>
      <c r="CK65" s="77"/>
      <c r="CL65" s="78"/>
      <c r="CM65" s="79"/>
      <c r="CN65" s="80"/>
      <c r="CO65" s="79"/>
      <c r="CP65" s="80"/>
      <c r="CQ65" s="81"/>
      <c r="CR65" s="81"/>
      <c r="CS65" s="82"/>
      <c r="CT65" s="82"/>
      <c r="CU65" s="83"/>
      <c r="CV65" s="82"/>
      <c r="CW65" s="83"/>
      <c r="CX65" s="84"/>
      <c r="CY65" s="85"/>
      <c r="CZ65" s="81"/>
      <c r="DA65" s="81"/>
      <c r="DB65" s="81"/>
      <c r="DC65" s="86"/>
      <c r="DD65" s="86"/>
      <c r="DE65" s="87"/>
      <c r="DF65" s="88"/>
      <c r="DG65" s="89"/>
    </row>
    <row r="66" spans="1:111" s="90" customFormat="1" ht="29.25" customHeight="1" x14ac:dyDescent="0.45">
      <c r="A66" s="68"/>
      <c r="B66" s="69"/>
      <c r="C66" s="69"/>
      <c r="D66" s="69"/>
      <c r="E66" s="69"/>
      <c r="F66" s="69"/>
      <c r="G66" s="69"/>
      <c r="H66" s="69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70"/>
      <c r="AG66" s="70"/>
      <c r="AH66" s="70"/>
      <c r="AI66" s="70"/>
      <c r="AJ66" s="70"/>
      <c r="AK66" s="70"/>
      <c r="AL66" s="71"/>
      <c r="AM66" s="71"/>
      <c r="AN66" s="71"/>
      <c r="AO66" s="72"/>
      <c r="AP66" s="73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68"/>
      <c r="BB66" s="68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68"/>
      <c r="BN66" s="68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68"/>
      <c r="BZ66" s="68"/>
      <c r="CA66" s="75"/>
      <c r="CB66" s="76"/>
      <c r="CC66" s="75"/>
      <c r="CD66" s="76"/>
      <c r="CE66" s="75"/>
      <c r="CF66" s="76"/>
      <c r="CG66" s="72"/>
      <c r="CH66" s="72"/>
      <c r="CI66" s="72"/>
      <c r="CJ66" s="77"/>
      <c r="CK66" s="77"/>
      <c r="CL66" s="78"/>
      <c r="CM66" s="79"/>
      <c r="CN66" s="80"/>
      <c r="CO66" s="79"/>
      <c r="CP66" s="80"/>
      <c r="CQ66" s="81"/>
      <c r="CR66" s="81"/>
      <c r="CS66" s="82"/>
      <c r="CT66" s="82"/>
      <c r="CU66" s="83"/>
      <c r="CV66" s="82"/>
      <c r="CW66" s="83"/>
      <c r="CX66" s="84"/>
      <c r="CY66" s="85"/>
      <c r="CZ66" s="81"/>
      <c r="DA66" s="81"/>
      <c r="DB66" s="81"/>
      <c r="DC66" s="86"/>
      <c r="DD66" s="86"/>
      <c r="DE66" s="87"/>
      <c r="DF66" s="88"/>
      <c r="DG66" s="89"/>
    </row>
    <row r="67" spans="1:111" s="90" customFormat="1" ht="29.25" customHeight="1" x14ac:dyDescent="0.45">
      <c r="A67" s="68"/>
      <c r="B67" s="69"/>
      <c r="C67" s="69"/>
      <c r="D67" s="69"/>
      <c r="E67" s="69"/>
      <c r="F67" s="69"/>
      <c r="G67" s="69"/>
      <c r="H67" s="69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70"/>
      <c r="AG67" s="70"/>
      <c r="AH67" s="70"/>
      <c r="AI67" s="70"/>
      <c r="AJ67" s="70"/>
      <c r="AK67" s="70"/>
      <c r="AL67" s="71"/>
      <c r="AM67" s="71"/>
      <c r="AN67" s="71"/>
      <c r="AO67" s="72"/>
      <c r="AP67" s="73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68"/>
      <c r="BB67" s="68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68"/>
      <c r="BN67" s="68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68"/>
      <c r="BZ67" s="68"/>
      <c r="CA67" s="75"/>
      <c r="CB67" s="76"/>
      <c r="CC67" s="75"/>
      <c r="CD67" s="76"/>
      <c r="CE67" s="75"/>
      <c r="CF67" s="76"/>
      <c r="CG67" s="72"/>
      <c r="CH67" s="72"/>
      <c r="CI67" s="72"/>
      <c r="CJ67" s="77"/>
      <c r="CK67" s="77"/>
      <c r="CL67" s="78"/>
      <c r="CM67" s="79"/>
      <c r="CN67" s="80"/>
      <c r="CO67" s="79"/>
      <c r="CP67" s="80"/>
      <c r="CQ67" s="81"/>
      <c r="CR67" s="81"/>
      <c r="CS67" s="82"/>
      <c r="CT67" s="82"/>
      <c r="CU67" s="83"/>
      <c r="CV67" s="82"/>
      <c r="CW67" s="83"/>
      <c r="CX67" s="84"/>
      <c r="CY67" s="85"/>
      <c r="CZ67" s="81"/>
      <c r="DA67" s="81"/>
      <c r="DB67" s="81"/>
      <c r="DC67" s="86"/>
      <c r="DD67" s="86"/>
      <c r="DE67" s="87"/>
      <c r="DF67" s="88"/>
      <c r="DG67" s="89"/>
    </row>
    <row r="68" spans="1:111" s="90" customFormat="1" ht="29.25" customHeight="1" x14ac:dyDescent="0.45">
      <c r="A68" s="68"/>
      <c r="B68" s="69"/>
      <c r="C68" s="69"/>
      <c r="D68" s="69"/>
      <c r="E68" s="69"/>
      <c r="F68" s="69"/>
      <c r="G68" s="69"/>
      <c r="H68" s="69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70"/>
      <c r="AG68" s="70"/>
      <c r="AH68" s="70"/>
      <c r="AI68" s="70"/>
      <c r="AJ68" s="70"/>
      <c r="AK68" s="70"/>
      <c r="AL68" s="71"/>
      <c r="AM68" s="71"/>
      <c r="AN68" s="71"/>
      <c r="AO68" s="72"/>
      <c r="AP68" s="73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68"/>
      <c r="BB68" s="68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68"/>
      <c r="BN68" s="68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68"/>
      <c r="BZ68" s="68"/>
      <c r="CA68" s="75"/>
      <c r="CB68" s="76"/>
      <c r="CC68" s="75"/>
      <c r="CD68" s="76"/>
      <c r="CE68" s="75"/>
      <c r="CF68" s="76"/>
      <c r="CG68" s="72"/>
      <c r="CH68" s="72"/>
      <c r="CI68" s="72"/>
      <c r="CJ68" s="77"/>
      <c r="CK68" s="77"/>
      <c r="CL68" s="78"/>
      <c r="CM68" s="79"/>
      <c r="CN68" s="80"/>
      <c r="CO68" s="79"/>
      <c r="CP68" s="80"/>
      <c r="CQ68" s="81"/>
      <c r="CR68" s="81"/>
      <c r="CS68" s="82"/>
      <c r="CT68" s="82"/>
      <c r="CU68" s="83"/>
      <c r="CV68" s="82"/>
      <c r="CW68" s="83"/>
      <c r="CX68" s="84"/>
      <c r="CY68" s="85"/>
      <c r="CZ68" s="81"/>
      <c r="DA68" s="81"/>
      <c r="DB68" s="81"/>
      <c r="DC68" s="86"/>
      <c r="DD68" s="86"/>
      <c r="DE68" s="87"/>
      <c r="DF68" s="88"/>
      <c r="DG68" s="89"/>
    </row>
    <row r="69" spans="1:111" s="90" customFormat="1" ht="29.25" customHeight="1" x14ac:dyDescent="0.45">
      <c r="A69" s="68"/>
      <c r="B69" s="69"/>
      <c r="C69" s="69"/>
      <c r="D69" s="69"/>
      <c r="E69" s="69"/>
      <c r="F69" s="69"/>
      <c r="G69" s="69"/>
      <c r="H69" s="69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70"/>
      <c r="AG69" s="70"/>
      <c r="AH69" s="70"/>
      <c r="AI69" s="70"/>
      <c r="AJ69" s="70"/>
      <c r="AK69" s="70"/>
      <c r="AL69" s="71"/>
      <c r="AM69" s="71"/>
      <c r="AN69" s="71"/>
      <c r="AO69" s="72"/>
      <c r="AP69" s="73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68"/>
      <c r="BB69" s="68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68"/>
      <c r="BN69" s="68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68"/>
      <c r="BZ69" s="68"/>
      <c r="CA69" s="75"/>
      <c r="CB69" s="76"/>
      <c r="CC69" s="75"/>
      <c r="CD69" s="76"/>
      <c r="CE69" s="75"/>
      <c r="CF69" s="76"/>
      <c r="CG69" s="72"/>
      <c r="CH69" s="72"/>
      <c r="CI69" s="72"/>
      <c r="CJ69" s="77"/>
      <c r="CK69" s="77"/>
      <c r="CL69" s="78"/>
      <c r="CM69" s="79"/>
      <c r="CN69" s="80"/>
      <c r="CO69" s="79"/>
      <c r="CP69" s="80"/>
      <c r="CQ69" s="81"/>
      <c r="CR69" s="81"/>
      <c r="CS69" s="82"/>
      <c r="CT69" s="82"/>
      <c r="CU69" s="83"/>
      <c r="CV69" s="82"/>
      <c r="CW69" s="83"/>
      <c r="CX69" s="84"/>
      <c r="CY69" s="85"/>
      <c r="CZ69" s="81"/>
      <c r="DA69" s="81"/>
      <c r="DB69" s="81"/>
      <c r="DC69" s="86"/>
      <c r="DD69" s="86"/>
      <c r="DE69" s="87"/>
      <c r="DF69" s="88"/>
      <c r="DG69" s="89"/>
    </row>
    <row r="70" spans="1:111" s="90" customFormat="1" ht="29.25" customHeight="1" x14ac:dyDescent="0.45">
      <c r="A70" s="68"/>
      <c r="B70" s="69"/>
      <c r="C70" s="69"/>
      <c r="D70" s="69"/>
      <c r="E70" s="69"/>
      <c r="F70" s="69"/>
      <c r="G70" s="69"/>
      <c r="H70" s="69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70"/>
      <c r="AG70" s="70"/>
      <c r="AH70" s="70"/>
      <c r="AI70" s="70"/>
      <c r="AJ70" s="70"/>
      <c r="AK70" s="70"/>
      <c r="AL70" s="71"/>
      <c r="AM70" s="71"/>
      <c r="AN70" s="71"/>
      <c r="AO70" s="72"/>
      <c r="AP70" s="73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68"/>
      <c r="BB70" s="68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68"/>
      <c r="BN70" s="68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68"/>
      <c r="BZ70" s="68"/>
      <c r="CA70" s="75"/>
      <c r="CB70" s="76"/>
      <c r="CC70" s="75"/>
      <c r="CD70" s="76"/>
      <c r="CE70" s="75"/>
      <c r="CF70" s="76"/>
      <c r="CG70" s="72"/>
      <c r="CH70" s="72"/>
      <c r="CI70" s="72"/>
      <c r="CJ70" s="77"/>
      <c r="CK70" s="77"/>
      <c r="CL70" s="78"/>
      <c r="CM70" s="79"/>
      <c r="CN70" s="80"/>
      <c r="CO70" s="79"/>
      <c r="CP70" s="80"/>
      <c r="CQ70" s="81"/>
      <c r="CR70" s="81"/>
      <c r="CS70" s="82"/>
      <c r="CT70" s="82"/>
      <c r="CU70" s="83"/>
      <c r="CV70" s="82"/>
      <c r="CW70" s="83"/>
      <c r="CX70" s="84"/>
      <c r="CY70" s="85"/>
      <c r="CZ70" s="81"/>
      <c r="DA70" s="81"/>
      <c r="DB70" s="81"/>
      <c r="DC70" s="86"/>
      <c r="DD70" s="86"/>
      <c r="DE70" s="87"/>
      <c r="DF70" s="88"/>
      <c r="DG70" s="89"/>
    </row>
    <row r="71" spans="1:111" s="90" customFormat="1" ht="29.25" customHeight="1" x14ac:dyDescent="0.45">
      <c r="A71" s="68"/>
      <c r="B71" s="69"/>
      <c r="C71" s="69"/>
      <c r="D71" s="69"/>
      <c r="E71" s="69"/>
      <c r="F71" s="69"/>
      <c r="G71" s="69"/>
      <c r="H71" s="69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70"/>
      <c r="AG71" s="70"/>
      <c r="AH71" s="70"/>
      <c r="AI71" s="70"/>
      <c r="AJ71" s="70"/>
      <c r="AK71" s="70"/>
      <c r="AL71" s="71"/>
      <c r="AM71" s="71"/>
      <c r="AN71" s="71"/>
      <c r="AO71" s="72"/>
      <c r="AP71" s="73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68"/>
      <c r="BB71" s="68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68"/>
      <c r="BN71" s="68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68"/>
      <c r="BZ71" s="68"/>
      <c r="CA71" s="75"/>
      <c r="CB71" s="76"/>
      <c r="CC71" s="75"/>
      <c r="CD71" s="76"/>
      <c r="CE71" s="75"/>
      <c r="CF71" s="76"/>
      <c r="CG71" s="72"/>
      <c r="CH71" s="72"/>
      <c r="CI71" s="72"/>
      <c r="CJ71" s="77"/>
      <c r="CK71" s="77"/>
      <c r="CL71" s="78"/>
      <c r="CM71" s="79"/>
      <c r="CN71" s="80"/>
      <c r="CO71" s="79"/>
      <c r="CP71" s="80"/>
      <c r="CQ71" s="81"/>
      <c r="CR71" s="81"/>
      <c r="CS71" s="82"/>
      <c r="CT71" s="82"/>
      <c r="CU71" s="83"/>
      <c r="CV71" s="82"/>
      <c r="CW71" s="83"/>
      <c r="CX71" s="84"/>
      <c r="CY71" s="85"/>
      <c r="CZ71" s="81"/>
      <c r="DA71" s="81"/>
      <c r="DB71" s="81"/>
      <c r="DC71" s="86"/>
      <c r="DD71" s="86"/>
      <c r="DE71" s="87"/>
      <c r="DF71" s="88"/>
      <c r="DG71" s="89"/>
    </row>
    <row r="72" spans="1:111" s="90" customFormat="1" ht="29.25" customHeight="1" x14ac:dyDescent="0.45">
      <c r="A72" s="68"/>
      <c r="B72" s="69"/>
      <c r="C72" s="69"/>
      <c r="D72" s="69"/>
      <c r="E72" s="69"/>
      <c r="F72" s="69"/>
      <c r="G72" s="69"/>
      <c r="H72" s="69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70"/>
      <c r="AG72" s="70"/>
      <c r="AH72" s="70"/>
      <c r="AI72" s="70"/>
      <c r="AJ72" s="70"/>
      <c r="AK72" s="70"/>
      <c r="AL72" s="71"/>
      <c r="AM72" s="71"/>
      <c r="AN72" s="71"/>
      <c r="AO72" s="72"/>
      <c r="AP72" s="73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68"/>
      <c r="BB72" s="68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68"/>
      <c r="BN72" s="68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68"/>
      <c r="BZ72" s="68"/>
      <c r="CA72" s="75"/>
      <c r="CB72" s="76"/>
      <c r="CC72" s="75"/>
      <c r="CD72" s="76"/>
      <c r="CE72" s="75"/>
      <c r="CF72" s="76"/>
      <c r="CG72" s="72"/>
      <c r="CH72" s="72"/>
      <c r="CI72" s="72"/>
      <c r="CJ72" s="77"/>
      <c r="CK72" s="77"/>
      <c r="CL72" s="78"/>
      <c r="CM72" s="79"/>
      <c r="CN72" s="80"/>
      <c r="CO72" s="79"/>
      <c r="CP72" s="80"/>
      <c r="CQ72" s="81"/>
      <c r="CR72" s="81"/>
      <c r="CS72" s="82"/>
      <c r="CT72" s="82"/>
      <c r="CU72" s="83"/>
      <c r="CV72" s="82"/>
      <c r="CW72" s="83"/>
      <c r="CX72" s="84"/>
      <c r="CY72" s="85"/>
      <c r="CZ72" s="81"/>
      <c r="DA72" s="81"/>
      <c r="DB72" s="81"/>
      <c r="DC72" s="86"/>
      <c r="DD72" s="86"/>
      <c r="DE72" s="87"/>
      <c r="DF72" s="88"/>
      <c r="DG72" s="89"/>
    </row>
    <row r="73" spans="1:111" s="90" customFormat="1" ht="29.25" customHeight="1" x14ac:dyDescent="0.45">
      <c r="A73" s="68"/>
      <c r="B73" s="69"/>
      <c r="C73" s="69"/>
      <c r="D73" s="69"/>
      <c r="E73" s="69"/>
      <c r="F73" s="69"/>
      <c r="G73" s="69"/>
      <c r="H73" s="69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70"/>
      <c r="AG73" s="70"/>
      <c r="AH73" s="70"/>
      <c r="AI73" s="70"/>
      <c r="AJ73" s="70"/>
      <c r="AK73" s="70"/>
      <c r="AL73" s="71"/>
      <c r="AM73" s="71"/>
      <c r="AN73" s="71"/>
      <c r="AO73" s="72"/>
      <c r="AP73" s="73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68"/>
      <c r="BB73" s="68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68"/>
      <c r="BN73" s="68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68"/>
      <c r="BZ73" s="68"/>
      <c r="CA73" s="75"/>
      <c r="CB73" s="76"/>
      <c r="CC73" s="75"/>
      <c r="CD73" s="76"/>
      <c r="CE73" s="75"/>
      <c r="CF73" s="76"/>
      <c r="CG73" s="72"/>
      <c r="CH73" s="72"/>
      <c r="CI73" s="72"/>
      <c r="CJ73" s="77"/>
      <c r="CK73" s="77"/>
      <c r="CL73" s="78"/>
      <c r="CM73" s="79"/>
      <c r="CN73" s="80"/>
      <c r="CO73" s="79"/>
      <c r="CP73" s="80"/>
      <c r="CQ73" s="81"/>
      <c r="CR73" s="81"/>
      <c r="CS73" s="82"/>
      <c r="CT73" s="82"/>
      <c r="CU73" s="83"/>
      <c r="CV73" s="82"/>
      <c r="CW73" s="83"/>
      <c r="CX73" s="84"/>
      <c r="CY73" s="85"/>
      <c r="CZ73" s="81"/>
      <c r="DA73" s="81"/>
      <c r="DB73" s="81"/>
      <c r="DC73" s="86"/>
      <c r="DD73" s="86"/>
      <c r="DE73" s="87"/>
      <c r="DF73" s="88"/>
      <c r="DG73" s="89"/>
    </row>
    <row r="74" spans="1:111" s="90" customFormat="1" ht="29.25" customHeight="1" x14ac:dyDescent="0.45">
      <c r="A74" s="68"/>
      <c r="B74" s="69"/>
      <c r="C74" s="69"/>
      <c r="D74" s="69"/>
      <c r="E74" s="69"/>
      <c r="F74" s="69"/>
      <c r="G74" s="69"/>
      <c r="H74" s="69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70"/>
      <c r="AG74" s="70"/>
      <c r="AH74" s="70"/>
      <c r="AI74" s="70"/>
      <c r="AJ74" s="70"/>
      <c r="AK74" s="70"/>
      <c r="AL74" s="71"/>
      <c r="AM74" s="71"/>
      <c r="AN74" s="71"/>
      <c r="AO74" s="72"/>
      <c r="AP74" s="73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68"/>
      <c r="BB74" s="68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68"/>
      <c r="BN74" s="68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68"/>
      <c r="BZ74" s="68"/>
      <c r="CA74" s="75"/>
      <c r="CB74" s="76"/>
      <c r="CC74" s="75"/>
      <c r="CD74" s="76"/>
      <c r="CE74" s="75"/>
      <c r="CF74" s="76"/>
      <c r="CG74" s="72"/>
      <c r="CH74" s="72"/>
      <c r="CI74" s="72"/>
      <c r="CJ74" s="77"/>
      <c r="CK74" s="77"/>
      <c r="CL74" s="78"/>
      <c r="CM74" s="79"/>
      <c r="CN74" s="80"/>
      <c r="CO74" s="79"/>
      <c r="CP74" s="80"/>
      <c r="CQ74" s="81"/>
      <c r="CR74" s="81"/>
      <c r="CS74" s="82"/>
      <c r="CT74" s="82"/>
      <c r="CU74" s="83"/>
      <c r="CV74" s="82"/>
      <c r="CW74" s="83"/>
      <c r="CX74" s="84"/>
      <c r="CY74" s="85"/>
      <c r="CZ74" s="81"/>
      <c r="DA74" s="81"/>
      <c r="DB74" s="81"/>
      <c r="DC74" s="86"/>
      <c r="DD74" s="86"/>
      <c r="DE74" s="87"/>
      <c r="DF74" s="88"/>
      <c r="DG74" s="89"/>
    </row>
    <row r="75" spans="1:111" s="90" customFormat="1" ht="29.25" customHeight="1" x14ac:dyDescent="0.45">
      <c r="A75" s="68"/>
      <c r="B75" s="69"/>
      <c r="C75" s="69"/>
      <c r="D75" s="69"/>
      <c r="E75" s="69"/>
      <c r="F75" s="69"/>
      <c r="G75" s="69"/>
      <c r="H75" s="69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70"/>
      <c r="AG75" s="70"/>
      <c r="AH75" s="70"/>
      <c r="AI75" s="70"/>
      <c r="AJ75" s="70"/>
      <c r="AK75" s="70"/>
      <c r="AL75" s="71"/>
      <c r="AM75" s="71"/>
      <c r="AN75" s="71"/>
      <c r="AO75" s="72"/>
      <c r="AP75" s="73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68"/>
      <c r="BB75" s="68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68"/>
      <c r="BN75" s="68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68"/>
      <c r="BZ75" s="68"/>
      <c r="CA75" s="75"/>
      <c r="CB75" s="76"/>
      <c r="CC75" s="75"/>
      <c r="CD75" s="76"/>
      <c r="CE75" s="75"/>
      <c r="CF75" s="76"/>
      <c r="CG75" s="72"/>
      <c r="CH75" s="72"/>
      <c r="CI75" s="72"/>
      <c r="CJ75" s="77"/>
      <c r="CK75" s="77"/>
      <c r="CL75" s="78"/>
      <c r="CM75" s="79"/>
      <c r="CN75" s="80"/>
      <c r="CO75" s="79"/>
      <c r="CP75" s="80"/>
      <c r="CQ75" s="81"/>
      <c r="CR75" s="81"/>
      <c r="CS75" s="82"/>
      <c r="CT75" s="82"/>
      <c r="CU75" s="83"/>
      <c r="CV75" s="82"/>
      <c r="CW75" s="83"/>
      <c r="CX75" s="84"/>
      <c r="CY75" s="85"/>
      <c r="CZ75" s="81"/>
      <c r="DA75" s="81"/>
      <c r="DB75" s="81"/>
      <c r="DC75" s="86"/>
      <c r="DD75" s="86"/>
      <c r="DE75" s="87"/>
      <c r="DF75" s="88"/>
      <c r="DG75" s="89"/>
    </row>
    <row r="76" spans="1:111" s="90" customFormat="1" ht="29.25" customHeight="1" x14ac:dyDescent="0.45">
      <c r="A76" s="68"/>
      <c r="B76" s="69"/>
      <c r="C76" s="69"/>
      <c r="D76" s="69"/>
      <c r="E76" s="69"/>
      <c r="F76" s="69"/>
      <c r="G76" s="69"/>
      <c r="H76" s="69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70"/>
      <c r="AG76" s="70"/>
      <c r="AH76" s="70"/>
      <c r="AI76" s="70"/>
      <c r="AJ76" s="70"/>
      <c r="AK76" s="70"/>
      <c r="AL76" s="71"/>
      <c r="AM76" s="71"/>
      <c r="AN76" s="71"/>
      <c r="AO76" s="72"/>
      <c r="AP76" s="73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68"/>
      <c r="BB76" s="68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68"/>
      <c r="BN76" s="68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68"/>
      <c r="BZ76" s="68"/>
      <c r="CA76" s="75"/>
      <c r="CB76" s="76"/>
      <c r="CC76" s="75"/>
      <c r="CD76" s="76"/>
      <c r="CE76" s="75"/>
      <c r="CF76" s="76"/>
      <c r="CG76" s="72"/>
      <c r="CH76" s="72"/>
      <c r="CI76" s="72"/>
      <c r="CJ76" s="77"/>
      <c r="CK76" s="77"/>
      <c r="CL76" s="78"/>
      <c r="CM76" s="79"/>
      <c r="CN76" s="80"/>
      <c r="CO76" s="79"/>
      <c r="CP76" s="80"/>
      <c r="CQ76" s="81"/>
      <c r="CR76" s="81"/>
      <c r="CS76" s="82"/>
      <c r="CT76" s="82"/>
      <c r="CU76" s="83"/>
      <c r="CV76" s="82"/>
      <c r="CW76" s="83"/>
      <c r="CX76" s="84"/>
      <c r="CY76" s="85"/>
      <c r="CZ76" s="81"/>
      <c r="DA76" s="81"/>
      <c r="DB76" s="81"/>
      <c r="DC76" s="86"/>
      <c r="DD76" s="86"/>
      <c r="DE76" s="87"/>
      <c r="DF76" s="88"/>
      <c r="DG76" s="89"/>
    </row>
    <row r="77" spans="1:111" s="90" customFormat="1" ht="29.25" customHeight="1" x14ac:dyDescent="0.45">
      <c r="A77" s="68"/>
      <c r="B77" s="69"/>
      <c r="C77" s="69"/>
      <c r="D77" s="69"/>
      <c r="E77" s="69"/>
      <c r="F77" s="69"/>
      <c r="G77" s="69"/>
      <c r="H77" s="69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70"/>
      <c r="AG77" s="70"/>
      <c r="AH77" s="70"/>
      <c r="AI77" s="70"/>
      <c r="AJ77" s="70"/>
      <c r="AK77" s="70"/>
      <c r="AL77" s="71"/>
      <c r="AM77" s="71"/>
      <c r="AN77" s="71"/>
      <c r="AO77" s="72"/>
      <c r="AP77" s="73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68"/>
      <c r="BB77" s="68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68"/>
      <c r="BN77" s="68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68"/>
      <c r="BZ77" s="68"/>
      <c r="CA77" s="75"/>
      <c r="CB77" s="76"/>
      <c r="CC77" s="75"/>
      <c r="CD77" s="76"/>
      <c r="CE77" s="75"/>
      <c r="CF77" s="76"/>
      <c r="CG77" s="72"/>
      <c r="CH77" s="72"/>
      <c r="CI77" s="72"/>
      <c r="CJ77" s="77"/>
      <c r="CK77" s="77"/>
      <c r="CL77" s="78"/>
      <c r="CM77" s="79"/>
      <c r="CN77" s="80"/>
      <c r="CO77" s="79"/>
      <c r="CP77" s="80"/>
      <c r="CQ77" s="81"/>
      <c r="CR77" s="81"/>
      <c r="CS77" s="82"/>
      <c r="CT77" s="82"/>
      <c r="CU77" s="83"/>
      <c r="CV77" s="82"/>
      <c r="CW77" s="83"/>
      <c r="CX77" s="84"/>
      <c r="CY77" s="85"/>
      <c r="CZ77" s="81"/>
      <c r="DA77" s="81"/>
      <c r="DB77" s="81"/>
      <c r="DC77" s="86"/>
      <c r="DD77" s="86"/>
      <c r="DE77" s="87"/>
      <c r="DF77" s="88"/>
      <c r="DG77" s="89"/>
    </row>
    <row r="78" spans="1:111" s="90" customFormat="1" ht="29.25" customHeight="1" x14ac:dyDescent="0.45">
      <c r="A78" s="68"/>
      <c r="B78" s="69"/>
      <c r="C78" s="69"/>
      <c r="D78" s="69"/>
      <c r="E78" s="69"/>
      <c r="F78" s="69"/>
      <c r="G78" s="69"/>
      <c r="H78" s="69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70"/>
      <c r="AG78" s="70"/>
      <c r="AH78" s="70"/>
      <c r="AI78" s="70"/>
      <c r="AJ78" s="70"/>
      <c r="AK78" s="70"/>
      <c r="AL78" s="71"/>
      <c r="AM78" s="71"/>
      <c r="AN78" s="71"/>
      <c r="AO78" s="72"/>
      <c r="AP78" s="73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68"/>
      <c r="BB78" s="68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68"/>
      <c r="BN78" s="68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68"/>
      <c r="BZ78" s="68"/>
      <c r="CA78" s="75"/>
      <c r="CB78" s="76"/>
      <c r="CC78" s="75"/>
      <c r="CD78" s="76"/>
      <c r="CE78" s="75"/>
      <c r="CF78" s="76"/>
      <c r="CG78" s="72"/>
      <c r="CH78" s="72"/>
      <c r="CI78" s="72"/>
      <c r="CJ78" s="77"/>
      <c r="CK78" s="77"/>
      <c r="CL78" s="78"/>
      <c r="CM78" s="79"/>
      <c r="CN78" s="80"/>
      <c r="CO78" s="79"/>
      <c r="CP78" s="80"/>
      <c r="CQ78" s="81"/>
      <c r="CR78" s="81"/>
      <c r="CS78" s="82"/>
      <c r="CT78" s="82"/>
      <c r="CU78" s="83"/>
      <c r="CV78" s="82"/>
      <c r="CW78" s="83"/>
      <c r="CX78" s="84"/>
      <c r="CY78" s="85"/>
      <c r="CZ78" s="81"/>
      <c r="DA78" s="81"/>
      <c r="DB78" s="81"/>
      <c r="DC78" s="86"/>
      <c r="DD78" s="86"/>
      <c r="DE78" s="87"/>
      <c r="DF78" s="88"/>
      <c r="DG78" s="89"/>
    </row>
    <row r="79" spans="1:111" s="90" customFormat="1" ht="29.25" customHeight="1" x14ac:dyDescent="0.45">
      <c r="A79" s="68"/>
      <c r="B79" s="69"/>
      <c r="C79" s="69"/>
      <c r="D79" s="69"/>
      <c r="E79" s="69"/>
      <c r="F79" s="69"/>
      <c r="G79" s="69"/>
      <c r="H79" s="69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70"/>
      <c r="AG79" s="70"/>
      <c r="AH79" s="70"/>
      <c r="AI79" s="70"/>
      <c r="AJ79" s="70"/>
      <c r="AK79" s="70"/>
      <c r="AL79" s="71"/>
      <c r="AM79" s="71"/>
      <c r="AN79" s="71"/>
      <c r="AO79" s="72"/>
      <c r="AP79" s="73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68"/>
      <c r="BB79" s="68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68"/>
      <c r="BN79" s="68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68"/>
      <c r="BZ79" s="68"/>
      <c r="CA79" s="75"/>
      <c r="CB79" s="76"/>
      <c r="CC79" s="75"/>
      <c r="CD79" s="76"/>
      <c r="CE79" s="75"/>
      <c r="CF79" s="76"/>
      <c r="CG79" s="72"/>
      <c r="CH79" s="72"/>
      <c r="CI79" s="72"/>
      <c r="CJ79" s="77"/>
      <c r="CK79" s="77"/>
      <c r="CL79" s="78"/>
      <c r="CM79" s="79"/>
      <c r="CN79" s="80"/>
      <c r="CO79" s="79"/>
      <c r="CP79" s="80"/>
      <c r="CQ79" s="81"/>
      <c r="CR79" s="81"/>
      <c r="CS79" s="82"/>
      <c r="CT79" s="82"/>
      <c r="CU79" s="83"/>
      <c r="CV79" s="82"/>
      <c r="CW79" s="83"/>
      <c r="CX79" s="84"/>
      <c r="CY79" s="85"/>
      <c r="CZ79" s="81"/>
      <c r="DA79" s="81"/>
      <c r="DB79" s="81"/>
      <c r="DC79" s="86"/>
      <c r="DD79" s="86"/>
      <c r="DE79" s="87"/>
      <c r="DF79" s="88"/>
      <c r="DG79" s="89"/>
    </row>
    <row r="80" spans="1:111" s="90" customFormat="1" ht="29.25" customHeight="1" x14ac:dyDescent="0.45">
      <c r="A80" s="68"/>
      <c r="B80" s="69"/>
      <c r="C80" s="69"/>
      <c r="D80" s="69"/>
      <c r="E80" s="69"/>
      <c r="F80" s="69"/>
      <c r="G80" s="69"/>
      <c r="H80" s="69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70"/>
      <c r="AG80" s="70"/>
      <c r="AH80" s="70"/>
      <c r="AI80" s="70"/>
      <c r="AJ80" s="70"/>
      <c r="AK80" s="70"/>
      <c r="AL80" s="71"/>
      <c r="AM80" s="71"/>
      <c r="AN80" s="71"/>
      <c r="AO80" s="72"/>
      <c r="AP80" s="73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68"/>
      <c r="BB80" s="68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68"/>
      <c r="BN80" s="68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68"/>
      <c r="BZ80" s="68"/>
      <c r="CA80" s="75"/>
      <c r="CB80" s="76"/>
      <c r="CC80" s="75"/>
      <c r="CD80" s="76"/>
      <c r="CE80" s="75"/>
      <c r="CF80" s="76"/>
      <c r="CG80" s="72"/>
      <c r="CH80" s="72"/>
      <c r="CI80" s="72"/>
      <c r="CJ80" s="77"/>
      <c r="CK80" s="77"/>
      <c r="CL80" s="78"/>
      <c r="CM80" s="79"/>
      <c r="CN80" s="80"/>
      <c r="CO80" s="79"/>
      <c r="CP80" s="80"/>
      <c r="CQ80" s="81"/>
      <c r="CR80" s="81"/>
      <c r="CS80" s="82"/>
      <c r="CT80" s="82"/>
      <c r="CU80" s="83"/>
      <c r="CV80" s="82"/>
      <c r="CW80" s="83"/>
      <c r="CX80" s="84"/>
      <c r="CY80" s="85"/>
      <c r="CZ80" s="81"/>
      <c r="DA80" s="81"/>
      <c r="DB80" s="81"/>
      <c r="DC80" s="86"/>
      <c r="DD80" s="86"/>
      <c r="DE80" s="87"/>
      <c r="DF80" s="88"/>
      <c r="DG80" s="89"/>
    </row>
    <row r="81" spans="1:111" s="90" customFormat="1" ht="29.25" customHeight="1" x14ac:dyDescent="0.45">
      <c r="A81" s="68"/>
      <c r="B81" s="69"/>
      <c r="C81" s="69"/>
      <c r="D81" s="69"/>
      <c r="E81" s="69"/>
      <c r="F81" s="69"/>
      <c r="G81" s="69"/>
      <c r="H81" s="69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70"/>
      <c r="AG81" s="70"/>
      <c r="AH81" s="70"/>
      <c r="AI81" s="70"/>
      <c r="AJ81" s="70"/>
      <c r="AK81" s="70"/>
      <c r="AL81" s="71"/>
      <c r="AM81" s="71"/>
      <c r="AN81" s="71"/>
      <c r="AO81" s="72"/>
      <c r="AP81" s="73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68"/>
      <c r="BB81" s="68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68"/>
      <c r="BN81" s="68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68"/>
      <c r="BZ81" s="68"/>
      <c r="CA81" s="75"/>
      <c r="CB81" s="76"/>
      <c r="CC81" s="75"/>
      <c r="CD81" s="76"/>
      <c r="CE81" s="75"/>
      <c r="CF81" s="76"/>
      <c r="CG81" s="72"/>
      <c r="CH81" s="72"/>
      <c r="CI81" s="72"/>
      <c r="CJ81" s="77"/>
      <c r="CK81" s="77"/>
      <c r="CL81" s="78"/>
      <c r="CM81" s="79"/>
      <c r="CN81" s="80"/>
      <c r="CO81" s="79"/>
      <c r="CP81" s="80"/>
      <c r="CQ81" s="81"/>
      <c r="CR81" s="81"/>
      <c r="CS81" s="82"/>
      <c r="CT81" s="82"/>
      <c r="CU81" s="83"/>
      <c r="CV81" s="82"/>
      <c r="CW81" s="83"/>
      <c r="CX81" s="84"/>
      <c r="CY81" s="85"/>
      <c r="CZ81" s="81"/>
      <c r="DA81" s="81"/>
      <c r="DB81" s="81"/>
      <c r="DC81" s="86"/>
      <c r="DD81" s="86"/>
      <c r="DE81" s="87"/>
      <c r="DF81" s="88"/>
      <c r="DG81" s="89"/>
    </row>
    <row r="82" spans="1:111" s="90" customFormat="1" ht="29.25" customHeight="1" x14ac:dyDescent="0.45">
      <c r="A82" s="68"/>
      <c r="B82" s="69"/>
      <c r="C82" s="69"/>
      <c r="D82" s="69"/>
      <c r="E82" s="69"/>
      <c r="F82" s="69"/>
      <c r="G82" s="69"/>
      <c r="H82" s="69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70"/>
      <c r="AG82" s="70"/>
      <c r="AH82" s="70"/>
      <c r="AI82" s="70"/>
      <c r="AJ82" s="70"/>
      <c r="AK82" s="70"/>
      <c r="AL82" s="71"/>
      <c r="AM82" s="71"/>
      <c r="AN82" s="71"/>
      <c r="AO82" s="72"/>
      <c r="AP82" s="73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68"/>
      <c r="BB82" s="68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68"/>
      <c r="BN82" s="68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68"/>
      <c r="BZ82" s="68"/>
      <c r="CA82" s="75"/>
      <c r="CB82" s="76"/>
      <c r="CC82" s="75"/>
      <c r="CD82" s="76"/>
      <c r="CE82" s="75"/>
      <c r="CF82" s="76"/>
      <c r="CG82" s="72"/>
      <c r="CH82" s="72"/>
      <c r="CI82" s="72"/>
      <c r="CJ82" s="77"/>
      <c r="CK82" s="77"/>
      <c r="CL82" s="78"/>
      <c r="CM82" s="79"/>
      <c r="CN82" s="80"/>
      <c r="CO82" s="79"/>
      <c r="CP82" s="80"/>
      <c r="CQ82" s="81"/>
      <c r="CR82" s="81"/>
      <c r="CS82" s="82"/>
      <c r="CT82" s="82"/>
      <c r="CU82" s="83"/>
      <c r="CV82" s="82"/>
      <c r="CW82" s="83"/>
      <c r="CX82" s="84"/>
      <c r="CY82" s="85"/>
      <c r="CZ82" s="81"/>
      <c r="DA82" s="81"/>
      <c r="DB82" s="81"/>
      <c r="DC82" s="86"/>
      <c r="DD82" s="86"/>
      <c r="DE82" s="87"/>
      <c r="DF82" s="88"/>
      <c r="DG82" s="89"/>
    </row>
    <row r="83" spans="1:111" s="90" customFormat="1" ht="29.25" customHeight="1" x14ac:dyDescent="0.45">
      <c r="A83" s="68"/>
      <c r="B83" s="69"/>
      <c r="C83" s="69"/>
      <c r="D83" s="69"/>
      <c r="E83" s="69"/>
      <c r="F83" s="69"/>
      <c r="G83" s="69"/>
      <c r="H83" s="69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70"/>
      <c r="AG83" s="70"/>
      <c r="AH83" s="70"/>
      <c r="AI83" s="70"/>
      <c r="AJ83" s="70"/>
      <c r="AK83" s="70"/>
      <c r="AL83" s="71"/>
      <c r="AM83" s="71"/>
      <c r="AN83" s="71"/>
      <c r="AO83" s="72"/>
      <c r="AP83" s="73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68"/>
      <c r="BB83" s="68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68"/>
      <c r="BN83" s="68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68"/>
      <c r="BZ83" s="68"/>
      <c r="CA83" s="75"/>
      <c r="CB83" s="76"/>
      <c r="CC83" s="75"/>
      <c r="CD83" s="76"/>
      <c r="CE83" s="75"/>
      <c r="CF83" s="76"/>
      <c r="CG83" s="72"/>
      <c r="CH83" s="72"/>
      <c r="CI83" s="72"/>
      <c r="CJ83" s="77"/>
      <c r="CK83" s="77"/>
      <c r="CL83" s="78"/>
      <c r="CM83" s="79"/>
      <c r="CN83" s="80"/>
      <c r="CO83" s="79"/>
      <c r="CP83" s="80"/>
      <c r="CQ83" s="81"/>
      <c r="CR83" s="81"/>
      <c r="CS83" s="82"/>
      <c r="CT83" s="82"/>
      <c r="CU83" s="83"/>
      <c r="CV83" s="82"/>
      <c r="CW83" s="83"/>
      <c r="CX83" s="84"/>
      <c r="CY83" s="85"/>
      <c r="CZ83" s="81"/>
      <c r="DA83" s="81"/>
      <c r="DB83" s="81"/>
      <c r="DC83" s="86"/>
      <c r="DD83" s="86"/>
      <c r="DE83" s="87"/>
      <c r="DF83" s="88"/>
      <c r="DG83" s="89"/>
    </row>
    <row r="84" spans="1:111" s="90" customFormat="1" ht="29.25" customHeight="1" x14ac:dyDescent="0.45">
      <c r="A84" s="68"/>
      <c r="B84" s="69"/>
      <c r="C84" s="69"/>
      <c r="D84" s="69"/>
      <c r="E84" s="69"/>
      <c r="F84" s="69"/>
      <c r="G84" s="69"/>
      <c r="H84" s="69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70"/>
      <c r="AG84" s="70"/>
      <c r="AH84" s="70"/>
      <c r="AI84" s="70"/>
      <c r="AJ84" s="70"/>
      <c r="AK84" s="70"/>
      <c r="AL84" s="71"/>
      <c r="AM84" s="71"/>
      <c r="AN84" s="71"/>
      <c r="AO84" s="72"/>
      <c r="AP84" s="73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68"/>
      <c r="BB84" s="68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68"/>
      <c r="BN84" s="68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68"/>
      <c r="BZ84" s="68"/>
      <c r="CA84" s="75"/>
      <c r="CB84" s="76"/>
      <c r="CC84" s="75"/>
      <c r="CD84" s="76"/>
      <c r="CE84" s="75"/>
      <c r="CF84" s="76"/>
      <c r="CG84" s="72"/>
      <c r="CH84" s="72"/>
      <c r="CI84" s="72"/>
      <c r="CJ84" s="77"/>
      <c r="CK84" s="77"/>
      <c r="CL84" s="78"/>
      <c r="CM84" s="79"/>
      <c r="CN84" s="80"/>
      <c r="CO84" s="79"/>
      <c r="CP84" s="80"/>
      <c r="CQ84" s="81"/>
      <c r="CR84" s="81"/>
      <c r="CS84" s="82"/>
      <c r="CT84" s="82"/>
      <c r="CU84" s="83"/>
      <c r="CV84" s="82"/>
      <c r="CW84" s="83"/>
      <c r="CX84" s="84"/>
      <c r="CY84" s="85"/>
      <c r="CZ84" s="81"/>
      <c r="DA84" s="81"/>
      <c r="DB84" s="81"/>
      <c r="DC84" s="86"/>
      <c r="DD84" s="86"/>
      <c r="DE84" s="87"/>
      <c r="DF84" s="88"/>
      <c r="DG84" s="89"/>
    </row>
    <row r="85" spans="1:111" s="90" customFormat="1" ht="29.25" customHeight="1" x14ac:dyDescent="0.45">
      <c r="A85" s="68"/>
      <c r="B85" s="69"/>
      <c r="C85" s="69"/>
      <c r="D85" s="69"/>
      <c r="E85" s="69"/>
      <c r="F85" s="69"/>
      <c r="G85" s="69"/>
      <c r="H85" s="69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70"/>
      <c r="AG85" s="70"/>
      <c r="AH85" s="70"/>
      <c r="AI85" s="70"/>
      <c r="AJ85" s="70"/>
      <c r="AK85" s="70"/>
      <c r="AL85" s="71"/>
      <c r="AM85" s="71"/>
      <c r="AN85" s="71"/>
      <c r="AO85" s="72"/>
      <c r="AP85" s="73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68"/>
      <c r="BB85" s="68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68"/>
      <c r="BN85" s="68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68"/>
      <c r="BZ85" s="68"/>
      <c r="CA85" s="75"/>
      <c r="CB85" s="76"/>
      <c r="CC85" s="75"/>
      <c r="CD85" s="76"/>
      <c r="CE85" s="75"/>
      <c r="CF85" s="76"/>
      <c r="CG85" s="72"/>
      <c r="CH85" s="72"/>
      <c r="CI85" s="72"/>
      <c r="CJ85" s="77"/>
      <c r="CK85" s="77"/>
      <c r="CL85" s="78"/>
      <c r="CM85" s="79"/>
      <c r="CN85" s="80"/>
      <c r="CO85" s="79"/>
      <c r="CP85" s="80"/>
      <c r="CQ85" s="81"/>
      <c r="CR85" s="81"/>
      <c r="CS85" s="82"/>
      <c r="CT85" s="82"/>
      <c r="CU85" s="83"/>
      <c r="CV85" s="82"/>
      <c r="CW85" s="83"/>
      <c r="CX85" s="84"/>
      <c r="CY85" s="85"/>
      <c r="CZ85" s="81"/>
      <c r="DA85" s="81"/>
      <c r="DB85" s="81"/>
      <c r="DC85" s="86"/>
      <c r="DD85" s="86"/>
      <c r="DE85" s="87"/>
      <c r="DF85" s="88"/>
      <c r="DG85" s="89"/>
    </row>
    <row r="86" spans="1:111" s="90" customFormat="1" ht="29.25" customHeight="1" x14ac:dyDescent="0.45">
      <c r="A86" s="68"/>
      <c r="B86" s="69"/>
      <c r="C86" s="69"/>
      <c r="D86" s="69"/>
      <c r="E86" s="69"/>
      <c r="F86" s="69"/>
      <c r="G86" s="69"/>
      <c r="H86" s="69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70"/>
      <c r="AG86" s="70"/>
      <c r="AH86" s="70"/>
      <c r="AI86" s="70"/>
      <c r="AJ86" s="70"/>
      <c r="AK86" s="70"/>
      <c r="AL86" s="71"/>
      <c r="AM86" s="71"/>
      <c r="AN86" s="71"/>
      <c r="AO86" s="72"/>
      <c r="AP86" s="73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68"/>
      <c r="BB86" s="68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68"/>
      <c r="BN86" s="68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68"/>
      <c r="BZ86" s="68"/>
      <c r="CA86" s="75"/>
      <c r="CB86" s="76"/>
      <c r="CC86" s="75"/>
      <c r="CD86" s="76"/>
      <c r="CE86" s="75"/>
      <c r="CF86" s="76"/>
      <c r="CG86" s="72"/>
      <c r="CH86" s="72"/>
      <c r="CI86" s="72"/>
      <c r="CJ86" s="77"/>
      <c r="CK86" s="77"/>
      <c r="CL86" s="78"/>
      <c r="CM86" s="79"/>
      <c r="CN86" s="80"/>
      <c r="CO86" s="79"/>
      <c r="CP86" s="80"/>
      <c r="CQ86" s="81"/>
      <c r="CR86" s="81"/>
      <c r="CS86" s="82"/>
      <c r="CT86" s="82"/>
      <c r="CU86" s="83"/>
      <c r="CV86" s="82"/>
      <c r="CW86" s="83"/>
      <c r="CX86" s="84"/>
      <c r="CY86" s="85"/>
      <c r="CZ86" s="81"/>
      <c r="DA86" s="81"/>
      <c r="DB86" s="81"/>
      <c r="DC86" s="86"/>
      <c r="DD86" s="86"/>
      <c r="DE86" s="87"/>
      <c r="DF86" s="88"/>
      <c r="DG86" s="89"/>
    </row>
    <row r="87" spans="1:111" s="90" customFormat="1" ht="29.25" customHeight="1" x14ac:dyDescent="0.45">
      <c r="A87" s="68"/>
      <c r="B87" s="69"/>
      <c r="C87" s="69"/>
      <c r="D87" s="69"/>
      <c r="E87" s="69"/>
      <c r="F87" s="69"/>
      <c r="G87" s="69"/>
      <c r="H87" s="69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70"/>
      <c r="AG87" s="70"/>
      <c r="AH87" s="70"/>
      <c r="AI87" s="70"/>
      <c r="AJ87" s="70"/>
      <c r="AK87" s="70"/>
      <c r="AL87" s="71"/>
      <c r="AM87" s="71"/>
      <c r="AN87" s="71"/>
      <c r="AO87" s="72"/>
      <c r="AP87" s="73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68"/>
      <c r="BB87" s="68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68"/>
      <c r="BN87" s="68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68"/>
      <c r="BZ87" s="68"/>
      <c r="CA87" s="75"/>
      <c r="CB87" s="76"/>
      <c r="CC87" s="75"/>
      <c r="CD87" s="76"/>
      <c r="CE87" s="75"/>
      <c r="CF87" s="76"/>
      <c r="CG87" s="72"/>
      <c r="CH87" s="72"/>
      <c r="CI87" s="72"/>
      <c r="CJ87" s="77"/>
      <c r="CK87" s="77"/>
      <c r="CL87" s="78"/>
      <c r="CM87" s="79"/>
      <c r="CN87" s="80"/>
      <c r="CO87" s="79"/>
      <c r="CP87" s="80"/>
      <c r="CQ87" s="81"/>
      <c r="CR87" s="81"/>
      <c r="CS87" s="82"/>
      <c r="CT87" s="82"/>
      <c r="CU87" s="83"/>
      <c r="CV87" s="82"/>
      <c r="CW87" s="83"/>
      <c r="CX87" s="84"/>
      <c r="CY87" s="85"/>
      <c r="CZ87" s="81"/>
      <c r="DA87" s="81"/>
      <c r="DB87" s="81"/>
      <c r="DC87" s="86"/>
      <c r="DD87" s="86"/>
      <c r="DE87" s="87"/>
      <c r="DF87" s="88"/>
      <c r="DG87" s="89"/>
    </row>
    <row r="88" spans="1:111" s="90" customFormat="1" ht="29.25" customHeight="1" x14ac:dyDescent="0.45">
      <c r="A88" s="68"/>
      <c r="B88" s="69"/>
      <c r="C88" s="69"/>
      <c r="D88" s="69"/>
      <c r="E88" s="69"/>
      <c r="F88" s="69"/>
      <c r="G88" s="69"/>
      <c r="H88" s="69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70"/>
      <c r="AG88" s="70"/>
      <c r="AH88" s="70"/>
      <c r="AI88" s="70"/>
      <c r="AJ88" s="70"/>
      <c r="AK88" s="70"/>
      <c r="AL88" s="71"/>
      <c r="AM88" s="71"/>
      <c r="AN88" s="71"/>
      <c r="AO88" s="72"/>
      <c r="AP88" s="73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68"/>
      <c r="BB88" s="68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68"/>
      <c r="BN88" s="68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68"/>
      <c r="BZ88" s="68"/>
      <c r="CA88" s="75"/>
      <c r="CB88" s="76"/>
      <c r="CC88" s="75"/>
      <c r="CD88" s="76"/>
      <c r="CE88" s="75"/>
      <c r="CF88" s="76"/>
      <c r="CG88" s="72"/>
      <c r="CH88" s="72"/>
      <c r="CI88" s="72"/>
      <c r="CJ88" s="77"/>
      <c r="CK88" s="77"/>
      <c r="CL88" s="78"/>
      <c r="CM88" s="79"/>
      <c r="CN88" s="80"/>
      <c r="CO88" s="79"/>
      <c r="CP88" s="80"/>
      <c r="CQ88" s="81"/>
      <c r="CR88" s="81"/>
      <c r="CS88" s="82"/>
      <c r="CT88" s="82"/>
      <c r="CU88" s="83"/>
      <c r="CV88" s="82"/>
      <c r="CW88" s="83"/>
      <c r="CX88" s="84"/>
      <c r="CY88" s="85"/>
      <c r="CZ88" s="81"/>
      <c r="DA88" s="81"/>
      <c r="DB88" s="81"/>
      <c r="DC88" s="86"/>
      <c r="DD88" s="86"/>
      <c r="DE88" s="87"/>
      <c r="DF88" s="88"/>
      <c r="DG88" s="89"/>
    </row>
    <row r="89" spans="1:111" s="90" customFormat="1" ht="29.25" customHeight="1" x14ac:dyDescent="0.45">
      <c r="A89" s="68"/>
      <c r="B89" s="69"/>
      <c r="C89" s="69"/>
      <c r="D89" s="69"/>
      <c r="E89" s="69"/>
      <c r="F89" s="69"/>
      <c r="G89" s="69"/>
      <c r="H89" s="69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70"/>
      <c r="AG89" s="70"/>
      <c r="AH89" s="70"/>
      <c r="AI89" s="70"/>
      <c r="AJ89" s="70"/>
      <c r="AK89" s="70"/>
      <c r="AL89" s="71"/>
      <c r="AM89" s="71"/>
      <c r="AN89" s="71"/>
      <c r="AO89" s="72"/>
      <c r="AP89" s="73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68"/>
      <c r="BB89" s="68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68"/>
      <c r="BN89" s="68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68"/>
      <c r="BZ89" s="68"/>
      <c r="CA89" s="75"/>
      <c r="CB89" s="76"/>
      <c r="CC89" s="75"/>
      <c r="CD89" s="76"/>
      <c r="CE89" s="75"/>
      <c r="CF89" s="76"/>
      <c r="CG89" s="72"/>
      <c r="CH89" s="72"/>
      <c r="CI89" s="72"/>
      <c r="CJ89" s="77"/>
      <c r="CK89" s="77"/>
      <c r="CL89" s="78"/>
      <c r="CM89" s="79"/>
      <c r="CN89" s="80"/>
      <c r="CO89" s="79"/>
      <c r="CP89" s="80"/>
      <c r="CQ89" s="81"/>
      <c r="CR89" s="81"/>
      <c r="CS89" s="82"/>
      <c r="CT89" s="82"/>
      <c r="CU89" s="83"/>
      <c r="CV89" s="82"/>
      <c r="CW89" s="83"/>
      <c r="CX89" s="84"/>
      <c r="CY89" s="85"/>
      <c r="CZ89" s="81"/>
      <c r="DA89" s="81"/>
      <c r="DB89" s="81"/>
      <c r="DC89" s="86"/>
      <c r="DD89" s="86"/>
      <c r="DE89" s="87"/>
      <c r="DF89" s="88"/>
      <c r="DG89" s="89"/>
    </row>
    <row r="90" spans="1:111" s="90" customFormat="1" ht="29.25" customHeight="1" x14ac:dyDescent="0.45">
      <c r="A90" s="68"/>
      <c r="B90" s="69"/>
      <c r="C90" s="69"/>
      <c r="D90" s="69"/>
      <c r="E90" s="69"/>
      <c r="F90" s="69"/>
      <c r="G90" s="69"/>
      <c r="H90" s="69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70"/>
      <c r="AG90" s="70"/>
      <c r="AH90" s="70"/>
      <c r="AI90" s="70"/>
      <c r="AJ90" s="70"/>
      <c r="AK90" s="70"/>
      <c r="AL90" s="71"/>
      <c r="AM90" s="71"/>
      <c r="AN90" s="71"/>
      <c r="AO90" s="72"/>
      <c r="AP90" s="73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68"/>
      <c r="BB90" s="68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68"/>
      <c r="BN90" s="68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68"/>
      <c r="BZ90" s="68"/>
      <c r="CA90" s="75"/>
      <c r="CB90" s="76"/>
      <c r="CC90" s="75"/>
      <c r="CD90" s="76"/>
      <c r="CE90" s="75"/>
      <c r="CF90" s="76"/>
      <c r="CG90" s="72"/>
      <c r="CH90" s="72"/>
      <c r="CI90" s="72"/>
      <c r="CJ90" s="77"/>
      <c r="CK90" s="77"/>
      <c r="CL90" s="78"/>
      <c r="CM90" s="79"/>
      <c r="CN90" s="80"/>
      <c r="CO90" s="79"/>
      <c r="CP90" s="80"/>
      <c r="CQ90" s="81"/>
      <c r="CR90" s="81"/>
      <c r="CS90" s="82"/>
      <c r="CT90" s="82"/>
      <c r="CU90" s="83"/>
      <c r="CV90" s="82"/>
      <c r="CW90" s="83"/>
      <c r="CX90" s="84"/>
      <c r="CY90" s="85"/>
      <c r="CZ90" s="81"/>
      <c r="DA90" s="81"/>
      <c r="DB90" s="81"/>
      <c r="DC90" s="86"/>
      <c r="DD90" s="86"/>
      <c r="DE90" s="87"/>
      <c r="DF90" s="88"/>
      <c r="DG90" s="89"/>
    </row>
    <row r="91" spans="1:111" s="90" customFormat="1" ht="29.25" customHeight="1" x14ac:dyDescent="0.45">
      <c r="A91" s="68"/>
      <c r="B91" s="69"/>
      <c r="C91" s="69"/>
      <c r="D91" s="69"/>
      <c r="E91" s="69"/>
      <c r="F91" s="69"/>
      <c r="G91" s="69"/>
      <c r="H91" s="69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70"/>
      <c r="AG91" s="70"/>
      <c r="AH91" s="70"/>
      <c r="AI91" s="70"/>
      <c r="AJ91" s="70"/>
      <c r="AK91" s="70"/>
      <c r="AL91" s="71"/>
      <c r="AM91" s="71"/>
      <c r="AN91" s="71"/>
      <c r="AO91" s="72"/>
      <c r="AP91" s="73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68"/>
      <c r="BB91" s="68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68"/>
      <c r="BN91" s="68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68"/>
      <c r="BZ91" s="68"/>
      <c r="CA91" s="75"/>
      <c r="CB91" s="76"/>
      <c r="CC91" s="75"/>
      <c r="CD91" s="76"/>
      <c r="CE91" s="75"/>
      <c r="CF91" s="76"/>
      <c r="CG91" s="72"/>
      <c r="CH91" s="72"/>
      <c r="CI91" s="72"/>
      <c r="CJ91" s="77"/>
      <c r="CK91" s="77"/>
      <c r="CL91" s="78"/>
      <c r="CM91" s="79"/>
      <c r="CN91" s="80"/>
      <c r="CO91" s="79"/>
      <c r="CP91" s="80"/>
      <c r="CQ91" s="81"/>
      <c r="CR91" s="81"/>
      <c r="CS91" s="82"/>
      <c r="CT91" s="82"/>
      <c r="CU91" s="83"/>
      <c r="CV91" s="82"/>
      <c r="CW91" s="83"/>
      <c r="CX91" s="84"/>
      <c r="CY91" s="85"/>
      <c r="CZ91" s="81"/>
      <c r="DA91" s="81"/>
      <c r="DB91" s="81"/>
      <c r="DC91" s="86"/>
      <c r="DD91" s="86"/>
      <c r="DE91" s="87"/>
      <c r="DF91" s="88"/>
      <c r="DG91" s="89"/>
    </row>
    <row r="92" spans="1:111" s="90" customFormat="1" ht="29.25" customHeight="1" x14ac:dyDescent="0.45">
      <c r="A92" s="68"/>
      <c r="B92" s="69"/>
      <c r="C92" s="69"/>
      <c r="D92" s="69"/>
      <c r="E92" s="69"/>
      <c r="F92" s="69"/>
      <c r="G92" s="69"/>
      <c r="H92" s="69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70"/>
      <c r="AG92" s="70"/>
      <c r="AH92" s="70"/>
      <c r="AI92" s="70"/>
      <c r="AJ92" s="70"/>
      <c r="AK92" s="70"/>
      <c r="AL92" s="71"/>
      <c r="AM92" s="71"/>
      <c r="AN92" s="71"/>
      <c r="AO92" s="72"/>
      <c r="AP92" s="73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68"/>
      <c r="BB92" s="68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68"/>
      <c r="BN92" s="68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68"/>
      <c r="BZ92" s="68"/>
      <c r="CA92" s="75"/>
      <c r="CB92" s="76"/>
      <c r="CC92" s="75"/>
      <c r="CD92" s="76"/>
      <c r="CE92" s="75"/>
      <c r="CF92" s="76"/>
      <c r="CG92" s="72"/>
      <c r="CH92" s="72"/>
      <c r="CI92" s="72"/>
      <c r="CJ92" s="77"/>
      <c r="CK92" s="77"/>
      <c r="CL92" s="78"/>
      <c r="CM92" s="79"/>
      <c r="CN92" s="80"/>
      <c r="CO92" s="79"/>
      <c r="CP92" s="80"/>
      <c r="CQ92" s="81"/>
      <c r="CR92" s="81"/>
      <c r="CS92" s="82"/>
      <c r="CT92" s="82"/>
      <c r="CU92" s="83"/>
      <c r="CV92" s="82"/>
      <c r="CW92" s="83"/>
      <c r="CX92" s="84"/>
      <c r="CY92" s="85"/>
      <c r="CZ92" s="81"/>
      <c r="DA92" s="81"/>
      <c r="DB92" s="81"/>
      <c r="DC92" s="86"/>
      <c r="DD92" s="86"/>
      <c r="DE92" s="87"/>
      <c r="DF92" s="88"/>
      <c r="DG92" s="89"/>
    </row>
    <row r="93" spans="1:111" s="90" customFormat="1" ht="29.25" customHeight="1" x14ac:dyDescent="0.45">
      <c r="A93" s="68"/>
      <c r="B93" s="69"/>
      <c r="C93" s="69"/>
      <c r="D93" s="69"/>
      <c r="E93" s="69"/>
      <c r="F93" s="69"/>
      <c r="G93" s="69"/>
      <c r="H93" s="69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70"/>
      <c r="AG93" s="70"/>
      <c r="AH93" s="70"/>
      <c r="AI93" s="70"/>
      <c r="AJ93" s="70"/>
      <c r="AK93" s="70"/>
      <c r="AL93" s="71"/>
      <c r="AM93" s="71"/>
      <c r="AN93" s="71"/>
      <c r="AO93" s="72"/>
      <c r="AP93" s="73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68"/>
      <c r="BB93" s="68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68"/>
      <c r="BN93" s="68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68"/>
      <c r="BZ93" s="68"/>
      <c r="CA93" s="75"/>
      <c r="CB93" s="76"/>
      <c r="CC93" s="75"/>
      <c r="CD93" s="76"/>
      <c r="CE93" s="75"/>
      <c r="CF93" s="76"/>
      <c r="CG93" s="72"/>
      <c r="CH93" s="72"/>
      <c r="CI93" s="72"/>
      <c r="CJ93" s="77"/>
      <c r="CK93" s="77"/>
      <c r="CL93" s="78"/>
      <c r="CM93" s="79"/>
      <c r="CN93" s="80"/>
      <c r="CO93" s="79"/>
      <c r="CP93" s="80"/>
      <c r="CQ93" s="81"/>
      <c r="CR93" s="81"/>
      <c r="CS93" s="82"/>
      <c r="CT93" s="82"/>
      <c r="CU93" s="83"/>
      <c r="CV93" s="82"/>
      <c r="CW93" s="83"/>
      <c r="CX93" s="84"/>
      <c r="CY93" s="85"/>
      <c r="CZ93" s="81"/>
      <c r="DA93" s="81"/>
      <c r="DB93" s="81"/>
      <c r="DC93" s="86"/>
      <c r="DD93" s="86"/>
      <c r="DE93" s="87"/>
      <c r="DF93" s="88"/>
      <c r="DG93" s="89"/>
    </row>
    <row r="94" spans="1:111" s="90" customFormat="1" ht="29.25" customHeight="1" x14ac:dyDescent="0.45">
      <c r="A94" s="68"/>
      <c r="B94" s="69"/>
      <c r="C94" s="69"/>
      <c r="D94" s="69"/>
      <c r="E94" s="69"/>
      <c r="F94" s="69"/>
      <c r="G94" s="69"/>
      <c r="H94" s="69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70"/>
      <c r="AG94" s="70"/>
      <c r="AH94" s="70"/>
      <c r="AI94" s="70"/>
      <c r="AJ94" s="70"/>
      <c r="AK94" s="70"/>
      <c r="AL94" s="71"/>
      <c r="AM94" s="71"/>
      <c r="AN94" s="71"/>
      <c r="AO94" s="72"/>
      <c r="AP94" s="73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68"/>
      <c r="BB94" s="68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68"/>
      <c r="BN94" s="68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68"/>
      <c r="BZ94" s="68"/>
      <c r="CA94" s="75"/>
      <c r="CB94" s="76"/>
      <c r="CC94" s="75"/>
      <c r="CD94" s="76"/>
      <c r="CE94" s="75"/>
      <c r="CF94" s="76"/>
      <c r="CG94" s="72"/>
      <c r="CH94" s="72"/>
      <c r="CI94" s="72"/>
      <c r="CJ94" s="77"/>
      <c r="CK94" s="77"/>
      <c r="CL94" s="78"/>
      <c r="CM94" s="79"/>
      <c r="CN94" s="80"/>
      <c r="CO94" s="79"/>
      <c r="CP94" s="80"/>
      <c r="CQ94" s="81"/>
      <c r="CR94" s="81"/>
      <c r="CS94" s="82"/>
      <c r="CT94" s="82"/>
      <c r="CU94" s="83"/>
      <c r="CV94" s="82"/>
      <c r="CW94" s="83"/>
      <c r="CX94" s="84"/>
      <c r="CY94" s="85"/>
      <c r="CZ94" s="81"/>
      <c r="DA94" s="81"/>
      <c r="DB94" s="81"/>
      <c r="DC94" s="86"/>
      <c r="DD94" s="86"/>
      <c r="DE94" s="87"/>
      <c r="DF94" s="88"/>
      <c r="DG94" s="89"/>
    </row>
    <row r="95" spans="1:111" s="90" customFormat="1" ht="29.25" customHeight="1" x14ac:dyDescent="0.45">
      <c r="A95" s="68"/>
      <c r="B95" s="69"/>
      <c r="C95" s="69"/>
      <c r="D95" s="69"/>
      <c r="E95" s="69"/>
      <c r="F95" s="69"/>
      <c r="G95" s="69"/>
      <c r="H95" s="69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70"/>
      <c r="AG95" s="70"/>
      <c r="AH95" s="70"/>
      <c r="AI95" s="70"/>
      <c r="AJ95" s="70"/>
      <c r="AK95" s="70"/>
      <c r="AL95" s="71"/>
      <c r="AM95" s="71"/>
      <c r="AN95" s="71"/>
      <c r="AO95" s="72"/>
      <c r="AP95" s="73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68"/>
      <c r="BB95" s="68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68"/>
      <c r="BN95" s="68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68"/>
      <c r="BZ95" s="68"/>
      <c r="CA95" s="75"/>
      <c r="CB95" s="76"/>
      <c r="CC95" s="75"/>
      <c r="CD95" s="76"/>
      <c r="CE95" s="75"/>
      <c r="CF95" s="76"/>
      <c r="CG95" s="72"/>
      <c r="CH95" s="72"/>
      <c r="CI95" s="72"/>
      <c r="CJ95" s="77"/>
      <c r="CK95" s="77"/>
      <c r="CL95" s="78"/>
      <c r="CM95" s="79"/>
      <c r="CN95" s="80"/>
      <c r="CO95" s="79"/>
      <c r="CP95" s="80"/>
      <c r="CQ95" s="81"/>
      <c r="CR95" s="81"/>
      <c r="CS95" s="82"/>
      <c r="CT95" s="82"/>
      <c r="CU95" s="83"/>
      <c r="CV95" s="82"/>
      <c r="CW95" s="83"/>
      <c r="CX95" s="84"/>
      <c r="CY95" s="85"/>
      <c r="CZ95" s="81"/>
      <c r="DA95" s="81"/>
      <c r="DB95" s="81"/>
      <c r="DC95" s="86"/>
      <c r="DD95" s="86"/>
      <c r="DE95" s="87"/>
      <c r="DF95" s="88"/>
      <c r="DG95" s="89"/>
    </row>
    <row r="96" spans="1:111" s="90" customFormat="1" ht="29.25" customHeight="1" x14ac:dyDescent="0.45">
      <c r="A96" s="68"/>
      <c r="B96" s="69"/>
      <c r="C96" s="69"/>
      <c r="D96" s="69"/>
      <c r="E96" s="69"/>
      <c r="F96" s="69"/>
      <c r="G96" s="69"/>
      <c r="H96" s="69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70"/>
      <c r="AG96" s="70"/>
      <c r="AH96" s="70"/>
      <c r="AI96" s="70"/>
      <c r="AJ96" s="70"/>
      <c r="AK96" s="70"/>
      <c r="AL96" s="71"/>
      <c r="AM96" s="71"/>
      <c r="AN96" s="71"/>
      <c r="AO96" s="72"/>
      <c r="AP96" s="73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68"/>
      <c r="BB96" s="68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68"/>
      <c r="BN96" s="68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68"/>
      <c r="BZ96" s="68"/>
      <c r="CA96" s="75"/>
      <c r="CB96" s="76"/>
      <c r="CC96" s="75"/>
      <c r="CD96" s="76"/>
      <c r="CE96" s="75"/>
      <c r="CF96" s="76"/>
      <c r="CG96" s="72"/>
      <c r="CH96" s="72"/>
      <c r="CI96" s="72"/>
      <c r="CJ96" s="77"/>
      <c r="CK96" s="77"/>
      <c r="CL96" s="78"/>
      <c r="CM96" s="79"/>
      <c r="CN96" s="80"/>
      <c r="CO96" s="79"/>
      <c r="CP96" s="80"/>
      <c r="CQ96" s="81"/>
      <c r="CR96" s="81"/>
      <c r="CS96" s="82"/>
      <c r="CT96" s="82"/>
      <c r="CU96" s="83"/>
      <c r="CV96" s="82"/>
      <c r="CW96" s="83"/>
      <c r="CX96" s="84"/>
      <c r="CY96" s="85"/>
      <c r="CZ96" s="81"/>
      <c r="DA96" s="81"/>
      <c r="DB96" s="81"/>
      <c r="DC96" s="86"/>
      <c r="DD96" s="86"/>
      <c r="DE96" s="87"/>
      <c r="DF96" s="88"/>
      <c r="DG96" s="89"/>
    </row>
    <row r="97" spans="1:111" s="90" customFormat="1" ht="29.25" customHeight="1" x14ac:dyDescent="0.45">
      <c r="A97" s="68"/>
      <c r="B97" s="69"/>
      <c r="C97" s="69"/>
      <c r="D97" s="69"/>
      <c r="E97" s="69"/>
      <c r="F97" s="69"/>
      <c r="G97" s="69"/>
      <c r="H97" s="69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70"/>
      <c r="AG97" s="70"/>
      <c r="AH97" s="70"/>
      <c r="AI97" s="70"/>
      <c r="AJ97" s="70"/>
      <c r="AK97" s="70"/>
      <c r="AL97" s="71"/>
      <c r="AM97" s="71"/>
      <c r="AN97" s="71"/>
      <c r="AO97" s="72"/>
      <c r="AP97" s="73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68"/>
      <c r="BB97" s="68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68"/>
      <c r="BN97" s="68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68"/>
      <c r="BZ97" s="68"/>
      <c r="CA97" s="75"/>
      <c r="CB97" s="76"/>
      <c r="CC97" s="75"/>
      <c r="CD97" s="76"/>
      <c r="CE97" s="75"/>
      <c r="CF97" s="76"/>
      <c r="CG97" s="72"/>
      <c r="CH97" s="72"/>
      <c r="CI97" s="72"/>
      <c r="CJ97" s="77"/>
      <c r="CK97" s="77"/>
      <c r="CL97" s="78"/>
      <c r="CM97" s="79"/>
      <c r="CN97" s="80"/>
      <c r="CO97" s="79"/>
      <c r="CP97" s="80"/>
      <c r="CQ97" s="81"/>
      <c r="CR97" s="81"/>
      <c r="CS97" s="82"/>
      <c r="CT97" s="82"/>
      <c r="CU97" s="83"/>
      <c r="CV97" s="82"/>
      <c r="CW97" s="83"/>
      <c r="CX97" s="84"/>
      <c r="CY97" s="85"/>
      <c r="CZ97" s="81"/>
      <c r="DA97" s="81"/>
      <c r="DB97" s="81"/>
      <c r="DC97" s="86"/>
      <c r="DD97" s="86"/>
      <c r="DE97" s="87"/>
      <c r="DF97" s="88"/>
      <c r="DG97" s="89"/>
    </row>
    <row r="98" spans="1:111" s="90" customFormat="1" ht="29.25" customHeight="1" x14ac:dyDescent="0.45">
      <c r="A98" s="68"/>
      <c r="B98" s="69"/>
      <c r="C98" s="69"/>
      <c r="D98" s="69"/>
      <c r="E98" s="69"/>
      <c r="F98" s="69"/>
      <c r="G98" s="69"/>
      <c r="H98" s="69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70"/>
      <c r="AG98" s="70"/>
      <c r="AH98" s="70"/>
      <c r="AI98" s="70"/>
      <c r="AJ98" s="70"/>
      <c r="AK98" s="70"/>
      <c r="AL98" s="71"/>
      <c r="AM98" s="71"/>
      <c r="AN98" s="71"/>
      <c r="AO98" s="72"/>
      <c r="AP98" s="73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68"/>
      <c r="BB98" s="68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68"/>
      <c r="BN98" s="68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68"/>
      <c r="BZ98" s="68"/>
      <c r="CA98" s="75"/>
      <c r="CB98" s="76"/>
      <c r="CC98" s="75"/>
      <c r="CD98" s="76"/>
      <c r="CE98" s="75"/>
      <c r="CF98" s="76"/>
      <c r="CG98" s="72"/>
      <c r="CH98" s="72"/>
      <c r="CI98" s="72"/>
      <c r="CJ98" s="77"/>
      <c r="CK98" s="77"/>
      <c r="CL98" s="78"/>
      <c r="CM98" s="79"/>
      <c r="CN98" s="80"/>
      <c r="CO98" s="79"/>
      <c r="CP98" s="80"/>
      <c r="CQ98" s="81"/>
      <c r="CR98" s="81"/>
      <c r="CS98" s="82"/>
      <c r="CT98" s="82"/>
      <c r="CU98" s="83"/>
      <c r="CV98" s="82"/>
      <c r="CW98" s="83"/>
      <c r="CX98" s="84"/>
      <c r="CY98" s="85"/>
      <c r="CZ98" s="81"/>
      <c r="DA98" s="81"/>
      <c r="DB98" s="81"/>
      <c r="DC98" s="86"/>
      <c r="DD98" s="86"/>
      <c r="DE98" s="87"/>
      <c r="DF98" s="88"/>
      <c r="DG98" s="89"/>
    </row>
    <row r="99" spans="1:111" s="90" customFormat="1" ht="29.25" customHeight="1" x14ac:dyDescent="0.45">
      <c r="A99" s="68"/>
      <c r="B99" s="69"/>
      <c r="C99" s="69"/>
      <c r="D99" s="69"/>
      <c r="E99" s="69"/>
      <c r="F99" s="69"/>
      <c r="G99" s="69"/>
      <c r="H99" s="69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70"/>
      <c r="AG99" s="70"/>
      <c r="AH99" s="70"/>
      <c r="AI99" s="70"/>
      <c r="AJ99" s="70"/>
      <c r="AK99" s="70"/>
      <c r="AL99" s="71"/>
      <c r="AM99" s="71"/>
      <c r="AN99" s="71"/>
      <c r="AO99" s="72"/>
      <c r="AP99" s="73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68"/>
      <c r="BB99" s="68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68"/>
      <c r="BN99" s="68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68"/>
      <c r="BZ99" s="68"/>
      <c r="CA99" s="75"/>
      <c r="CB99" s="76"/>
      <c r="CC99" s="75"/>
      <c r="CD99" s="76"/>
      <c r="CE99" s="75"/>
      <c r="CF99" s="76"/>
      <c r="CG99" s="72"/>
      <c r="CH99" s="72"/>
      <c r="CI99" s="72"/>
      <c r="CJ99" s="77"/>
      <c r="CK99" s="77"/>
      <c r="CL99" s="78"/>
      <c r="CM99" s="79"/>
      <c r="CN99" s="80"/>
      <c r="CO99" s="79"/>
      <c r="CP99" s="80"/>
      <c r="CQ99" s="81"/>
      <c r="CR99" s="81"/>
      <c r="CS99" s="82"/>
      <c r="CT99" s="82"/>
      <c r="CU99" s="83"/>
      <c r="CV99" s="82"/>
      <c r="CW99" s="83"/>
      <c r="CX99" s="84"/>
      <c r="CY99" s="85"/>
      <c r="CZ99" s="81"/>
      <c r="DA99" s="81"/>
      <c r="DB99" s="81"/>
      <c r="DC99" s="86"/>
      <c r="DD99" s="86"/>
      <c r="DE99" s="87"/>
      <c r="DF99" s="88"/>
      <c r="DG99" s="89"/>
    </row>
    <row r="100" spans="1:111" s="90" customFormat="1" ht="29.25" customHeight="1" x14ac:dyDescent="0.45">
      <c r="A100" s="68"/>
      <c r="B100" s="69"/>
      <c r="C100" s="69"/>
      <c r="D100" s="69"/>
      <c r="E100" s="69"/>
      <c r="F100" s="69"/>
      <c r="G100" s="69"/>
      <c r="H100" s="69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70"/>
      <c r="AG100" s="70"/>
      <c r="AH100" s="70"/>
      <c r="AI100" s="70"/>
      <c r="AJ100" s="70"/>
      <c r="AK100" s="70"/>
      <c r="AL100" s="71"/>
      <c r="AM100" s="71"/>
      <c r="AN100" s="71"/>
      <c r="AO100" s="72"/>
      <c r="AP100" s="73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68"/>
      <c r="BB100" s="68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68"/>
      <c r="BN100" s="68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68"/>
      <c r="BZ100" s="68"/>
      <c r="CA100" s="75"/>
      <c r="CB100" s="76"/>
      <c r="CC100" s="75"/>
      <c r="CD100" s="76"/>
      <c r="CE100" s="75"/>
      <c r="CF100" s="76"/>
      <c r="CG100" s="72"/>
      <c r="CH100" s="72"/>
      <c r="CI100" s="72"/>
      <c r="CJ100" s="77"/>
      <c r="CK100" s="77"/>
      <c r="CL100" s="78"/>
      <c r="CM100" s="79"/>
      <c r="CN100" s="80"/>
      <c r="CO100" s="79"/>
      <c r="CP100" s="80"/>
      <c r="CQ100" s="81"/>
      <c r="CR100" s="81"/>
      <c r="CS100" s="82"/>
      <c r="CT100" s="82"/>
      <c r="CU100" s="83"/>
      <c r="CV100" s="82"/>
      <c r="CW100" s="83"/>
      <c r="CX100" s="84"/>
      <c r="CY100" s="85"/>
      <c r="CZ100" s="81"/>
      <c r="DA100" s="81"/>
      <c r="DB100" s="81"/>
      <c r="DC100" s="86"/>
      <c r="DD100" s="86"/>
      <c r="DE100" s="87"/>
      <c r="DF100" s="88"/>
      <c r="DG100" s="89"/>
    </row>
    <row r="101" spans="1:111" s="90" customFormat="1" ht="29.25" customHeight="1" x14ac:dyDescent="0.45">
      <c r="A101" s="68"/>
      <c r="B101" s="69"/>
      <c r="C101" s="69"/>
      <c r="D101" s="69"/>
      <c r="E101" s="69"/>
      <c r="F101" s="69"/>
      <c r="G101" s="69"/>
      <c r="H101" s="69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70"/>
      <c r="AG101" s="70"/>
      <c r="AH101" s="70"/>
      <c r="AI101" s="70"/>
      <c r="AJ101" s="70"/>
      <c r="AK101" s="70"/>
      <c r="AL101" s="71"/>
      <c r="AM101" s="71"/>
      <c r="AN101" s="71"/>
      <c r="AO101" s="72"/>
      <c r="AP101" s="73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68"/>
      <c r="BB101" s="68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68"/>
      <c r="BN101" s="68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68"/>
      <c r="BZ101" s="68"/>
      <c r="CA101" s="75"/>
      <c r="CB101" s="76"/>
      <c r="CC101" s="75"/>
      <c r="CD101" s="76"/>
      <c r="CE101" s="75"/>
      <c r="CF101" s="76"/>
      <c r="CG101" s="72"/>
      <c r="CH101" s="72"/>
      <c r="CI101" s="72"/>
      <c r="CJ101" s="77"/>
      <c r="CK101" s="77"/>
      <c r="CL101" s="78"/>
      <c r="CM101" s="79"/>
      <c r="CN101" s="80"/>
      <c r="CO101" s="79"/>
      <c r="CP101" s="80"/>
      <c r="CQ101" s="81"/>
      <c r="CR101" s="81"/>
      <c r="CS101" s="82"/>
      <c r="CT101" s="82"/>
      <c r="CU101" s="83"/>
      <c r="CV101" s="82"/>
      <c r="CW101" s="83"/>
      <c r="CX101" s="84"/>
      <c r="CY101" s="85"/>
      <c r="CZ101" s="81"/>
      <c r="DA101" s="81"/>
      <c r="DB101" s="81"/>
      <c r="DC101" s="86"/>
      <c r="DD101" s="86"/>
      <c r="DE101" s="87"/>
      <c r="DF101" s="88"/>
      <c r="DG101" s="89"/>
    </row>
    <row r="102" spans="1:111" s="90" customFormat="1" ht="29.25" customHeight="1" x14ac:dyDescent="0.45">
      <c r="A102" s="68"/>
      <c r="B102" s="69"/>
      <c r="C102" s="69"/>
      <c r="D102" s="69"/>
      <c r="E102" s="69"/>
      <c r="F102" s="69"/>
      <c r="G102" s="69"/>
      <c r="H102" s="69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70"/>
      <c r="AG102" s="70"/>
      <c r="AH102" s="70"/>
      <c r="AI102" s="70"/>
      <c r="AJ102" s="70"/>
      <c r="AK102" s="70"/>
      <c r="AL102" s="71"/>
      <c r="AM102" s="71"/>
      <c r="AN102" s="71"/>
      <c r="AO102" s="72"/>
      <c r="AP102" s="73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68"/>
      <c r="BB102" s="68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68"/>
      <c r="BN102" s="68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68"/>
      <c r="BZ102" s="68"/>
      <c r="CA102" s="75"/>
      <c r="CB102" s="76"/>
      <c r="CC102" s="75"/>
      <c r="CD102" s="76"/>
      <c r="CE102" s="75"/>
      <c r="CF102" s="76"/>
      <c r="CG102" s="72"/>
      <c r="CH102" s="72"/>
      <c r="CI102" s="72"/>
      <c r="CJ102" s="77"/>
      <c r="CK102" s="77"/>
      <c r="CL102" s="78"/>
      <c r="CM102" s="79"/>
      <c r="CN102" s="80"/>
      <c r="CO102" s="79"/>
      <c r="CP102" s="80"/>
      <c r="CQ102" s="81"/>
      <c r="CR102" s="81"/>
      <c r="CS102" s="82"/>
      <c r="CT102" s="82"/>
      <c r="CU102" s="83"/>
      <c r="CV102" s="82"/>
      <c r="CW102" s="83"/>
      <c r="CX102" s="84"/>
      <c r="CY102" s="85"/>
      <c r="CZ102" s="81"/>
      <c r="DA102" s="81"/>
      <c r="DB102" s="81"/>
      <c r="DC102" s="86"/>
      <c r="DD102" s="86"/>
      <c r="DE102" s="87"/>
      <c r="DF102" s="88"/>
      <c r="DG102" s="89"/>
    </row>
    <row r="103" spans="1:111" s="90" customFormat="1" ht="29.25" customHeight="1" x14ac:dyDescent="0.45">
      <c r="A103" s="68"/>
      <c r="B103" s="69"/>
      <c r="C103" s="69"/>
      <c r="D103" s="69"/>
      <c r="E103" s="69"/>
      <c r="F103" s="69"/>
      <c r="G103" s="69"/>
      <c r="H103" s="69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70"/>
      <c r="AG103" s="70"/>
      <c r="AH103" s="70"/>
      <c r="AI103" s="70"/>
      <c r="AJ103" s="70"/>
      <c r="AK103" s="70"/>
      <c r="AL103" s="71"/>
      <c r="AM103" s="71"/>
      <c r="AN103" s="71"/>
      <c r="AO103" s="72"/>
      <c r="AP103" s="73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68"/>
      <c r="BB103" s="68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68"/>
      <c r="BN103" s="68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68"/>
      <c r="BZ103" s="68"/>
      <c r="CA103" s="75"/>
      <c r="CB103" s="76"/>
      <c r="CC103" s="75"/>
      <c r="CD103" s="76"/>
      <c r="CE103" s="75"/>
      <c r="CF103" s="76"/>
      <c r="CG103" s="72"/>
      <c r="CH103" s="72"/>
      <c r="CI103" s="72"/>
      <c r="CJ103" s="77"/>
      <c r="CK103" s="77"/>
      <c r="CL103" s="78"/>
      <c r="CM103" s="79"/>
      <c r="CN103" s="80"/>
      <c r="CO103" s="79"/>
      <c r="CP103" s="80"/>
      <c r="CQ103" s="81"/>
      <c r="CR103" s="81"/>
      <c r="CS103" s="82"/>
      <c r="CT103" s="82"/>
      <c r="CU103" s="83"/>
      <c r="CV103" s="82"/>
      <c r="CW103" s="83"/>
      <c r="CX103" s="84"/>
      <c r="CY103" s="85"/>
      <c r="CZ103" s="81"/>
      <c r="DA103" s="81"/>
      <c r="DB103" s="81"/>
      <c r="DC103" s="86"/>
      <c r="DD103" s="86"/>
      <c r="DE103" s="87"/>
      <c r="DF103" s="88"/>
      <c r="DG103" s="89"/>
    </row>
    <row r="104" spans="1:111" s="90" customFormat="1" ht="29.25" customHeight="1" x14ac:dyDescent="0.45">
      <c r="A104" s="68"/>
      <c r="B104" s="69"/>
      <c r="C104" s="69"/>
      <c r="D104" s="69"/>
      <c r="E104" s="69"/>
      <c r="F104" s="69"/>
      <c r="G104" s="69"/>
      <c r="H104" s="69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70"/>
      <c r="AG104" s="70"/>
      <c r="AH104" s="70"/>
      <c r="AI104" s="70"/>
      <c r="AJ104" s="70"/>
      <c r="AK104" s="70"/>
      <c r="AL104" s="71"/>
      <c r="AM104" s="71"/>
      <c r="AN104" s="71"/>
      <c r="AO104" s="72"/>
      <c r="AP104" s="73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68"/>
      <c r="BB104" s="68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68"/>
      <c r="BN104" s="68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68"/>
      <c r="BZ104" s="68"/>
      <c r="CA104" s="75"/>
      <c r="CB104" s="76"/>
      <c r="CC104" s="75"/>
      <c r="CD104" s="76"/>
      <c r="CE104" s="75"/>
      <c r="CF104" s="76"/>
      <c r="CG104" s="72"/>
      <c r="CH104" s="72"/>
      <c r="CI104" s="72"/>
      <c r="CJ104" s="77"/>
      <c r="CK104" s="77"/>
      <c r="CL104" s="78"/>
      <c r="CM104" s="79"/>
      <c r="CN104" s="80"/>
      <c r="CO104" s="79"/>
      <c r="CP104" s="80"/>
      <c r="CQ104" s="81"/>
      <c r="CR104" s="81"/>
      <c r="CS104" s="82"/>
      <c r="CT104" s="82"/>
      <c r="CU104" s="83"/>
      <c r="CV104" s="82"/>
      <c r="CW104" s="83"/>
      <c r="CX104" s="84"/>
      <c r="CY104" s="85"/>
      <c r="CZ104" s="81"/>
      <c r="DA104" s="81"/>
      <c r="DB104" s="81"/>
      <c r="DC104" s="86"/>
      <c r="DD104" s="86"/>
      <c r="DE104" s="87"/>
      <c r="DF104" s="88"/>
      <c r="DG104" s="89"/>
    </row>
    <row r="105" spans="1:111" s="90" customFormat="1" ht="29.25" customHeight="1" x14ac:dyDescent="0.45">
      <c r="A105" s="68"/>
      <c r="B105" s="69"/>
      <c r="C105" s="69"/>
      <c r="D105" s="69"/>
      <c r="E105" s="69"/>
      <c r="F105" s="69"/>
      <c r="G105" s="69"/>
      <c r="H105" s="69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70"/>
      <c r="AG105" s="70"/>
      <c r="AH105" s="70"/>
      <c r="AI105" s="70"/>
      <c r="AJ105" s="70"/>
      <c r="AK105" s="70"/>
      <c r="AL105" s="71"/>
      <c r="AM105" s="71"/>
      <c r="AN105" s="71"/>
      <c r="AO105" s="72"/>
      <c r="AP105" s="73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68"/>
      <c r="BB105" s="68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68"/>
      <c r="BN105" s="68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68"/>
      <c r="BZ105" s="68"/>
      <c r="CA105" s="75"/>
      <c r="CB105" s="76"/>
      <c r="CC105" s="75"/>
      <c r="CD105" s="76"/>
      <c r="CE105" s="75"/>
      <c r="CF105" s="76"/>
      <c r="CG105" s="72"/>
      <c r="CH105" s="72"/>
      <c r="CI105" s="72"/>
      <c r="CJ105" s="77"/>
      <c r="CK105" s="77"/>
      <c r="CL105" s="78"/>
      <c r="CM105" s="79"/>
      <c r="CN105" s="80"/>
      <c r="CO105" s="79"/>
      <c r="CP105" s="80"/>
      <c r="CQ105" s="81"/>
      <c r="CR105" s="81"/>
      <c r="CS105" s="82"/>
      <c r="CT105" s="82"/>
      <c r="CU105" s="83"/>
      <c r="CV105" s="82"/>
      <c r="CW105" s="83"/>
      <c r="CX105" s="84"/>
      <c r="CY105" s="85"/>
      <c r="CZ105" s="81"/>
      <c r="DA105" s="81"/>
      <c r="DB105" s="81"/>
      <c r="DC105" s="86"/>
      <c r="DD105" s="86"/>
      <c r="DE105" s="87"/>
      <c r="DF105" s="88"/>
      <c r="DG105" s="89"/>
    </row>
    <row r="106" spans="1:111" s="90" customFormat="1" ht="29.25" customHeight="1" x14ac:dyDescent="0.45">
      <c r="A106" s="68"/>
      <c r="B106" s="69"/>
      <c r="C106" s="69"/>
      <c r="D106" s="69"/>
      <c r="E106" s="69"/>
      <c r="F106" s="69"/>
      <c r="G106" s="69"/>
      <c r="H106" s="69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70"/>
      <c r="AG106" s="70"/>
      <c r="AH106" s="70"/>
      <c r="AI106" s="70"/>
      <c r="AJ106" s="70"/>
      <c r="AK106" s="70"/>
      <c r="AL106" s="71"/>
      <c r="AM106" s="71"/>
      <c r="AN106" s="71"/>
      <c r="AO106" s="72"/>
      <c r="AP106" s="73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68"/>
      <c r="BB106" s="68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68"/>
      <c r="BN106" s="68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68"/>
      <c r="BZ106" s="68"/>
      <c r="CA106" s="75"/>
      <c r="CB106" s="76"/>
      <c r="CC106" s="75"/>
      <c r="CD106" s="76"/>
      <c r="CE106" s="75"/>
      <c r="CF106" s="76"/>
      <c r="CG106" s="72"/>
      <c r="CH106" s="72"/>
      <c r="CI106" s="72"/>
      <c r="CJ106" s="77"/>
      <c r="CK106" s="77"/>
      <c r="CL106" s="78"/>
      <c r="CM106" s="79"/>
      <c r="CN106" s="80"/>
      <c r="CO106" s="79"/>
      <c r="CP106" s="80"/>
      <c r="CQ106" s="81"/>
      <c r="CR106" s="81"/>
      <c r="CS106" s="82"/>
      <c r="CT106" s="82"/>
      <c r="CU106" s="83"/>
      <c r="CV106" s="82"/>
      <c r="CW106" s="83"/>
      <c r="CX106" s="84"/>
      <c r="CY106" s="85"/>
      <c r="CZ106" s="81"/>
      <c r="DA106" s="81"/>
      <c r="DB106" s="81"/>
      <c r="DC106" s="86"/>
      <c r="DD106" s="86"/>
      <c r="DE106" s="87"/>
      <c r="DF106" s="88"/>
      <c r="DG106" s="89"/>
    </row>
    <row r="107" spans="1:111" s="90" customFormat="1" ht="29.25" customHeight="1" x14ac:dyDescent="0.45">
      <c r="A107" s="68"/>
      <c r="B107" s="69"/>
      <c r="C107" s="69"/>
      <c r="D107" s="69"/>
      <c r="E107" s="69"/>
      <c r="F107" s="69"/>
      <c r="G107" s="69"/>
      <c r="H107" s="69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70"/>
      <c r="AG107" s="70"/>
      <c r="AH107" s="70"/>
      <c r="AI107" s="70"/>
      <c r="AJ107" s="70"/>
      <c r="AK107" s="70"/>
      <c r="AL107" s="71"/>
      <c r="AM107" s="71"/>
      <c r="AN107" s="71"/>
      <c r="AO107" s="72"/>
      <c r="AP107" s="73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68"/>
      <c r="BB107" s="68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68"/>
      <c r="BN107" s="68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68"/>
      <c r="BZ107" s="68"/>
      <c r="CA107" s="75"/>
      <c r="CB107" s="76"/>
      <c r="CC107" s="75"/>
      <c r="CD107" s="76"/>
      <c r="CE107" s="75"/>
      <c r="CF107" s="76"/>
      <c r="CG107" s="72"/>
      <c r="CH107" s="72"/>
      <c r="CI107" s="72"/>
      <c r="CJ107" s="77"/>
      <c r="CK107" s="77"/>
      <c r="CL107" s="78"/>
      <c r="CM107" s="79"/>
      <c r="CN107" s="80"/>
      <c r="CO107" s="79"/>
      <c r="CP107" s="80"/>
      <c r="CQ107" s="81"/>
      <c r="CR107" s="81"/>
      <c r="CS107" s="82"/>
      <c r="CT107" s="82"/>
      <c r="CU107" s="83"/>
      <c r="CV107" s="82"/>
      <c r="CW107" s="83"/>
      <c r="CX107" s="84"/>
      <c r="CY107" s="85"/>
      <c r="CZ107" s="81"/>
      <c r="DA107" s="81"/>
      <c r="DB107" s="81"/>
      <c r="DC107" s="86"/>
      <c r="DD107" s="86"/>
      <c r="DE107" s="87"/>
      <c r="DF107" s="88"/>
      <c r="DG107" s="89"/>
    </row>
    <row r="108" spans="1:111" s="90" customFormat="1" ht="29.25" customHeight="1" x14ac:dyDescent="0.45">
      <c r="A108" s="68"/>
      <c r="B108" s="69"/>
      <c r="C108" s="69"/>
      <c r="D108" s="69"/>
      <c r="E108" s="69"/>
      <c r="F108" s="69"/>
      <c r="G108" s="69"/>
      <c r="H108" s="69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70"/>
      <c r="AG108" s="70"/>
      <c r="AH108" s="70"/>
      <c r="AI108" s="70"/>
      <c r="AJ108" s="70"/>
      <c r="AK108" s="70"/>
      <c r="AL108" s="71"/>
      <c r="AM108" s="71"/>
      <c r="AN108" s="71"/>
      <c r="AO108" s="72"/>
      <c r="AP108" s="73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68"/>
      <c r="BB108" s="68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68"/>
      <c r="BN108" s="68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68"/>
      <c r="BZ108" s="68"/>
      <c r="CA108" s="75"/>
      <c r="CB108" s="76"/>
      <c r="CC108" s="75"/>
      <c r="CD108" s="76"/>
      <c r="CE108" s="75"/>
      <c r="CF108" s="76"/>
      <c r="CG108" s="72"/>
      <c r="CH108" s="72"/>
      <c r="CI108" s="72"/>
      <c r="CJ108" s="77"/>
      <c r="CK108" s="77"/>
      <c r="CL108" s="78"/>
      <c r="CM108" s="79"/>
      <c r="CN108" s="80"/>
      <c r="CO108" s="79"/>
      <c r="CP108" s="80"/>
      <c r="CQ108" s="81"/>
      <c r="CR108" s="81"/>
      <c r="CS108" s="82"/>
      <c r="CT108" s="82"/>
      <c r="CU108" s="83"/>
      <c r="CV108" s="82"/>
      <c r="CW108" s="83"/>
      <c r="CX108" s="84"/>
      <c r="CY108" s="85"/>
      <c r="CZ108" s="81"/>
      <c r="DA108" s="81"/>
      <c r="DB108" s="81"/>
      <c r="DC108" s="86"/>
      <c r="DD108" s="86"/>
      <c r="DE108" s="87"/>
      <c r="DF108" s="88"/>
      <c r="DG108" s="89"/>
    </row>
    <row r="109" spans="1:111" s="90" customFormat="1" ht="29.25" customHeight="1" x14ac:dyDescent="0.45">
      <c r="A109" s="68"/>
      <c r="B109" s="69"/>
      <c r="C109" s="69"/>
      <c r="D109" s="69"/>
      <c r="E109" s="69"/>
      <c r="F109" s="69"/>
      <c r="G109" s="69"/>
      <c r="H109" s="69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70"/>
      <c r="AG109" s="70"/>
      <c r="AH109" s="70"/>
      <c r="AI109" s="70"/>
      <c r="AJ109" s="70"/>
      <c r="AK109" s="70"/>
      <c r="AL109" s="71"/>
      <c r="AM109" s="71"/>
      <c r="AN109" s="71"/>
      <c r="AO109" s="72"/>
      <c r="AP109" s="73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68"/>
      <c r="BB109" s="68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68"/>
      <c r="BN109" s="68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68"/>
      <c r="BZ109" s="68"/>
      <c r="CA109" s="75"/>
      <c r="CB109" s="76"/>
      <c r="CC109" s="75"/>
      <c r="CD109" s="76"/>
      <c r="CE109" s="75"/>
      <c r="CF109" s="76"/>
      <c r="CG109" s="72"/>
      <c r="CH109" s="72"/>
      <c r="CI109" s="72"/>
      <c r="CJ109" s="77"/>
      <c r="CK109" s="77"/>
      <c r="CL109" s="78"/>
      <c r="CM109" s="79"/>
      <c r="CN109" s="80"/>
      <c r="CO109" s="79"/>
      <c r="CP109" s="80"/>
      <c r="CQ109" s="81"/>
      <c r="CR109" s="81"/>
      <c r="CS109" s="82"/>
      <c r="CT109" s="82"/>
      <c r="CU109" s="83"/>
      <c r="CV109" s="82"/>
      <c r="CW109" s="83"/>
      <c r="CX109" s="84"/>
      <c r="CY109" s="85"/>
      <c r="CZ109" s="81"/>
      <c r="DA109" s="81"/>
      <c r="DB109" s="81"/>
      <c r="DC109" s="86"/>
      <c r="DD109" s="86"/>
      <c r="DE109" s="87"/>
      <c r="DF109" s="88"/>
      <c r="DG109" s="89"/>
    </row>
    <row r="110" spans="1:111" s="90" customFormat="1" ht="29.25" customHeight="1" x14ac:dyDescent="0.45">
      <c r="A110" s="68"/>
      <c r="B110" s="69"/>
      <c r="C110" s="69"/>
      <c r="D110" s="69"/>
      <c r="E110" s="69"/>
      <c r="F110" s="69"/>
      <c r="G110" s="69"/>
      <c r="H110" s="69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70"/>
      <c r="AG110" s="70"/>
      <c r="AH110" s="70"/>
      <c r="AI110" s="70"/>
      <c r="AJ110" s="70"/>
      <c r="AK110" s="70"/>
      <c r="AL110" s="71"/>
      <c r="AM110" s="71"/>
      <c r="AN110" s="71"/>
      <c r="AO110" s="72"/>
      <c r="AP110" s="73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68"/>
      <c r="BB110" s="68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68"/>
      <c r="BN110" s="68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68"/>
      <c r="BZ110" s="68"/>
      <c r="CA110" s="75"/>
      <c r="CB110" s="76"/>
      <c r="CC110" s="75"/>
      <c r="CD110" s="76"/>
      <c r="CE110" s="75"/>
      <c r="CF110" s="76"/>
      <c r="CG110" s="72"/>
      <c r="CH110" s="72"/>
      <c r="CI110" s="72"/>
      <c r="CJ110" s="77"/>
      <c r="CK110" s="77"/>
      <c r="CL110" s="78"/>
      <c r="CM110" s="79"/>
      <c r="CN110" s="80"/>
      <c r="CO110" s="79"/>
      <c r="CP110" s="80"/>
      <c r="CQ110" s="81"/>
      <c r="CR110" s="81"/>
      <c r="CS110" s="82"/>
      <c r="CT110" s="82"/>
      <c r="CU110" s="83"/>
      <c r="CV110" s="82"/>
      <c r="CW110" s="83"/>
      <c r="CX110" s="84"/>
      <c r="CY110" s="85"/>
      <c r="CZ110" s="81"/>
      <c r="DA110" s="81"/>
      <c r="DB110" s="81"/>
      <c r="DC110" s="86"/>
      <c r="DD110" s="86"/>
      <c r="DE110" s="87"/>
      <c r="DF110" s="88"/>
      <c r="DG110" s="89"/>
    </row>
    <row r="111" spans="1:111" s="90" customFormat="1" ht="29.25" customHeight="1" x14ac:dyDescent="0.45">
      <c r="A111" s="68"/>
      <c r="B111" s="69"/>
      <c r="C111" s="69"/>
      <c r="D111" s="69"/>
      <c r="E111" s="69"/>
      <c r="F111" s="69"/>
      <c r="G111" s="69"/>
      <c r="H111" s="69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70"/>
      <c r="AG111" s="70"/>
      <c r="AH111" s="70"/>
      <c r="AI111" s="70"/>
      <c r="AJ111" s="70"/>
      <c r="AK111" s="70"/>
      <c r="AL111" s="71"/>
      <c r="AM111" s="71"/>
      <c r="AN111" s="71"/>
      <c r="AO111" s="72"/>
      <c r="AP111" s="73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68"/>
      <c r="BB111" s="68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68"/>
      <c r="BN111" s="68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68"/>
      <c r="BZ111" s="68"/>
      <c r="CA111" s="75"/>
      <c r="CB111" s="76"/>
      <c r="CC111" s="75"/>
      <c r="CD111" s="76"/>
      <c r="CE111" s="75"/>
      <c r="CF111" s="76"/>
      <c r="CG111" s="72"/>
      <c r="CH111" s="72"/>
      <c r="CI111" s="72"/>
      <c r="CJ111" s="77"/>
      <c r="CK111" s="77"/>
      <c r="CL111" s="78"/>
      <c r="CM111" s="79"/>
      <c r="CN111" s="80"/>
      <c r="CO111" s="79"/>
      <c r="CP111" s="80"/>
      <c r="CQ111" s="81"/>
      <c r="CR111" s="81"/>
      <c r="CS111" s="82"/>
      <c r="CT111" s="82"/>
      <c r="CU111" s="83"/>
      <c r="CV111" s="82"/>
      <c r="CW111" s="83"/>
      <c r="CX111" s="84"/>
      <c r="CY111" s="85"/>
      <c r="CZ111" s="81"/>
      <c r="DA111" s="81"/>
      <c r="DB111" s="81"/>
      <c r="DC111" s="86"/>
      <c r="DD111" s="86"/>
      <c r="DE111" s="87"/>
      <c r="DF111" s="88"/>
      <c r="DG111" s="89"/>
    </row>
    <row r="112" spans="1:111" s="90" customFormat="1" ht="29.25" customHeight="1" x14ac:dyDescent="0.45">
      <c r="A112" s="68"/>
      <c r="B112" s="69"/>
      <c r="C112" s="69"/>
      <c r="D112" s="69"/>
      <c r="E112" s="69"/>
      <c r="F112" s="69"/>
      <c r="G112" s="69"/>
      <c r="H112" s="69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70"/>
      <c r="AG112" s="70"/>
      <c r="AH112" s="70"/>
      <c r="AI112" s="70"/>
      <c r="AJ112" s="70"/>
      <c r="AK112" s="70"/>
      <c r="AL112" s="71"/>
      <c r="AM112" s="71"/>
      <c r="AN112" s="71"/>
      <c r="AO112" s="72"/>
      <c r="AP112" s="73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68"/>
      <c r="BB112" s="68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68"/>
      <c r="BN112" s="68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68"/>
      <c r="BZ112" s="68"/>
      <c r="CA112" s="75"/>
      <c r="CB112" s="76"/>
      <c r="CC112" s="75"/>
      <c r="CD112" s="76"/>
      <c r="CE112" s="75"/>
      <c r="CF112" s="76"/>
      <c r="CG112" s="72"/>
      <c r="CH112" s="72"/>
      <c r="CI112" s="72"/>
      <c r="CJ112" s="77"/>
      <c r="CK112" s="77"/>
      <c r="CL112" s="78"/>
      <c r="CM112" s="79"/>
      <c r="CN112" s="80"/>
      <c r="CO112" s="79"/>
      <c r="CP112" s="80"/>
      <c r="CQ112" s="81"/>
      <c r="CR112" s="81"/>
      <c r="CS112" s="82"/>
      <c r="CT112" s="82"/>
      <c r="CU112" s="83"/>
      <c r="CV112" s="82"/>
      <c r="CW112" s="83"/>
      <c r="CX112" s="84"/>
      <c r="CY112" s="85"/>
      <c r="CZ112" s="81"/>
      <c r="DA112" s="81"/>
      <c r="DB112" s="81"/>
      <c r="DC112" s="86"/>
      <c r="DD112" s="86"/>
      <c r="DE112" s="87"/>
      <c r="DF112" s="88"/>
      <c r="DG112" s="89"/>
    </row>
    <row r="113" spans="1:111" s="90" customFormat="1" ht="29.25" customHeight="1" x14ac:dyDescent="0.45">
      <c r="A113" s="68"/>
      <c r="B113" s="69"/>
      <c r="C113" s="69"/>
      <c r="D113" s="69"/>
      <c r="E113" s="69"/>
      <c r="F113" s="69"/>
      <c r="G113" s="69"/>
      <c r="H113" s="6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70"/>
      <c r="AG113" s="70"/>
      <c r="AH113" s="70"/>
      <c r="AI113" s="70"/>
      <c r="AJ113" s="70"/>
      <c r="AK113" s="70"/>
      <c r="AL113" s="71"/>
      <c r="AM113" s="71"/>
      <c r="AN113" s="71"/>
      <c r="AO113" s="72"/>
      <c r="AP113" s="73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68"/>
      <c r="BB113" s="68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68"/>
      <c r="BN113" s="68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68"/>
      <c r="BZ113" s="68"/>
      <c r="CA113" s="75"/>
      <c r="CB113" s="76"/>
      <c r="CC113" s="75"/>
      <c r="CD113" s="76"/>
      <c r="CE113" s="75"/>
      <c r="CF113" s="76"/>
      <c r="CG113" s="72"/>
      <c r="CH113" s="72"/>
      <c r="CI113" s="72"/>
      <c r="CJ113" s="77"/>
      <c r="CK113" s="77"/>
      <c r="CL113" s="78"/>
      <c r="CM113" s="79"/>
      <c r="CN113" s="80"/>
      <c r="CO113" s="79"/>
      <c r="CP113" s="80"/>
      <c r="CQ113" s="81"/>
      <c r="CR113" s="81"/>
      <c r="CS113" s="82"/>
      <c r="CT113" s="82"/>
      <c r="CU113" s="83"/>
      <c r="CV113" s="82"/>
      <c r="CW113" s="83"/>
      <c r="CX113" s="84"/>
      <c r="CY113" s="85"/>
      <c r="CZ113" s="81"/>
      <c r="DA113" s="81"/>
      <c r="DB113" s="81"/>
      <c r="DC113" s="86"/>
      <c r="DD113" s="86"/>
      <c r="DE113" s="87"/>
      <c r="DF113" s="88"/>
      <c r="DG113" s="89"/>
    </row>
    <row r="114" spans="1:111" s="90" customFormat="1" ht="29.25" customHeight="1" x14ac:dyDescent="0.45">
      <c r="A114" s="68"/>
      <c r="B114" s="69"/>
      <c r="C114" s="69"/>
      <c r="D114" s="69"/>
      <c r="E114" s="69"/>
      <c r="F114" s="69"/>
      <c r="G114" s="69"/>
      <c r="H114" s="69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70"/>
      <c r="AG114" s="70"/>
      <c r="AH114" s="70"/>
      <c r="AI114" s="70"/>
      <c r="AJ114" s="70"/>
      <c r="AK114" s="70"/>
      <c r="AL114" s="71"/>
      <c r="AM114" s="71"/>
      <c r="AN114" s="71"/>
      <c r="AO114" s="72"/>
      <c r="AP114" s="73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68"/>
      <c r="BB114" s="68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68"/>
      <c r="BN114" s="68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68"/>
      <c r="BZ114" s="68"/>
      <c r="CA114" s="75"/>
      <c r="CB114" s="76"/>
      <c r="CC114" s="75"/>
      <c r="CD114" s="76"/>
      <c r="CE114" s="75"/>
      <c r="CF114" s="76"/>
      <c r="CG114" s="72"/>
      <c r="CH114" s="72"/>
      <c r="CI114" s="72"/>
      <c r="CJ114" s="77"/>
      <c r="CK114" s="77"/>
      <c r="CL114" s="78"/>
      <c r="CM114" s="79"/>
      <c r="CN114" s="80"/>
      <c r="CO114" s="79"/>
      <c r="CP114" s="80"/>
      <c r="CQ114" s="81"/>
      <c r="CR114" s="81"/>
      <c r="CS114" s="82"/>
      <c r="CT114" s="82"/>
      <c r="CU114" s="83"/>
      <c r="CV114" s="82"/>
      <c r="CW114" s="83"/>
      <c r="CX114" s="84"/>
      <c r="CY114" s="85"/>
      <c r="CZ114" s="81"/>
      <c r="DA114" s="81"/>
      <c r="DB114" s="81"/>
      <c r="DC114" s="86"/>
      <c r="DD114" s="86"/>
      <c r="DE114" s="87"/>
      <c r="DF114" s="88"/>
      <c r="DG114" s="89"/>
    </row>
    <row r="115" spans="1:111" s="90" customFormat="1" ht="29.25" customHeight="1" x14ac:dyDescent="0.45">
      <c r="A115" s="68"/>
      <c r="B115" s="69"/>
      <c r="C115" s="69"/>
      <c r="D115" s="69"/>
      <c r="E115" s="69"/>
      <c r="F115" s="69"/>
      <c r="G115" s="69"/>
      <c r="H115" s="69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70"/>
      <c r="AG115" s="70"/>
      <c r="AH115" s="70"/>
      <c r="AI115" s="70"/>
      <c r="AJ115" s="70"/>
      <c r="AK115" s="70"/>
      <c r="AL115" s="71"/>
      <c r="AM115" s="71"/>
      <c r="AN115" s="71"/>
      <c r="AO115" s="72"/>
      <c r="AP115" s="73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68"/>
      <c r="BB115" s="68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68"/>
      <c r="BN115" s="68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68"/>
      <c r="BZ115" s="68"/>
      <c r="CA115" s="75"/>
      <c r="CB115" s="76"/>
      <c r="CC115" s="75"/>
      <c r="CD115" s="76"/>
      <c r="CE115" s="75"/>
      <c r="CF115" s="76"/>
      <c r="CG115" s="72"/>
      <c r="CH115" s="72"/>
      <c r="CI115" s="72"/>
      <c r="CJ115" s="77"/>
      <c r="CK115" s="77"/>
      <c r="CL115" s="78"/>
      <c r="CM115" s="79"/>
      <c r="CN115" s="80"/>
      <c r="CO115" s="79"/>
      <c r="CP115" s="80"/>
      <c r="CQ115" s="81"/>
      <c r="CR115" s="81"/>
      <c r="CS115" s="82"/>
      <c r="CT115" s="82"/>
      <c r="CU115" s="83"/>
      <c r="CV115" s="82"/>
      <c r="CW115" s="83"/>
      <c r="CX115" s="84"/>
      <c r="CY115" s="85"/>
      <c r="CZ115" s="81"/>
      <c r="DA115" s="81"/>
      <c r="DB115" s="81"/>
      <c r="DC115" s="86"/>
      <c r="DD115" s="86"/>
      <c r="DE115" s="87"/>
      <c r="DF115" s="88"/>
      <c r="DG115" s="89"/>
    </row>
    <row r="116" spans="1:111" s="90" customFormat="1" ht="29.25" customHeight="1" x14ac:dyDescent="0.45">
      <c r="A116" s="68"/>
      <c r="B116" s="69"/>
      <c r="C116" s="69"/>
      <c r="D116" s="69"/>
      <c r="E116" s="69"/>
      <c r="F116" s="69"/>
      <c r="G116" s="69"/>
      <c r="H116" s="69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70"/>
      <c r="AG116" s="70"/>
      <c r="AH116" s="70"/>
      <c r="AI116" s="70"/>
      <c r="AJ116" s="70"/>
      <c r="AK116" s="70"/>
      <c r="AL116" s="71"/>
      <c r="AM116" s="71"/>
      <c r="AN116" s="71"/>
      <c r="AO116" s="72"/>
      <c r="AP116" s="73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68"/>
      <c r="BB116" s="68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68"/>
      <c r="BN116" s="68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68"/>
      <c r="BZ116" s="68"/>
      <c r="CA116" s="75"/>
      <c r="CB116" s="76"/>
      <c r="CC116" s="75"/>
      <c r="CD116" s="76"/>
      <c r="CE116" s="75"/>
      <c r="CF116" s="76"/>
      <c r="CG116" s="72"/>
      <c r="CH116" s="72"/>
      <c r="CI116" s="72"/>
      <c r="CJ116" s="77"/>
      <c r="CK116" s="77"/>
      <c r="CL116" s="78"/>
      <c r="CM116" s="79"/>
      <c r="CN116" s="80"/>
      <c r="CO116" s="79"/>
      <c r="CP116" s="80"/>
      <c r="CQ116" s="81"/>
      <c r="CR116" s="81"/>
      <c r="CS116" s="82"/>
      <c r="CT116" s="82"/>
      <c r="CU116" s="83"/>
      <c r="CV116" s="82"/>
      <c r="CW116" s="83"/>
      <c r="CX116" s="84"/>
      <c r="CY116" s="85"/>
      <c r="CZ116" s="81"/>
      <c r="DA116" s="81"/>
      <c r="DB116" s="81"/>
      <c r="DC116" s="86"/>
      <c r="DD116" s="86"/>
      <c r="DE116" s="87"/>
      <c r="DF116" s="88"/>
      <c r="DG116" s="89"/>
    </row>
    <row r="117" spans="1:111" s="90" customFormat="1" ht="29.25" customHeight="1" x14ac:dyDescent="0.45">
      <c r="A117" s="68"/>
      <c r="B117" s="69"/>
      <c r="C117" s="69"/>
      <c r="D117" s="69"/>
      <c r="E117" s="69"/>
      <c r="F117" s="69"/>
      <c r="G117" s="69"/>
      <c r="H117" s="69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70"/>
      <c r="AG117" s="70"/>
      <c r="AH117" s="70"/>
      <c r="AI117" s="70"/>
      <c r="AJ117" s="70"/>
      <c r="AK117" s="70"/>
      <c r="AL117" s="71"/>
      <c r="AM117" s="71"/>
      <c r="AN117" s="71"/>
      <c r="AO117" s="72"/>
      <c r="AP117" s="73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68"/>
      <c r="BB117" s="68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68"/>
      <c r="BN117" s="68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68"/>
      <c r="BZ117" s="68"/>
      <c r="CA117" s="75"/>
      <c r="CB117" s="76"/>
      <c r="CC117" s="75"/>
      <c r="CD117" s="76"/>
      <c r="CE117" s="75"/>
      <c r="CF117" s="76"/>
      <c r="CG117" s="72"/>
      <c r="CH117" s="72"/>
      <c r="CI117" s="72"/>
      <c r="CJ117" s="77"/>
      <c r="CK117" s="77"/>
      <c r="CL117" s="78"/>
      <c r="CM117" s="79"/>
      <c r="CN117" s="80"/>
      <c r="CO117" s="79"/>
      <c r="CP117" s="80"/>
      <c r="CQ117" s="81"/>
      <c r="CR117" s="81"/>
      <c r="CS117" s="82"/>
      <c r="CT117" s="82"/>
      <c r="CU117" s="83"/>
      <c r="CV117" s="82"/>
      <c r="CW117" s="83"/>
      <c r="CX117" s="84"/>
      <c r="CY117" s="85"/>
      <c r="CZ117" s="81"/>
      <c r="DA117" s="81"/>
      <c r="DB117" s="81"/>
      <c r="DC117" s="86"/>
      <c r="DD117" s="86"/>
      <c r="DE117" s="87"/>
      <c r="DF117" s="88"/>
      <c r="DG117" s="89"/>
    </row>
    <row r="118" spans="1:111" s="90" customFormat="1" ht="29.25" customHeight="1" x14ac:dyDescent="0.45">
      <c r="A118" s="68"/>
      <c r="B118" s="69"/>
      <c r="C118" s="69"/>
      <c r="D118" s="69"/>
      <c r="E118" s="69"/>
      <c r="F118" s="69"/>
      <c r="G118" s="69"/>
      <c r="H118" s="6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70"/>
      <c r="AG118" s="70"/>
      <c r="AH118" s="70"/>
      <c r="AI118" s="70"/>
      <c r="AJ118" s="70"/>
      <c r="AK118" s="70"/>
      <c r="AL118" s="71"/>
      <c r="AM118" s="71"/>
      <c r="AN118" s="71"/>
      <c r="AO118" s="72"/>
      <c r="AP118" s="73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68"/>
      <c r="BB118" s="68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68"/>
      <c r="BN118" s="68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68"/>
      <c r="BZ118" s="68"/>
      <c r="CA118" s="75"/>
      <c r="CB118" s="76"/>
      <c r="CC118" s="75"/>
      <c r="CD118" s="76"/>
      <c r="CE118" s="75"/>
      <c r="CF118" s="76"/>
      <c r="CG118" s="72"/>
      <c r="CH118" s="72"/>
      <c r="CI118" s="72"/>
      <c r="CJ118" s="77"/>
      <c r="CK118" s="77"/>
      <c r="CL118" s="78"/>
      <c r="CM118" s="79"/>
      <c r="CN118" s="80"/>
      <c r="CO118" s="79"/>
      <c r="CP118" s="80"/>
      <c r="CQ118" s="81"/>
      <c r="CR118" s="81"/>
      <c r="CS118" s="82"/>
      <c r="CT118" s="82"/>
      <c r="CU118" s="83"/>
      <c r="CV118" s="82"/>
      <c r="CW118" s="83"/>
      <c r="CX118" s="84"/>
      <c r="CY118" s="85"/>
      <c r="CZ118" s="81"/>
      <c r="DA118" s="81"/>
      <c r="DB118" s="81"/>
      <c r="DC118" s="86"/>
      <c r="DD118" s="86"/>
      <c r="DE118" s="87"/>
      <c r="DF118" s="88"/>
      <c r="DG118" s="89"/>
    </row>
    <row r="119" spans="1:111" s="90" customFormat="1" ht="29.25" customHeight="1" x14ac:dyDescent="0.45">
      <c r="A119" s="68"/>
      <c r="B119" s="69"/>
      <c r="C119" s="69"/>
      <c r="D119" s="69"/>
      <c r="E119" s="69"/>
      <c r="F119" s="69"/>
      <c r="G119" s="69"/>
      <c r="H119" s="69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70"/>
      <c r="AG119" s="70"/>
      <c r="AH119" s="70"/>
      <c r="AI119" s="70"/>
      <c r="AJ119" s="70"/>
      <c r="AK119" s="70"/>
      <c r="AL119" s="71"/>
      <c r="AM119" s="71"/>
      <c r="AN119" s="71"/>
      <c r="AO119" s="72"/>
      <c r="AP119" s="73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68"/>
      <c r="BB119" s="68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68"/>
      <c r="BN119" s="68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68"/>
      <c r="BZ119" s="68"/>
      <c r="CA119" s="75"/>
      <c r="CB119" s="76"/>
      <c r="CC119" s="75"/>
      <c r="CD119" s="76"/>
      <c r="CE119" s="75"/>
      <c r="CF119" s="76"/>
      <c r="CG119" s="72"/>
      <c r="CH119" s="72"/>
      <c r="CI119" s="72"/>
      <c r="CJ119" s="77"/>
      <c r="CK119" s="77"/>
      <c r="CL119" s="78"/>
      <c r="CM119" s="79"/>
      <c r="CN119" s="80"/>
      <c r="CO119" s="79"/>
      <c r="CP119" s="80"/>
      <c r="CQ119" s="81"/>
      <c r="CR119" s="81"/>
      <c r="CS119" s="82"/>
      <c r="CT119" s="82"/>
      <c r="CU119" s="83"/>
      <c r="CV119" s="82"/>
      <c r="CW119" s="83"/>
      <c r="CX119" s="84"/>
      <c r="CY119" s="85"/>
      <c r="CZ119" s="81"/>
      <c r="DA119" s="81"/>
      <c r="DB119" s="81"/>
      <c r="DC119" s="86"/>
      <c r="DD119" s="86"/>
      <c r="DE119" s="87"/>
      <c r="DF119" s="88"/>
      <c r="DG119" s="89"/>
    </row>
    <row r="120" spans="1:111" s="90" customFormat="1" ht="29.25" customHeight="1" x14ac:dyDescent="0.45">
      <c r="A120" s="68"/>
      <c r="B120" s="69"/>
      <c r="C120" s="69"/>
      <c r="D120" s="69"/>
      <c r="E120" s="69"/>
      <c r="F120" s="69"/>
      <c r="G120" s="69"/>
      <c r="H120" s="69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70"/>
      <c r="AG120" s="70"/>
      <c r="AH120" s="70"/>
      <c r="AI120" s="70"/>
      <c r="AJ120" s="70"/>
      <c r="AK120" s="70"/>
      <c r="AL120" s="71"/>
      <c r="AM120" s="71"/>
      <c r="AN120" s="71"/>
      <c r="AO120" s="72"/>
      <c r="AP120" s="73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68"/>
      <c r="BB120" s="68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68"/>
      <c r="BN120" s="68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68"/>
      <c r="BZ120" s="68"/>
      <c r="CA120" s="75"/>
      <c r="CB120" s="76"/>
      <c r="CC120" s="75"/>
      <c r="CD120" s="76"/>
      <c r="CE120" s="75"/>
      <c r="CF120" s="76"/>
      <c r="CG120" s="72"/>
      <c r="CH120" s="72"/>
      <c r="CI120" s="72"/>
      <c r="CJ120" s="77"/>
      <c r="CK120" s="77"/>
      <c r="CL120" s="78"/>
      <c r="CM120" s="79"/>
      <c r="CN120" s="80"/>
      <c r="CO120" s="79"/>
      <c r="CP120" s="80"/>
      <c r="CQ120" s="81"/>
      <c r="CR120" s="81"/>
      <c r="CS120" s="82"/>
      <c r="CT120" s="82"/>
      <c r="CU120" s="83"/>
      <c r="CV120" s="82"/>
      <c r="CW120" s="83"/>
      <c r="CX120" s="84"/>
      <c r="CY120" s="85"/>
      <c r="CZ120" s="81"/>
      <c r="DA120" s="81"/>
      <c r="DB120" s="81"/>
      <c r="DC120" s="86"/>
      <c r="DD120" s="86"/>
      <c r="DE120" s="87"/>
      <c r="DF120" s="88"/>
      <c r="DG120" s="89"/>
    </row>
    <row r="121" spans="1:111" s="90" customFormat="1" ht="29.25" customHeight="1" x14ac:dyDescent="0.45">
      <c r="A121" s="68"/>
      <c r="B121" s="69"/>
      <c r="C121" s="69"/>
      <c r="D121" s="69"/>
      <c r="E121" s="69"/>
      <c r="F121" s="69"/>
      <c r="G121" s="69"/>
      <c r="H121" s="69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70"/>
      <c r="AG121" s="70"/>
      <c r="AH121" s="70"/>
      <c r="AI121" s="70"/>
      <c r="AJ121" s="70"/>
      <c r="AK121" s="70"/>
      <c r="AL121" s="71"/>
      <c r="AM121" s="71"/>
      <c r="AN121" s="71"/>
      <c r="AO121" s="72"/>
      <c r="AP121" s="73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68"/>
      <c r="BB121" s="68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68"/>
      <c r="BN121" s="68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68"/>
      <c r="BZ121" s="68"/>
      <c r="CA121" s="75"/>
      <c r="CB121" s="76"/>
      <c r="CC121" s="75"/>
      <c r="CD121" s="76"/>
      <c r="CE121" s="75"/>
      <c r="CF121" s="76"/>
      <c r="CG121" s="72"/>
      <c r="CH121" s="72"/>
      <c r="CI121" s="72"/>
      <c r="CJ121" s="77"/>
      <c r="CK121" s="77"/>
      <c r="CL121" s="78"/>
      <c r="CM121" s="79"/>
      <c r="CN121" s="80"/>
      <c r="CO121" s="79"/>
      <c r="CP121" s="80"/>
      <c r="CQ121" s="81"/>
      <c r="CR121" s="81"/>
      <c r="CS121" s="82"/>
      <c r="CT121" s="82"/>
      <c r="CU121" s="83"/>
      <c r="CV121" s="82"/>
      <c r="CW121" s="83"/>
      <c r="CX121" s="84"/>
      <c r="CY121" s="85"/>
      <c r="CZ121" s="81"/>
      <c r="DA121" s="81"/>
      <c r="DB121" s="81"/>
      <c r="DC121" s="86"/>
      <c r="DD121" s="86"/>
      <c r="DE121" s="87"/>
      <c r="DF121" s="88"/>
      <c r="DG121" s="89"/>
    </row>
    <row r="122" spans="1:111" s="90" customFormat="1" ht="29.25" customHeight="1" x14ac:dyDescent="0.45">
      <c r="A122" s="68"/>
      <c r="B122" s="69"/>
      <c r="C122" s="69"/>
      <c r="D122" s="69"/>
      <c r="E122" s="69"/>
      <c r="F122" s="69"/>
      <c r="G122" s="69"/>
      <c r="H122" s="69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70"/>
      <c r="AG122" s="70"/>
      <c r="AH122" s="70"/>
      <c r="AI122" s="70"/>
      <c r="AJ122" s="70"/>
      <c r="AK122" s="70"/>
      <c r="AL122" s="71"/>
      <c r="AM122" s="71"/>
      <c r="AN122" s="71"/>
      <c r="AO122" s="72"/>
      <c r="AP122" s="73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68"/>
      <c r="BB122" s="68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68"/>
      <c r="BN122" s="68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68"/>
      <c r="BZ122" s="68"/>
      <c r="CA122" s="75"/>
      <c r="CB122" s="76"/>
      <c r="CC122" s="75"/>
      <c r="CD122" s="76"/>
      <c r="CE122" s="75"/>
      <c r="CF122" s="76"/>
      <c r="CG122" s="72"/>
      <c r="CH122" s="72"/>
      <c r="CI122" s="72"/>
      <c r="CJ122" s="77"/>
      <c r="CK122" s="77"/>
      <c r="CL122" s="78"/>
      <c r="CM122" s="79"/>
      <c r="CN122" s="80"/>
      <c r="CO122" s="79"/>
      <c r="CP122" s="80"/>
      <c r="CQ122" s="81"/>
      <c r="CR122" s="81"/>
      <c r="CS122" s="82"/>
      <c r="CT122" s="82"/>
      <c r="CU122" s="83"/>
      <c r="CV122" s="82"/>
      <c r="CW122" s="83"/>
      <c r="CX122" s="84"/>
      <c r="CY122" s="85"/>
      <c r="CZ122" s="81"/>
      <c r="DA122" s="81"/>
      <c r="DB122" s="81"/>
      <c r="DC122" s="86"/>
      <c r="DD122" s="86"/>
      <c r="DE122" s="87"/>
      <c r="DF122" s="88"/>
      <c r="DG122" s="89"/>
    </row>
    <row r="123" spans="1:111" s="90" customFormat="1" ht="29.25" customHeight="1" x14ac:dyDescent="0.45">
      <c r="A123" s="68"/>
      <c r="B123" s="69"/>
      <c r="C123" s="69"/>
      <c r="D123" s="69"/>
      <c r="E123" s="69"/>
      <c r="F123" s="69"/>
      <c r="G123" s="69"/>
      <c r="H123" s="69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70"/>
      <c r="AG123" s="70"/>
      <c r="AH123" s="70"/>
      <c r="AI123" s="70"/>
      <c r="AJ123" s="70"/>
      <c r="AK123" s="70"/>
      <c r="AL123" s="71"/>
      <c r="AM123" s="71"/>
      <c r="AN123" s="71"/>
      <c r="AO123" s="72"/>
      <c r="AP123" s="73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68"/>
      <c r="BB123" s="68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68"/>
      <c r="BN123" s="68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68"/>
      <c r="BZ123" s="68"/>
      <c r="CA123" s="75"/>
      <c r="CB123" s="76"/>
      <c r="CC123" s="75"/>
      <c r="CD123" s="76"/>
      <c r="CE123" s="75"/>
      <c r="CF123" s="76"/>
      <c r="CG123" s="72"/>
      <c r="CH123" s="72"/>
      <c r="CI123" s="72"/>
      <c r="CJ123" s="77"/>
      <c r="CK123" s="77"/>
      <c r="CL123" s="78"/>
      <c r="CM123" s="79"/>
      <c r="CN123" s="80"/>
      <c r="CO123" s="79"/>
      <c r="CP123" s="80"/>
      <c r="CQ123" s="81"/>
      <c r="CR123" s="81"/>
      <c r="CS123" s="82"/>
      <c r="CT123" s="82"/>
      <c r="CU123" s="83"/>
      <c r="CV123" s="82"/>
      <c r="CW123" s="83"/>
      <c r="CX123" s="84"/>
      <c r="CY123" s="85"/>
      <c r="CZ123" s="81"/>
      <c r="DA123" s="81"/>
      <c r="DB123" s="81"/>
      <c r="DC123" s="86"/>
      <c r="DD123" s="86"/>
      <c r="DE123" s="87"/>
      <c r="DF123" s="88"/>
      <c r="DG123" s="89"/>
    </row>
    <row r="124" spans="1:111" s="90" customFormat="1" ht="29.25" customHeight="1" x14ac:dyDescent="0.45">
      <c r="A124" s="68"/>
      <c r="B124" s="69"/>
      <c r="C124" s="69"/>
      <c r="D124" s="69"/>
      <c r="E124" s="69"/>
      <c r="F124" s="69"/>
      <c r="G124" s="69"/>
      <c r="H124" s="69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70"/>
      <c r="AG124" s="70"/>
      <c r="AH124" s="70"/>
      <c r="AI124" s="70"/>
      <c r="AJ124" s="70"/>
      <c r="AK124" s="70"/>
      <c r="AL124" s="71"/>
      <c r="AM124" s="71"/>
      <c r="AN124" s="71"/>
      <c r="AO124" s="72"/>
      <c r="AP124" s="73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68"/>
      <c r="BB124" s="68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68"/>
      <c r="BN124" s="68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68"/>
      <c r="BZ124" s="68"/>
      <c r="CA124" s="75"/>
      <c r="CB124" s="76"/>
      <c r="CC124" s="75"/>
      <c r="CD124" s="76"/>
      <c r="CE124" s="75"/>
      <c r="CF124" s="76"/>
      <c r="CG124" s="72"/>
      <c r="CH124" s="72"/>
      <c r="CI124" s="72"/>
      <c r="CJ124" s="77"/>
      <c r="CK124" s="77"/>
      <c r="CL124" s="78"/>
      <c r="CM124" s="79"/>
      <c r="CN124" s="80"/>
      <c r="CO124" s="79"/>
      <c r="CP124" s="80"/>
      <c r="CQ124" s="81"/>
      <c r="CR124" s="81"/>
      <c r="CS124" s="82"/>
      <c r="CT124" s="82"/>
      <c r="CU124" s="83"/>
      <c r="CV124" s="82"/>
      <c r="CW124" s="83"/>
      <c r="CX124" s="84"/>
      <c r="CY124" s="85"/>
      <c r="CZ124" s="81"/>
      <c r="DA124" s="81"/>
      <c r="DB124" s="81"/>
      <c r="DC124" s="86"/>
      <c r="DD124" s="86"/>
      <c r="DE124" s="87"/>
      <c r="DF124" s="88"/>
      <c r="DG124" s="89"/>
    </row>
    <row r="125" spans="1:111" s="90" customFormat="1" ht="29.25" customHeight="1" x14ac:dyDescent="0.45">
      <c r="A125" s="68"/>
      <c r="B125" s="69"/>
      <c r="C125" s="69"/>
      <c r="D125" s="69"/>
      <c r="E125" s="69"/>
      <c r="F125" s="69"/>
      <c r="G125" s="69"/>
      <c r="H125" s="6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70"/>
      <c r="AG125" s="70"/>
      <c r="AH125" s="70"/>
      <c r="AI125" s="70"/>
      <c r="AJ125" s="70"/>
      <c r="AK125" s="70"/>
      <c r="AL125" s="71"/>
      <c r="AM125" s="71"/>
      <c r="AN125" s="71"/>
      <c r="AO125" s="72"/>
      <c r="AP125" s="73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68"/>
      <c r="BB125" s="68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68"/>
      <c r="BN125" s="68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68"/>
      <c r="BZ125" s="68"/>
      <c r="CA125" s="75"/>
      <c r="CB125" s="76"/>
      <c r="CC125" s="75"/>
      <c r="CD125" s="76"/>
      <c r="CE125" s="75"/>
      <c r="CF125" s="76"/>
      <c r="CG125" s="72"/>
      <c r="CH125" s="72"/>
      <c r="CI125" s="72"/>
      <c r="CJ125" s="77"/>
      <c r="CK125" s="77"/>
      <c r="CL125" s="78"/>
      <c r="CM125" s="79"/>
      <c r="CN125" s="80"/>
      <c r="CO125" s="79"/>
      <c r="CP125" s="80"/>
      <c r="CQ125" s="81"/>
      <c r="CR125" s="81"/>
      <c r="CS125" s="82"/>
      <c r="CT125" s="82"/>
      <c r="CU125" s="83"/>
      <c r="CV125" s="82"/>
      <c r="CW125" s="83"/>
      <c r="CX125" s="84"/>
      <c r="CY125" s="85"/>
      <c r="CZ125" s="81"/>
      <c r="DA125" s="81"/>
      <c r="DB125" s="81"/>
      <c r="DC125" s="86"/>
      <c r="DD125" s="86"/>
      <c r="DE125" s="87"/>
      <c r="DF125" s="88"/>
      <c r="DG125" s="89"/>
    </row>
    <row r="126" spans="1:111" s="90" customFormat="1" ht="29.25" customHeight="1" x14ac:dyDescent="0.45">
      <c r="A126" s="68"/>
      <c r="B126" s="69"/>
      <c r="C126" s="69"/>
      <c r="D126" s="69"/>
      <c r="E126" s="69"/>
      <c r="F126" s="69"/>
      <c r="G126" s="69"/>
      <c r="H126" s="69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70"/>
      <c r="AG126" s="70"/>
      <c r="AH126" s="70"/>
      <c r="AI126" s="70"/>
      <c r="AJ126" s="70"/>
      <c r="AK126" s="70"/>
      <c r="AL126" s="71"/>
      <c r="AM126" s="71"/>
      <c r="AN126" s="71"/>
      <c r="AO126" s="72"/>
      <c r="AP126" s="73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68"/>
      <c r="BB126" s="68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68"/>
      <c r="BN126" s="68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68"/>
      <c r="BZ126" s="68"/>
      <c r="CA126" s="75"/>
      <c r="CB126" s="76"/>
      <c r="CC126" s="75"/>
      <c r="CD126" s="76"/>
      <c r="CE126" s="75"/>
      <c r="CF126" s="76"/>
      <c r="CG126" s="72"/>
      <c r="CH126" s="72"/>
      <c r="CI126" s="72"/>
      <c r="CJ126" s="77"/>
      <c r="CK126" s="77"/>
      <c r="CL126" s="78"/>
      <c r="CM126" s="79"/>
      <c r="CN126" s="80"/>
      <c r="CO126" s="79"/>
      <c r="CP126" s="80"/>
      <c r="CQ126" s="81"/>
      <c r="CR126" s="81"/>
      <c r="CS126" s="82"/>
      <c r="CT126" s="82"/>
      <c r="CU126" s="83"/>
      <c r="CV126" s="82"/>
      <c r="CW126" s="83"/>
      <c r="CX126" s="84"/>
      <c r="CY126" s="85"/>
      <c r="CZ126" s="81"/>
      <c r="DA126" s="81"/>
      <c r="DB126" s="81"/>
      <c r="DC126" s="86"/>
      <c r="DD126" s="86"/>
      <c r="DE126" s="87"/>
      <c r="DF126" s="88"/>
      <c r="DG126" s="89"/>
    </row>
    <row r="127" spans="1:111" s="90" customFormat="1" ht="29.25" customHeight="1" x14ac:dyDescent="0.45">
      <c r="A127" s="68"/>
      <c r="B127" s="69"/>
      <c r="C127" s="69"/>
      <c r="D127" s="69"/>
      <c r="E127" s="69"/>
      <c r="F127" s="69"/>
      <c r="G127" s="69"/>
      <c r="H127" s="69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70"/>
      <c r="AG127" s="70"/>
      <c r="AH127" s="70"/>
      <c r="AI127" s="70"/>
      <c r="AJ127" s="70"/>
      <c r="AK127" s="70"/>
      <c r="AL127" s="71"/>
      <c r="AM127" s="71"/>
      <c r="AN127" s="71"/>
      <c r="AO127" s="72"/>
      <c r="AP127" s="73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68"/>
      <c r="BB127" s="68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68"/>
      <c r="BN127" s="68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68"/>
      <c r="BZ127" s="68"/>
      <c r="CA127" s="75"/>
      <c r="CB127" s="76"/>
      <c r="CC127" s="75"/>
      <c r="CD127" s="76"/>
      <c r="CE127" s="75"/>
      <c r="CF127" s="76"/>
      <c r="CG127" s="72"/>
      <c r="CH127" s="72"/>
      <c r="CI127" s="72"/>
      <c r="CJ127" s="77"/>
      <c r="CK127" s="77"/>
      <c r="CL127" s="78"/>
      <c r="CM127" s="79"/>
      <c r="CN127" s="80"/>
      <c r="CO127" s="79"/>
      <c r="CP127" s="80"/>
      <c r="CQ127" s="81"/>
      <c r="CR127" s="81"/>
      <c r="CS127" s="82"/>
      <c r="CT127" s="82"/>
      <c r="CU127" s="83"/>
      <c r="CV127" s="82"/>
      <c r="CW127" s="83"/>
      <c r="CX127" s="84"/>
      <c r="CY127" s="85"/>
      <c r="CZ127" s="81"/>
      <c r="DA127" s="81"/>
      <c r="DB127" s="81"/>
      <c r="DC127" s="86"/>
      <c r="DD127" s="86"/>
      <c r="DE127" s="87"/>
      <c r="DF127" s="88"/>
      <c r="DG127" s="89"/>
    </row>
    <row r="128" spans="1:111" s="90" customFormat="1" ht="29.25" customHeight="1" x14ac:dyDescent="0.45">
      <c r="A128" s="68"/>
      <c r="B128" s="69"/>
      <c r="C128" s="69"/>
      <c r="D128" s="69"/>
      <c r="E128" s="69"/>
      <c r="F128" s="69"/>
      <c r="G128" s="69"/>
      <c r="H128" s="69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70"/>
      <c r="AG128" s="70"/>
      <c r="AH128" s="70"/>
      <c r="AI128" s="70"/>
      <c r="AJ128" s="70"/>
      <c r="AK128" s="70"/>
      <c r="AL128" s="71"/>
      <c r="AM128" s="71"/>
      <c r="AN128" s="71"/>
      <c r="AO128" s="72"/>
      <c r="AP128" s="73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68"/>
      <c r="BB128" s="68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68"/>
      <c r="BN128" s="68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68"/>
      <c r="BZ128" s="68"/>
      <c r="CA128" s="75"/>
      <c r="CB128" s="76"/>
      <c r="CC128" s="75"/>
      <c r="CD128" s="76"/>
      <c r="CE128" s="75"/>
      <c r="CF128" s="76"/>
      <c r="CG128" s="72"/>
      <c r="CH128" s="72"/>
      <c r="CI128" s="72"/>
      <c r="CJ128" s="77"/>
      <c r="CK128" s="77"/>
      <c r="CL128" s="78"/>
      <c r="CM128" s="79"/>
      <c r="CN128" s="80"/>
      <c r="CO128" s="79"/>
      <c r="CP128" s="80"/>
      <c r="CQ128" s="81"/>
      <c r="CR128" s="81"/>
      <c r="CS128" s="82"/>
      <c r="CT128" s="82"/>
      <c r="CU128" s="83"/>
      <c r="CV128" s="82"/>
      <c r="CW128" s="83"/>
      <c r="CX128" s="84"/>
      <c r="CY128" s="85"/>
      <c r="CZ128" s="81"/>
      <c r="DA128" s="81"/>
      <c r="DB128" s="81"/>
      <c r="DC128" s="86"/>
      <c r="DD128" s="86"/>
      <c r="DE128" s="87"/>
      <c r="DF128" s="88"/>
      <c r="DG128" s="89"/>
    </row>
    <row r="129" spans="1:111" s="90" customFormat="1" ht="29.25" customHeight="1" x14ac:dyDescent="0.45">
      <c r="A129" s="68"/>
      <c r="B129" s="69"/>
      <c r="C129" s="69"/>
      <c r="D129" s="69"/>
      <c r="E129" s="69"/>
      <c r="F129" s="69"/>
      <c r="G129" s="69"/>
      <c r="H129" s="69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70"/>
      <c r="AG129" s="70"/>
      <c r="AH129" s="70"/>
      <c r="AI129" s="70"/>
      <c r="AJ129" s="70"/>
      <c r="AK129" s="70"/>
      <c r="AL129" s="71"/>
      <c r="AM129" s="71"/>
      <c r="AN129" s="71"/>
      <c r="AO129" s="72"/>
      <c r="AP129" s="73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68"/>
      <c r="BB129" s="68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68"/>
      <c r="BN129" s="68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68"/>
      <c r="BZ129" s="68"/>
      <c r="CA129" s="75"/>
      <c r="CB129" s="76"/>
      <c r="CC129" s="75"/>
      <c r="CD129" s="76"/>
      <c r="CE129" s="75"/>
      <c r="CF129" s="76"/>
      <c r="CG129" s="72"/>
      <c r="CH129" s="72"/>
      <c r="CI129" s="72"/>
      <c r="CJ129" s="77"/>
      <c r="CK129" s="77"/>
      <c r="CL129" s="78"/>
      <c r="CM129" s="79"/>
      <c r="CN129" s="80"/>
      <c r="CO129" s="79"/>
      <c r="CP129" s="80"/>
      <c r="CQ129" s="81"/>
      <c r="CR129" s="81"/>
      <c r="CS129" s="82"/>
      <c r="CT129" s="82"/>
      <c r="CU129" s="83"/>
      <c r="CV129" s="82"/>
      <c r="CW129" s="83"/>
      <c r="CX129" s="84"/>
      <c r="CY129" s="85"/>
      <c r="CZ129" s="81"/>
      <c r="DA129" s="81"/>
      <c r="DB129" s="81"/>
      <c r="DC129" s="86"/>
      <c r="DD129" s="86"/>
      <c r="DE129" s="87"/>
      <c r="DF129" s="88"/>
      <c r="DG129" s="89"/>
    </row>
    <row r="130" spans="1:111" s="90" customFormat="1" ht="29.25" customHeight="1" x14ac:dyDescent="0.45">
      <c r="A130" s="68"/>
      <c r="B130" s="69"/>
      <c r="C130" s="69"/>
      <c r="D130" s="69"/>
      <c r="E130" s="69"/>
      <c r="F130" s="69"/>
      <c r="G130" s="69"/>
      <c r="H130" s="69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70"/>
      <c r="AG130" s="70"/>
      <c r="AH130" s="70"/>
      <c r="AI130" s="70"/>
      <c r="AJ130" s="70"/>
      <c r="AK130" s="70"/>
      <c r="AL130" s="71"/>
      <c r="AM130" s="71"/>
      <c r="AN130" s="71"/>
      <c r="AO130" s="72"/>
      <c r="AP130" s="73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68"/>
      <c r="BB130" s="68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68"/>
      <c r="BN130" s="68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68"/>
      <c r="BZ130" s="68"/>
      <c r="CA130" s="75"/>
      <c r="CB130" s="76"/>
      <c r="CC130" s="75"/>
      <c r="CD130" s="76"/>
      <c r="CE130" s="75"/>
      <c r="CF130" s="76"/>
      <c r="CG130" s="72"/>
      <c r="CH130" s="72"/>
      <c r="CI130" s="72"/>
      <c r="CJ130" s="77"/>
      <c r="CK130" s="77"/>
      <c r="CL130" s="78"/>
      <c r="CM130" s="79"/>
      <c r="CN130" s="80"/>
      <c r="CO130" s="79"/>
      <c r="CP130" s="80"/>
      <c r="CQ130" s="81"/>
      <c r="CR130" s="81"/>
      <c r="CS130" s="82"/>
      <c r="CT130" s="82"/>
      <c r="CU130" s="83"/>
      <c r="CV130" s="82"/>
      <c r="CW130" s="83"/>
      <c r="CX130" s="84"/>
      <c r="CY130" s="85"/>
      <c r="CZ130" s="81"/>
      <c r="DA130" s="81"/>
      <c r="DB130" s="81"/>
      <c r="DC130" s="86"/>
      <c r="DD130" s="86"/>
      <c r="DE130" s="87"/>
      <c r="DF130" s="88"/>
      <c r="DG130" s="89"/>
    </row>
    <row r="131" spans="1:111" s="90" customFormat="1" ht="29.25" customHeight="1" x14ac:dyDescent="0.45">
      <c r="A131" s="68"/>
      <c r="B131" s="69"/>
      <c r="C131" s="69"/>
      <c r="D131" s="69"/>
      <c r="E131" s="69"/>
      <c r="F131" s="69"/>
      <c r="G131" s="69"/>
      <c r="H131" s="69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70"/>
      <c r="AG131" s="70"/>
      <c r="AH131" s="70"/>
      <c r="AI131" s="70"/>
      <c r="AJ131" s="70"/>
      <c r="AK131" s="70"/>
      <c r="AL131" s="71"/>
      <c r="AM131" s="71"/>
      <c r="AN131" s="71"/>
      <c r="AO131" s="72"/>
      <c r="AP131" s="73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68"/>
      <c r="BB131" s="68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68"/>
      <c r="BN131" s="68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68"/>
      <c r="BZ131" s="68"/>
      <c r="CA131" s="75"/>
      <c r="CB131" s="76"/>
      <c r="CC131" s="75"/>
      <c r="CD131" s="76"/>
      <c r="CE131" s="75"/>
      <c r="CF131" s="76"/>
      <c r="CG131" s="72"/>
      <c r="CH131" s="72"/>
      <c r="CI131" s="72"/>
      <c r="CJ131" s="77"/>
      <c r="CK131" s="77"/>
      <c r="CL131" s="78"/>
      <c r="CM131" s="79"/>
      <c r="CN131" s="80"/>
      <c r="CO131" s="79"/>
      <c r="CP131" s="80"/>
      <c r="CQ131" s="81"/>
      <c r="CR131" s="81"/>
      <c r="CS131" s="82"/>
      <c r="CT131" s="82"/>
      <c r="CU131" s="83"/>
      <c r="CV131" s="82"/>
      <c r="CW131" s="83"/>
      <c r="CX131" s="84"/>
      <c r="CY131" s="85"/>
      <c r="CZ131" s="81"/>
      <c r="DA131" s="81"/>
      <c r="DB131" s="81"/>
      <c r="DC131" s="86"/>
      <c r="DD131" s="86"/>
      <c r="DE131" s="87"/>
      <c r="DF131" s="88"/>
      <c r="DG131" s="89"/>
    </row>
    <row r="132" spans="1:111" s="90" customFormat="1" ht="29.25" customHeight="1" x14ac:dyDescent="0.45">
      <c r="A132" s="68"/>
      <c r="B132" s="69"/>
      <c r="C132" s="69"/>
      <c r="D132" s="69"/>
      <c r="E132" s="69"/>
      <c r="F132" s="69"/>
      <c r="G132" s="69"/>
      <c r="H132" s="69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70"/>
      <c r="AG132" s="70"/>
      <c r="AH132" s="70"/>
      <c r="AI132" s="70"/>
      <c r="AJ132" s="70"/>
      <c r="AK132" s="70"/>
      <c r="AL132" s="71"/>
      <c r="AM132" s="71"/>
      <c r="AN132" s="71"/>
      <c r="AO132" s="72"/>
      <c r="AP132" s="73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68"/>
      <c r="BB132" s="68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68"/>
      <c r="BN132" s="68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68"/>
      <c r="BZ132" s="68"/>
      <c r="CA132" s="75"/>
      <c r="CB132" s="76"/>
      <c r="CC132" s="75"/>
      <c r="CD132" s="76"/>
      <c r="CE132" s="75"/>
      <c r="CF132" s="76"/>
      <c r="CG132" s="72"/>
      <c r="CH132" s="72"/>
      <c r="CI132" s="72"/>
      <c r="CJ132" s="77"/>
      <c r="CK132" s="77"/>
      <c r="CL132" s="78"/>
      <c r="CM132" s="79"/>
      <c r="CN132" s="80"/>
      <c r="CO132" s="79"/>
      <c r="CP132" s="80"/>
      <c r="CQ132" s="81"/>
      <c r="CR132" s="81"/>
      <c r="CS132" s="82"/>
      <c r="CT132" s="82"/>
      <c r="CU132" s="83"/>
      <c r="CV132" s="82"/>
      <c r="CW132" s="83"/>
      <c r="CX132" s="84"/>
      <c r="CY132" s="85"/>
      <c r="CZ132" s="81"/>
      <c r="DA132" s="81"/>
      <c r="DB132" s="81"/>
      <c r="DC132" s="86"/>
      <c r="DD132" s="86"/>
      <c r="DE132" s="87"/>
      <c r="DF132" s="88"/>
      <c r="DG132" s="89"/>
    </row>
    <row r="133" spans="1:111" s="90" customFormat="1" ht="29.25" customHeight="1" x14ac:dyDescent="0.45">
      <c r="A133" s="68"/>
      <c r="B133" s="69"/>
      <c r="C133" s="69"/>
      <c r="D133" s="69"/>
      <c r="E133" s="69"/>
      <c r="F133" s="69"/>
      <c r="G133" s="69"/>
      <c r="H133" s="69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70"/>
      <c r="AG133" s="70"/>
      <c r="AH133" s="70"/>
      <c r="AI133" s="70"/>
      <c r="AJ133" s="70"/>
      <c r="AK133" s="70"/>
      <c r="AL133" s="71"/>
      <c r="AM133" s="71"/>
      <c r="AN133" s="71"/>
      <c r="AO133" s="72"/>
      <c r="AP133" s="73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68"/>
      <c r="BB133" s="68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68"/>
      <c r="BN133" s="68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68"/>
      <c r="BZ133" s="68"/>
      <c r="CA133" s="75"/>
      <c r="CB133" s="76"/>
      <c r="CC133" s="75"/>
      <c r="CD133" s="76"/>
      <c r="CE133" s="75"/>
      <c r="CF133" s="76"/>
      <c r="CG133" s="72"/>
      <c r="CH133" s="72"/>
      <c r="CI133" s="72"/>
      <c r="CJ133" s="77"/>
      <c r="CK133" s="77"/>
      <c r="CL133" s="78"/>
      <c r="CM133" s="79"/>
      <c r="CN133" s="80"/>
      <c r="CO133" s="79"/>
      <c r="CP133" s="80"/>
      <c r="CQ133" s="81"/>
      <c r="CR133" s="81"/>
      <c r="CS133" s="82"/>
      <c r="CT133" s="82"/>
      <c r="CU133" s="83"/>
      <c r="CV133" s="82"/>
      <c r="CW133" s="83"/>
      <c r="CX133" s="84"/>
      <c r="CY133" s="85"/>
      <c r="CZ133" s="81"/>
      <c r="DA133" s="81"/>
      <c r="DB133" s="81"/>
      <c r="DC133" s="86"/>
      <c r="DD133" s="86"/>
      <c r="DE133" s="87"/>
      <c r="DF133" s="88"/>
      <c r="DG133" s="89"/>
    </row>
    <row r="134" spans="1:111" s="90" customFormat="1" ht="29.25" customHeight="1" x14ac:dyDescent="0.45">
      <c r="A134" s="68"/>
      <c r="B134" s="69"/>
      <c r="C134" s="69"/>
      <c r="D134" s="69"/>
      <c r="E134" s="69"/>
      <c r="F134" s="69"/>
      <c r="G134" s="69"/>
      <c r="H134" s="69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70"/>
      <c r="AG134" s="70"/>
      <c r="AH134" s="70"/>
      <c r="AI134" s="70"/>
      <c r="AJ134" s="70"/>
      <c r="AK134" s="70"/>
      <c r="AL134" s="71"/>
      <c r="AM134" s="71"/>
      <c r="AN134" s="71"/>
      <c r="AO134" s="72"/>
      <c r="AP134" s="73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68"/>
      <c r="BB134" s="68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68"/>
      <c r="BN134" s="68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68"/>
      <c r="BZ134" s="68"/>
      <c r="CA134" s="75"/>
      <c r="CB134" s="76"/>
      <c r="CC134" s="75"/>
      <c r="CD134" s="76"/>
      <c r="CE134" s="75"/>
      <c r="CF134" s="76"/>
      <c r="CG134" s="72"/>
      <c r="CH134" s="72"/>
      <c r="CI134" s="72"/>
      <c r="CJ134" s="77"/>
      <c r="CK134" s="77"/>
      <c r="CL134" s="78"/>
      <c r="CM134" s="79"/>
      <c r="CN134" s="80"/>
      <c r="CO134" s="79"/>
      <c r="CP134" s="80"/>
      <c r="CQ134" s="81"/>
      <c r="CR134" s="81"/>
      <c r="CS134" s="82"/>
      <c r="CT134" s="82"/>
      <c r="CU134" s="83"/>
      <c r="CV134" s="82"/>
      <c r="CW134" s="83"/>
      <c r="CX134" s="84"/>
      <c r="CY134" s="85"/>
      <c r="CZ134" s="81"/>
      <c r="DA134" s="81"/>
      <c r="DB134" s="81"/>
      <c r="DC134" s="86"/>
      <c r="DD134" s="86"/>
      <c r="DE134" s="87"/>
      <c r="DF134" s="88"/>
      <c r="DG134" s="89"/>
    </row>
    <row r="135" spans="1:111" s="90" customFormat="1" ht="29.25" customHeight="1" x14ac:dyDescent="0.45">
      <c r="A135" s="68"/>
      <c r="B135" s="69"/>
      <c r="C135" s="69"/>
      <c r="D135" s="69"/>
      <c r="E135" s="69"/>
      <c r="F135" s="69"/>
      <c r="G135" s="69"/>
      <c r="H135" s="69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70"/>
      <c r="AG135" s="70"/>
      <c r="AH135" s="70"/>
      <c r="AI135" s="70"/>
      <c r="AJ135" s="70"/>
      <c r="AK135" s="70"/>
      <c r="AL135" s="71"/>
      <c r="AM135" s="71"/>
      <c r="AN135" s="71"/>
      <c r="AO135" s="72"/>
      <c r="AP135" s="73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68"/>
      <c r="BB135" s="68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68"/>
      <c r="BN135" s="68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68"/>
      <c r="BZ135" s="68"/>
      <c r="CA135" s="75"/>
      <c r="CB135" s="76"/>
      <c r="CC135" s="75"/>
      <c r="CD135" s="76"/>
      <c r="CE135" s="75"/>
      <c r="CF135" s="76"/>
      <c r="CG135" s="72"/>
      <c r="CH135" s="72"/>
      <c r="CI135" s="72"/>
      <c r="CJ135" s="77"/>
      <c r="CK135" s="77"/>
      <c r="CL135" s="78"/>
      <c r="CM135" s="79"/>
      <c r="CN135" s="80"/>
      <c r="CO135" s="79"/>
      <c r="CP135" s="80"/>
      <c r="CQ135" s="81"/>
      <c r="CR135" s="81"/>
      <c r="CS135" s="82"/>
      <c r="CT135" s="82"/>
      <c r="CU135" s="83"/>
      <c r="CV135" s="82"/>
      <c r="CW135" s="83"/>
      <c r="CX135" s="84"/>
      <c r="CY135" s="85"/>
      <c r="CZ135" s="81"/>
      <c r="DA135" s="81"/>
      <c r="DB135" s="81"/>
      <c r="DC135" s="86"/>
      <c r="DD135" s="86"/>
      <c r="DE135" s="87"/>
      <c r="DF135" s="88"/>
      <c r="DG135" s="89"/>
    </row>
    <row r="136" spans="1:111" s="90" customFormat="1" ht="29.25" customHeight="1" x14ac:dyDescent="0.45">
      <c r="A136" s="68"/>
      <c r="B136" s="69"/>
      <c r="C136" s="69"/>
      <c r="D136" s="69"/>
      <c r="E136" s="69"/>
      <c r="F136" s="69"/>
      <c r="G136" s="69"/>
      <c r="H136" s="69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70"/>
      <c r="AG136" s="70"/>
      <c r="AH136" s="70"/>
      <c r="AI136" s="70"/>
      <c r="AJ136" s="70"/>
      <c r="AK136" s="70"/>
      <c r="AL136" s="71"/>
      <c r="AM136" s="71"/>
      <c r="AN136" s="71"/>
      <c r="AO136" s="72"/>
      <c r="AP136" s="73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68"/>
      <c r="BB136" s="68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68"/>
      <c r="BN136" s="68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68"/>
      <c r="BZ136" s="68"/>
      <c r="CA136" s="75"/>
      <c r="CB136" s="76"/>
      <c r="CC136" s="75"/>
      <c r="CD136" s="76"/>
      <c r="CE136" s="75"/>
      <c r="CF136" s="76"/>
      <c r="CG136" s="72"/>
      <c r="CH136" s="72"/>
      <c r="CI136" s="72"/>
      <c r="CJ136" s="77"/>
      <c r="CK136" s="77"/>
      <c r="CL136" s="78"/>
      <c r="CM136" s="79"/>
      <c r="CN136" s="80"/>
      <c r="CO136" s="79"/>
      <c r="CP136" s="80"/>
      <c r="CQ136" s="81"/>
      <c r="CR136" s="81"/>
      <c r="CS136" s="82"/>
      <c r="CT136" s="82"/>
      <c r="CU136" s="83"/>
      <c r="CV136" s="82"/>
      <c r="CW136" s="83"/>
      <c r="CX136" s="84"/>
      <c r="CY136" s="85"/>
      <c r="CZ136" s="81"/>
      <c r="DA136" s="81"/>
      <c r="DB136" s="81"/>
      <c r="DC136" s="86"/>
      <c r="DD136" s="86"/>
      <c r="DE136" s="87"/>
      <c r="DF136" s="88"/>
      <c r="DG136" s="89"/>
    </row>
    <row r="137" spans="1:111" s="90" customFormat="1" ht="29.25" customHeight="1" x14ac:dyDescent="0.45">
      <c r="A137" s="68"/>
      <c r="B137" s="69"/>
      <c r="C137" s="69"/>
      <c r="D137" s="69"/>
      <c r="E137" s="69"/>
      <c r="F137" s="69"/>
      <c r="G137" s="69"/>
      <c r="H137" s="69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70"/>
      <c r="AG137" s="70"/>
      <c r="AH137" s="70"/>
      <c r="AI137" s="70"/>
      <c r="AJ137" s="70"/>
      <c r="AK137" s="70"/>
      <c r="AL137" s="71"/>
      <c r="AM137" s="71"/>
      <c r="AN137" s="71"/>
      <c r="AO137" s="72"/>
      <c r="AP137" s="73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68"/>
      <c r="BB137" s="68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68"/>
      <c r="BN137" s="68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68"/>
      <c r="BZ137" s="68"/>
      <c r="CA137" s="75"/>
      <c r="CB137" s="76"/>
      <c r="CC137" s="75"/>
      <c r="CD137" s="76"/>
      <c r="CE137" s="75"/>
      <c r="CF137" s="76"/>
      <c r="CG137" s="72"/>
      <c r="CH137" s="72"/>
      <c r="CI137" s="72"/>
      <c r="CJ137" s="77"/>
      <c r="CK137" s="77"/>
      <c r="CL137" s="78"/>
      <c r="CM137" s="79"/>
      <c r="CN137" s="80"/>
      <c r="CO137" s="79"/>
      <c r="CP137" s="80"/>
      <c r="CQ137" s="81"/>
      <c r="CR137" s="81"/>
      <c r="CS137" s="82"/>
      <c r="CT137" s="82"/>
      <c r="CU137" s="83"/>
      <c r="CV137" s="82"/>
      <c r="CW137" s="83"/>
      <c r="CX137" s="84"/>
      <c r="CY137" s="85"/>
      <c r="CZ137" s="81"/>
      <c r="DA137" s="81"/>
      <c r="DB137" s="81"/>
      <c r="DC137" s="86"/>
      <c r="DD137" s="86"/>
      <c r="DE137" s="87"/>
      <c r="DF137" s="88"/>
      <c r="DG137" s="89"/>
    </row>
    <row r="138" spans="1:111" s="90" customFormat="1" ht="29.25" customHeight="1" x14ac:dyDescent="0.45">
      <c r="A138" s="68"/>
      <c r="B138" s="69"/>
      <c r="C138" s="69"/>
      <c r="D138" s="69"/>
      <c r="E138" s="69"/>
      <c r="F138" s="69"/>
      <c r="G138" s="69"/>
      <c r="H138" s="69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70"/>
      <c r="AG138" s="70"/>
      <c r="AH138" s="70"/>
      <c r="AI138" s="70"/>
      <c r="AJ138" s="70"/>
      <c r="AK138" s="70"/>
      <c r="AL138" s="71"/>
      <c r="AM138" s="71"/>
      <c r="AN138" s="71"/>
      <c r="AO138" s="72"/>
      <c r="AP138" s="73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68"/>
      <c r="BB138" s="68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68"/>
      <c r="BN138" s="68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68"/>
      <c r="BZ138" s="68"/>
      <c r="CA138" s="75"/>
      <c r="CB138" s="76"/>
      <c r="CC138" s="75"/>
      <c r="CD138" s="76"/>
      <c r="CE138" s="75"/>
      <c r="CF138" s="76"/>
      <c r="CG138" s="72"/>
      <c r="CH138" s="72"/>
      <c r="CI138" s="72"/>
      <c r="CJ138" s="77"/>
      <c r="CK138" s="77"/>
      <c r="CL138" s="78"/>
      <c r="CM138" s="79"/>
      <c r="CN138" s="80"/>
      <c r="CO138" s="79"/>
      <c r="CP138" s="80"/>
      <c r="CQ138" s="81"/>
      <c r="CR138" s="81"/>
      <c r="CS138" s="82"/>
      <c r="CT138" s="82"/>
      <c r="CU138" s="83"/>
      <c r="CV138" s="82"/>
      <c r="CW138" s="83"/>
      <c r="CX138" s="84"/>
      <c r="CY138" s="85"/>
      <c r="CZ138" s="81"/>
      <c r="DA138" s="81"/>
      <c r="DB138" s="81"/>
      <c r="DC138" s="86"/>
      <c r="DD138" s="86"/>
      <c r="DE138" s="87"/>
      <c r="DF138" s="88"/>
      <c r="DG138" s="89"/>
    </row>
    <row r="139" spans="1:111" s="90" customFormat="1" ht="29.25" customHeight="1" x14ac:dyDescent="0.45">
      <c r="A139" s="68"/>
      <c r="B139" s="69"/>
      <c r="C139" s="69"/>
      <c r="D139" s="69"/>
      <c r="E139" s="69"/>
      <c r="F139" s="69"/>
      <c r="G139" s="69"/>
      <c r="H139" s="69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70"/>
      <c r="AG139" s="70"/>
      <c r="AH139" s="70"/>
      <c r="AI139" s="70"/>
      <c r="AJ139" s="70"/>
      <c r="AK139" s="70"/>
      <c r="AL139" s="71"/>
      <c r="AM139" s="71"/>
      <c r="AN139" s="71"/>
      <c r="AO139" s="72"/>
      <c r="AP139" s="73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68"/>
      <c r="BB139" s="68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68"/>
      <c r="BN139" s="68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68"/>
      <c r="BZ139" s="68"/>
      <c r="CA139" s="75"/>
      <c r="CB139" s="76"/>
      <c r="CC139" s="75"/>
      <c r="CD139" s="76"/>
      <c r="CE139" s="75"/>
      <c r="CF139" s="76"/>
      <c r="CG139" s="72"/>
      <c r="CH139" s="72"/>
      <c r="CI139" s="72"/>
      <c r="CJ139" s="77"/>
      <c r="CK139" s="77"/>
      <c r="CL139" s="78"/>
      <c r="CM139" s="79"/>
      <c r="CN139" s="80"/>
      <c r="CO139" s="79"/>
      <c r="CP139" s="80"/>
      <c r="CQ139" s="81"/>
      <c r="CR139" s="81"/>
      <c r="CS139" s="82"/>
      <c r="CT139" s="82"/>
      <c r="CU139" s="83"/>
      <c r="CV139" s="82"/>
      <c r="CW139" s="83"/>
      <c r="CX139" s="84"/>
      <c r="CY139" s="85"/>
      <c r="CZ139" s="81"/>
      <c r="DA139" s="81"/>
      <c r="DB139" s="81"/>
      <c r="DC139" s="86"/>
      <c r="DD139" s="86"/>
      <c r="DE139" s="87"/>
      <c r="DF139" s="88"/>
      <c r="DG139" s="89"/>
    </row>
    <row r="140" spans="1:111" s="90" customFormat="1" ht="29.25" customHeight="1" x14ac:dyDescent="0.45">
      <c r="A140" s="68"/>
      <c r="B140" s="69"/>
      <c r="C140" s="69"/>
      <c r="D140" s="69"/>
      <c r="E140" s="69"/>
      <c r="F140" s="69"/>
      <c r="G140" s="69"/>
      <c r="H140" s="69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70"/>
      <c r="AG140" s="70"/>
      <c r="AH140" s="70"/>
      <c r="AI140" s="70"/>
      <c r="AJ140" s="70"/>
      <c r="AK140" s="70"/>
      <c r="AL140" s="71"/>
      <c r="AM140" s="71"/>
      <c r="AN140" s="71"/>
      <c r="AO140" s="72"/>
      <c r="AP140" s="73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68"/>
      <c r="BB140" s="68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68"/>
      <c r="BN140" s="68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68"/>
      <c r="BZ140" s="68"/>
      <c r="CA140" s="75"/>
      <c r="CB140" s="76"/>
      <c r="CC140" s="75"/>
      <c r="CD140" s="76"/>
      <c r="CE140" s="75"/>
      <c r="CF140" s="76"/>
      <c r="CG140" s="72"/>
      <c r="CH140" s="72"/>
      <c r="CI140" s="72"/>
      <c r="CJ140" s="77"/>
      <c r="CK140" s="77"/>
      <c r="CL140" s="78"/>
      <c r="CM140" s="79"/>
      <c r="CN140" s="80"/>
      <c r="CO140" s="79"/>
      <c r="CP140" s="80"/>
      <c r="CQ140" s="81"/>
      <c r="CR140" s="81"/>
      <c r="CS140" s="82"/>
      <c r="CT140" s="82"/>
      <c r="CU140" s="83"/>
      <c r="CV140" s="82"/>
      <c r="CW140" s="83"/>
      <c r="CX140" s="84"/>
      <c r="CY140" s="85"/>
      <c r="CZ140" s="81"/>
      <c r="DA140" s="81"/>
      <c r="DB140" s="81"/>
      <c r="DC140" s="86"/>
      <c r="DD140" s="86"/>
      <c r="DE140" s="87"/>
      <c r="DF140" s="88"/>
      <c r="DG140" s="89"/>
    </row>
    <row r="141" spans="1:111" s="90" customFormat="1" ht="29.25" customHeight="1" x14ac:dyDescent="0.45">
      <c r="A141" s="68"/>
      <c r="B141" s="69"/>
      <c r="C141" s="69"/>
      <c r="D141" s="69"/>
      <c r="E141" s="69"/>
      <c r="F141" s="69"/>
      <c r="G141" s="69"/>
      <c r="H141" s="69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70"/>
      <c r="AG141" s="70"/>
      <c r="AH141" s="70"/>
      <c r="AI141" s="70"/>
      <c r="AJ141" s="70"/>
      <c r="AK141" s="70"/>
      <c r="AL141" s="71"/>
      <c r="AM141" s="71"/>
      <c r="AN141" s="71"/>
      <c r="AO141" s="72"/>
      <c r="AP141" s="73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68"/>
      <c r="BB141" s="68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68"/>
      <c r="BN141" s="68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68"/>
      <c r="BZ141" s="68"/>
      <c r="CA141" s="75"/>
      <c r="CB141" s="76"/>
      <c r="CC141" s="75"/>
      <c r="CD141" s="76"/>
      <c r="CE141" s="75"/>
      <c r="CF141" s="76"/>
      <c r="CG141" s="72"/>
      <c r="CH141" s="72"/>
      <c r="CI141" s="72"/>
      <c r="CJ141" s="77"/>
      <c r="CK141" s="77"/>
      <c r="CL141" s="78"/>
      <c r="CM141" s="79"/>
      <c r="CN141" s="80"/>
      <c r="CO141" s="79"/>
      <c r="CP141" s="80"/>
      <c r="CQ141" s="81"/>
      <c r="CR141" s="81"/>
      <c r="CS141" s="82"/>
      <c r="CT141" s="82"/>
      <c r="CU141" s="83"/>
      <c r="CV141" s="82"/>
      <c r="CW141" s="83"/>
      <c r="CX141" s="84"/>
      <c r="CY141" s="85"/>
      <c r="CZ141" s="81"/>
      <c r="DA141" s="81"/>
      <c r="DB141" s="81"/>
      <c r="DC141" s="86"/>
      <c r="DD141" s="86"/>
      <c r="DE141" s="87"/>
      <c r="DF141" s="88"/>
      <c r="DG141" s="89"/>
    </row>
    <row r="142" spans="1:111" s="90" customFormat="1" ht="29.25" customHeight="1" x14ac:dyDescent="0.45">
      <c r="A142" s="68"/>
      <c r="B142" s="69"/>
      <c r="C142" s="69"/>
      <c r="D142" s="69"/>
      <c r="E142" s="69"/>
      <c r="F142" s="69"/>
      <c r="G142" s="69"/>
      <c r="H142" s="69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70"/>
      <c r="AG142" s="70"/>
      <c r="AH142" s="70"/>
      <c r="AI142" s="70"/>
      <c r="AJ142" s="70"/>
      <c r="AK142" s="70"/>
      <c r="AL142" s="71"/>
      <c r="AM142" s="71"/>
      <c r="AN142" s="71"/>
      <c r="AO142" s="72"/>
      <c r="AP142" s="73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68"/>
      <c r="BB142" s="68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68"/>
      <c r="BN142" s="68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68"/>
      <c r="BZ142" s="68"/>
      <c r="CA142" s="75"/>
      <c r="CB142" s="76"/>
      <c r="CC142" s="75"/>
      <c r="CD142" s="76"/>
      <c r="CE142" s="75"/>
      <c r="CF142" s="76"/>
      <c r="CG142" s="72"/>
      <c r="CH142" s="72"/>
      <c r="CI142" s="72"/>
      <c r="CJ142" s="77"/>
      <c r="CK142" s="77"/>
      <c r="CL142" s="78"/>
      <c r="CM142" s="79"/>
      <c r="CN142" s="80"/>
      <c r="CO142" s="79"/>
      <c r="CP142" s="80"/>
      <c r="CQ142" s="81"/>
      <c r="CR142" s="81"/>
      <c r="CS142" s="82"/>
      <c r="CT142" s="82"/>
      <c r="CU142" s="83"/>
      <c r="CV142" s="82"/>
      <c r="CW142" s="83"/>
      <c r="CX142" s="84"/>
      <c r="CY142" s="85"/>
      <c r="CZ142" s="81"/>
      <c r="DA142" s="81"/>
      <c r="DB142" s="81"/>
      <c r="DC142" s="86"/>
      <c r="DD142" s="86"/>
      <c r="DE142" s="87"/>
      <c r="DF142" s="88"/>
      <c r="DG142" s="89"/>
    </row>
    <row r="143" spans="1:111" s="90" customFormat="1" ht="29.25" customHeight="1" x14ac:dyDescent="0.45">
      <c r="A143" s="68"/>
      <c r="B143" s="69"/>
      <c r="C143" s="69"/>
      <c r="D143" s="69"/>
      <c r="E143" s="69"/>
      <c r="F143" s="69"/>
      <c r="G143" s="69"/>
      <c r="H143" s="69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70"/>
      <c r="AG143" s="70"/>
      <c r="AH143" s="70"/>
      <c r="AI143" s="70"/>
      <c r="AJ143" s="70"/>
      <c r="AK143" s="70"/>
      <c r="AL143" s="71"/>
      <c r="AM143" s="71"/>
      <c r="AN143" s="71"/>
      <c r="AO143" s="72"/>
      <c r="AP143" s="73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68"/>
      <c r="BB143" s="68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68"/>
      <c r="BN143" s="68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68"/>
      <c r="BZ143" s="68"/>
      <c r="CA143" s="75"/>
      <c r="CB143" s="76"/>
      <c r="CC143" s="75"/>
      <c r="CD143" s="76"/>
      <c r="CE143" s="75"/>
      <c r="CF143" s="76"/>
      <c r="CG143" s="72"/>
      <c r="CH143" s="72"/>
      <c r="CI143" s="72"/>
      <c r="CJ143" s="77"/>
      <c r="CK143" s="77"/>
      <c r="CL143" s="78"/>
      <c r="CM143" s="79"/>
      <c r="CN143" s="80"/>
      <c r="CO143" s="79"/>
      <c r="CP143" s="80"/>
      <c r="CQ143" s="81"/>
      <c r="CR143" s="81"/>
      <c r="CS143" s="82"/>
      <c r="CT143" s="82"/>
      <c r="CU143" s="83"/>
      <c r="CV143" s="82"/>
      <c r="CW143" s="83"/>
      <c r="CX143" s="84"/>
      <c r="CY143" s="85"/>
      <c r="CZ143" s="81"/>
      <c r="DA143" s="81"/>
      <c r="DB143" s="81"/>
      <c r="DC143" s="86"/>
      <c r="DD143" s="86"/>
      <c r="DE143" s="87"/>
      <c r="DF143" s="88"/>
      <c r="DG143" s="89"/>
    </row>
    <row r="144" spans="1:111" s="90" customFormat="1" ht="29.25" customHeight="1" x14ac:dyDescent="0.45">
      <c r="A144" s="68"/>
      <c r="B144" s="69"/>
      <c r="C144" s="69"/>
      <c r="D144" s="69"/>
      <c r="E144" s="69"/>
      <c r="F144" s="69"/>
      <c r="G144" s="69"/>
      <c r="H144" s="69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70"/>
      <c r="AG144" s="70"/>
      <c r="AH144" s="70"/>
      <c r="AI144" s="70"/>
      <c r="AJ144" s="70"/>
      <c r="AK144" s="70"/>
      <c r="AL144" s="71"/>
      <c r="AM144" s="71"/>
      <c r="AN144" s="71"/>
      <c r="AO144" s="72"/>
      <c r="AP144" s="73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68"/>
      <c r="BB144" s="68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68"/>
      <c r="BN144" s="68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68"/>
      <c r="BZ144" s="68"/>
      <c r="CA144" s="75"/>
      <c r="CB144" s="76"/>
      <c r="CC144" s="75"/>
      <c r="CD144" s="76"/>
      <c r="CE144" s="75"/>
      <c r="CF144" s="76"/>
      <c r="CG144" s="72"/>
      <c r="CH144" s="72"/>
      <c r="CI144" s="72"/>
      <c r="CJ144" s="77"/>
      <c r="CK144" s="77"/>
      <c r="CL144" s="78"/>
      <c r="CM144" s="79"/>
      <c r="CN144" s="80"/>
      <c r="CO144" s="79"/>
      <c r="CP144" s="80"/>
      <c r="CQ144" s="81"/>
      <c r="CR144" s="81"/>
      <c r="CS144" s="82"/>
      <c r="CT144" s="82"/>
      <c r="CU144" s="83"/>
      <c r="CV144" s="82"/>
      <c r="CW144" s="83"/>
      <c r="CX144" s="84"/>
      <c r="CY144" s="85"/>
      <c r="CZ144" s="81"/>
      <c r="DA144" s="81"/>
      <c r="DB144" s="81"/>
      <c r="DC144" s="86"/>
      <c r="DD144" s="86"/>
      <c r="DE144" s="87"/>
      <c r="DF144" s="88"/>
      <c r="DG144" s="89"/>
    </row>
    <row r="145" spans="1:111" s="90" customFormat="1" ht="29.25" customHeight="1" x14ac:dyDescent="0.45">
      <c r="A145" s="68"/>
      <c r="B145" s="69"/>
      <c r="C145" s="69"/>
      <c r="D145" s="69"/>
      <c r="E145" s="69"/>
      <c r="F145" s="69"/>
      <c r="G145" s="69"/>
      <c r="H145" s="69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70"/>
      <c r="AG145" s="70"/>
      <c r="AH145" s="70"/>
      <c r="AI145" s="70"/>
      <c r="AJ145" s="70"/>
      <c r="AK145" s="70"/>
      <c r="AL145" s="71"/>
      <c r="AM145" s="71"/>
      <c r="AN145" s="71"/>
      <c r="AO145" s="72"/>
      <c r="AP145" s="73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68"/>
      <c r="BB145" s="68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68"/>
      <c r="BN145" s="68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68"/>
      <c r="BZ145" s="68"/>
      <c r="CA145" s="75"/>
      <c r="CB145" s="76"/>
      <c r="CC145" s="75"/>
      <c r="CD145" s="76"/>
      <c r="CE145" s="75"/>
      <c r="CF145" s="76"/>
      <c r="CG145" s="72"/>
      <c r="CH145" s="72"/>
      <c r="CI145" s="72"/>
      <c r="CJ145" s="77"/>
      <c r="CK145" s="77"/>
      <c r="CL145" s="78"/>
      <c r="CM145" s="79"/>
      <c r="CN145" s="80"/>
      <c r="CO145" s="79"/>
      <c r="CP145" s="80"/>
      <c r="CQ145" s="81"/>
      <c r="CR145" s="81"/>
      <c r="CS145" s="82"/>
      <c r="CT145" s="82"/>
      <c r="CU145" s="83"/>
      <c r="CV145" s="82"/>
      <c r="CW145" s="83"/>
      <c r="CX145" s="84"/>
      <c r="CY145" s="85"/>
      <c r="CZ145" s="81"/>
      <c r="DA145" s="81"/>
      <c r="DB145" s="81"/>
      <c r="DC145" s="86"/>
      <c r="DD145" s="86"/>
      <c r="DE145" s="87"/>
      <c r="DF145" s="88"/>
      <c r="DG145" s="89"/>
    </row>
    <row r="146" spans="1:111" s="90" customFormat="1" ht="29.25" customHeight="1" x14ac:dyDescent="0.45">
      <c r="A146" s="68"/>
      <c r="B146" s="69"/>
      <c r="C146" s="69"/>
      <c r="D146" s="69"/>
      <c r="E146" s="69"/>
      <c r="F146" s="69"/>
      <c r="G146" s="69"/>
      <c r="H146" s="69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70"/>
      <c r="AG146" s="70"/>
      <c r="AH146" s="70"/>
      <c r="AI146" s="70"/>
      <c r="AJ146" s="70"/>
      <c r="AK146" s="70"/>
      <c r="AL146" s="71"/>
      <c r="AM146" s="71"/>
      <c r="AN146" s="71"/>
      <c r="AO146" s="72"/>
      <c r="AP146" s="73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68"/>
      <c r="BB146" s="68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68"/>
      <c r="BN146" s="68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68"/>
      <c r="BZ146" s="68"/>
      <c r="CA146" s="75"/>
      <c r="CB146" s="76"/>
      <c r="CC146" s="75"/>
      <c r="CD146" s="76"/>
      <c r="CE146" s="75"/>
      <c r="CF146" s="76"/>
      <c r="CG146" s="72"/>
      <c r="CH146" s="72"/>
      <c r="CI146" s="72"/>
      <c r="CJ146" s="77"/>
      <c r="CK146" s="77"/>
      <c r="CL146" s="78"/>
      <c r="CM146" s="79"/>
      <c r="CN146" s="80"/>
      <c r="CO146" s="79"/>
      <c r="CP146" s="80"/>
      <c r="CQ146" s="81"/>
      <c r="CR146" s="81"/>
      <c r="CS146" s="82"/>
      <c r="CT146" s="82"/>
      <c r="CU146" s="83"/>
      <c r="CV146" s="82"/>
      <c r="CW146" s="83"/>
      <c r="CX146" s="84"/>
      <c r="CY146" s="85"/>
      <c r="CZ146" s="81"/>
      <c r="DA146" s="81"/>
      <c r="DB146" s="81"/>
      <c r="DC146" s="86"/>
      <c r="DD146" s="86"/>
      <c r="DE146" s="87"/>
      <c r="DF146" s="88"/>
      <c r="DG146" s="89"/>
    </row>
    <row r="147" spans="1:111" s="90" customFormat="1" ht="29.25" customHeight="1" x14ac:dyDescent="0.45">
      <c r="A147" s="68"/>
      <c r="B147" s="69"/>
      <c r="C147" s="69"/>
      <c r="D147" s="69"/>
      <c r="E147" s="69"/>
      <c r="F147" s="69"/>
      <c r="G147" s="69"/>
      <c r="H147" s="69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70"/>
      <c r="AG147" s="70"/>
      <c r="AH147" s="70"/>
      <c r="AI147" s="70"/>
      <c r="AJ147" s="70"/>
      <c r="AK147" s="70"/>
      <c r="AL147" s="71"/>
      <c r="AM147" s="71"/>
      <c r="AN147" s="71"/>
      <c r="AO147" s="72"/>
      <c r="AP147" s="73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68"/>
      <c r="BB147" s="68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68"/>
      <c r="BN147" s="68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68"/>
      <c r="BZ147" s="68"/>
      <c r="CA147" s="75"/>
      <c r="CB147" s="76"/>
      <c r="CC147" s="75"/>
      <c r="CD147" s="76"/>
      <c r="CE147" s="75"/>
      <c r="CF147" s="76"/>
      <c r="CG147" s="72"/>
      <c r="CH147" s="72"/>
      <c r="CI147" s="72"/>
      <c r="CJ147" s="77"/>
      <c r="CK147" s="77"/>
      <c r="CL147" s="78"/>
      <c r="CM147" s="79"/>
      <c r="CN147" s="80"/>
      <c r="CO147" s="79"/>
      <c r="CP147" s="80"/>
      <c r="CQ147" s="81"/>
      <c r="CR147" s="81"/>
      <c r="CS147" s="82"/>
      <c r="CT147" s="82"/>
      <c r="CU147" s="83"/>
      <c r="CV147" s="82"/>
      <c r="CW147" s="83"/>
      <c r="CX147" s="84"/>
      <c r="CY147" s="85"/>
      <c r="CZ147" s="81"/>
      <c r="DA147" s="81"/>
      <c r="DB147" s="81"/>
      <c r="DC147" s="86"/>
      <c r="DD147" s="86"/>
      <c r="DE147" s="87"/>
      <c r="DF147" s="88"/>
      <c r="DG147" s="89"/>
    </row>
    <row r="148" spans="1:111" s="90" customFormat="1" ht="29.25" customHeight="1" x14ac:dyDescent="0.45">
      <c r="A148" s="68"/>
      <c r="B148" s="69"/>
      <c r="C148" s="69"/>
      <c r="D148" s="69"/>
      <c r="E148" s="69"/>
      <c r="F148" s="69"/>
      <c r="G148" s="69"/>
      <c r="H148" s="69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70"/>
      <c r="AG148" s="70"/>
      <c r="AH148" s="70"/>
      <c r="AI148" s="70"/>
      <c r="AJ148" s="70"/>
      <c r="AK148" s="70"/>
      <c r="AL148" s="71"/>
      <c r="AM148" s="71"/>
      <c r="AN148" s="71"/>
      <c r="AO148" s="72"/>
      <c r="AP148" s="73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68"/>
      <c r="BB148" s="68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68"/>
      <c r="BN148" s="68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68"/>
      <c r="BZ148" s="68"/>
      <c r="CA148" s="75"/>
      <c r="CB148" s="76"/>
      <c r="CC148" s="75"/>
      <c r="CD148" s="76"/>
      <c r="CE148" s="75"/>
      <c r="CF148" s="76"/>
      <c r="CG148" s="72"/>
      <c r="CH148" s="72"/>
      <c r="CI148" s="72"/>
      <c r="CJ148" s="77"/>
      <c r="CK148" s="77"/>
      <c r="CL148" s="78"/>
      <c r="CM148" s="79"/>
      <c r="CN148" s="80"/>
      <c r="CO148" s="79"/>
      <c r="CP148" s="80"/>
      <c r="CQ148" s="81"/>
      <c r="CR148" s="81"/>
      <c r="CS148" s="82"/>
      <c r="CT148" s="82"/>
      <c r="CU148" s="83"/>
      <c r="CV148" s="82"/>
      <c r="CW148" s="83"/>
      <c r="CX148" s="84"/>
      <c r="CY148" s="85"/>
      <c r="CZ148" s="81"/>
      <c r="DA148" s="81"/>
      <c r="DB148" s="81"/>
      <c r="DC148" s="86"/>
      <c r="DD148" s="86"/>
      <c r="DE148" s="87"/>
      <c r="DF148" s="88"/>
      <c r="DG148" s="89"/>
    </row>
    <row r="149" spans="1:111" s="90" customFormat="1" ht="29.25" customHeight="1" x14ac:dyDescent="0.45">
      <c r="A149" s="68"/>
      <c r="B149" s="69"/>
      <c r="C149" s="69"/>
      <c r="D149" s="69"/>
      <c r="E149" s="69"/>
      <c r="F149" s="69"/>
      <c r="G149" s="69"/>
      <c r="H149" s="69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70"/>
      <c r="AG149" s="70"/>
      <c r="AH149" s="70"/>
      <c r="AI149" s="70"/>
      <c r="AJ149" s="70"/>
      <c r="AK149" s="70"/>
      <c r="AL149" s="71"/>
      <c r="AM149" s="71"/>
      <c r="AN149" s="71"/>
      <c r="AO149" s="72"/>
      <c r="AP149" s="73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68"/>
      <c r="BB149" s="68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68"/>
      <c r="BN149" s="68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68"/>
      <c r="BZ149" s="68"/>
      <c r="CA149" s="75"/>
      <c r="CB149" s="76"/>
      <c r="CC149" s="75"/>
      <c r="CD149" s="76"/>
      <c r="CE149" s="75"/>
      <c r="CF149" s="76"/>
      <c r="CG149" s="72"/>
      <c r="CH149" s="72"/>
      <c r="CI149" s="72"/>
      <c r="CJ149" s="77"/>
      <c r="CK149" s="77"/>
      <c r="CL149" s="78"/>
      <c r="CM149" s="79"/>
      <c r="CN149" s="80"/>
      <c r="CO149" s="79"/>
      <c r="CP149" s="80"/>
      <c r="CQ149" s="81"/>
      <c r="CR149" s="81"/>
      <c r="CS149" s="82"/>
      <c r="CT149" s="82"/>
      <c r="CU149" s="83"/>
      <c r="CV149" s="82"/>
      <c r="CW149" s="83"/>
      <c r="CX149" s="84"/>
      <c r="CY149" s="85"/>
      <c r="CZ149" s="81"/>
      <c r="DA149" s="81"/>
      <c r="DB149" s="81"/>
      <c r="DC149" s="86"/>
      <c r="DD149" s="86"/>
      <c r="DE149" s="87"/>
      <c r="DF149" s="88"/>
      <c r="DG149" s="89"/>
    </row>
    <row r="150" spans="1:111" s="90" customFormat="1" ht="29.25" customHeight="1" x14ac:dyDescent="0.45">
      <c r="A150" s="68"/>
      <c r="B150" s="69"/>
      <c r="C150" s="69"/>
      <c r="D150" s="69"/>
      <c r="E150" s="69"/>
      <c r="F150" s="69"/>
      <c r="G150" s="69"/>
      <c r="H150" s="69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70"/>
      <c r="AG150" s="70"/>
      <c r="AH150" s="70"/>
      <c r="AI150" s="70"/>
      <c r="AJ150" s="70"/>
      <c r="AK150" s="70"/>
      <c r="AL150" s="71"/>
      <c r="AM150" s="71"/>
      <c r="AN150" s="71"/>
      <c r="AO150" s="72"/>
      <c r="AP150" s="73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68"/>
      <c r="BB150" s="68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68"/>
      <c r="BN150" s="68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68"/>
      <c r="BZ150" s="68"/>
      <c r="CA150" s="75"/>
      <c r="CB150" s="76"/>
      <c r="CC150" s="75"/>
      <c r="CD150" s="76"/>
      <c r="CE150" s="75"/>
      <c r="CF150" s="76"/>
      <c r="CG150" s="72"/>
      <c r="CH150" s="72"/>
      <c r="CI150" s="72"/>
      <c r="CJ150" s="77"/>
      <c r="CK150" s="77"/>
      <c r="CL150" s="78"/>
      <c r="CM150" s="79"/>
      <c r="CN150" s="80"/>
      <c r="CO150" s="79"/>
      <c r="CP150" s="80"/>
      <c r="CQ150" s="81"/>
      <c r="CR150" s="81"/>
      <c r="CS150" s="82"/>
      <c r="CT150" s="82"/>
      <c r="CU150" s="83"/>
      <c r="CV150" s="82"/>
      <c r="CW150" s="83"/>
      <c r="CX150" s="84"/>
      <c r="CY150" s="85"/>
      <c r="CZ150" s="81"/>
      <c r="DA150" s="81"/>
      <c r="DB150" s="81"/>
      <c r="DC150" s="86"/>
      <c r="DD150" s="86"/>
      <c r="DE150" s="87"/>
      <c r="DF150" s="88"/>
      <c r="DG150" s="89"/>
    </row>
    <row r="151" spans="1:111" s="90" customFormat="1" ht="29.25" customHeight="1" x14ac:dyDescent="0.45">
      <c r="A151" s="68"/>
      <c r="B151" s="69"/>
      <c r="C151" s="69"/>
      <c r="D151" s="69"/>
      <c r="E151" s="69"/>
      <c r="F151" s="69"/>
      <c r="G151" s="69"/>
      <c r="H151" s="69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70"/>
      <c r="AG151" s="70"/>
      <c r="AH151" s="70"/>
      <c r="AI151" s="70"/>
      <c r="AJ151" s="70"/>
      <c r="AK151" s="70"/>
      <c r="AL151" s="71"/>
      <c r="AM151" s="71"/>
      <c r="AN151" s="71"/>
      <c r="AO151" s="72"/>
      <c r="AP151" s="73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68"/>
      <c r="BB151" s="68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68"/>
      <c r="BN151" s="68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68"/>
      <c r="BZ151" s="68"/>
      <c r="CA151" s="75"/>
      <c r="CB151" s="76"/>
      <c r="CC151" s="75"/>
      <c r="CD151" s="76"/>
      <c r="CE151" s="75"/>
      <c r="CF151" s="76"/>
      <c r="CG151" s="72"/>
      <c r="CH151" s="72"/>
      <c r="CI151" s="72"/>
      <c r="CJ151" s="77"/>
      <c r="CK151" s="77"/>
      <c r="CL151" s="78"/>
      <c r="CM151" s="79"/>
      <c r="CN151" s="80"/>
      <c r="CO151" s="79"/>
      <c r="CP151" s="80"/>
      <c r="CQ151" s="81"/>
      <c r="CR151" s="81"/>
      <c r="CS151" s="82"/>
      <c r="CT151" s="82"/>
      <c r="CU151" s="83"/>
      <c r="CV151" s="82"/>
      <c r="CW151" s="83"/>
      <c r="CX151" s="84"/>
      <c r="CY151" s="85"/>
      <c r="CZ151" s="81"/>
      <c r="DA151" s="81"/>
      <c r="DB151" s="81"/>
      <c r="DC151" s="86"/>
      <c r="DD151" s="86"/>
      <c r="DE151" s="87"/>
      <c r="DF151" s="88"/>
      <c r="DG151" s="89"/>
    </row>
    <row r="152" spans="1:111" s="90" customFormat="1" ht="29.25" customHeight="1" x14ac:dyDescent="0.45">
      <c r="A152" s="68"/>
      <c r="B152" s="69"/>
      <c r="C152" s="69"/>
      <c r="D152" s="69"/>
      <c r="E152" s="69"/>
      <c r="F152" s="69"/>
      <c r="G152" s="69"/>
      <c r="H152" s="69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70"/>
      <c r="AG152" s="70"/>
      <c r="AH152" s="70"/>
      <c r="AI152" s="70"/>
      <c r="AJ152" s="70"/>
      <c r="AK152" s="70"/>
      <c r="AL152" s="71"/>
      <c r="AM152" s="71"/>
      <c r="AN152" s="71"/>
      <c r="AO152" s="72"/>
      <c r="AP152" s="73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68"/>
      <c r="BB152" s="68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68"/>
      <c r="BN152" s="68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68"/>
      <c r="BZ152" s="68"/>
      <c r="CA152" s="75"/>
      <c r="CB152" s="76"/>
      <c r="CC152" s="75"/>
      <c r="CD152" s="76"/>
      <c r="CE152" s="75"/>
      <c r="CF152" s="76"/>
      <c r="CG152" s="72"/>
      <c r="CH152" s="72"/>
      <c r="CI152" s="72"/>
      <c r="CJ152" s="77"/>
      <c r="CK152" s="77"/>
      <c r="CL152" s="78"/>
      <c r="CM152" s="79"/>
      <c r="CN152" s="80"/>
      <c r="CO152" s="79"/>
      <c r="CP152" s="80"/>
      <c r="CQ152" s="81"/>
      <c r="CR152" s="81"/>
      <c r="CS152" s="82"/>
      <c r="CT152" s="82"/>
      <c r="CU152" s="83"/>
      <c r="CV152" s="82"/>
      <c r="CW152" s="83"/>
      <c r="CX152" s="84"/>
      <c r="CY152" s="85"/>
      <c r="CZ152" s="81"/>
      <c r="DA152" s="81"/>
      <c r="DB152" s="81"/>
      <c r="DC152" s="86"/>
      <c r="DD152" s="86"/>
      <c r="DE152" s="87"/>
      <c r="DF152" s="88"/>
      <c r="DG152" s="89"/>
    </row>
    <row r="153" spans="1:111" s="90" customFormat="1" ht="29.25" customHeight="1" x14ac:dyDescent="0.45">
      <c r="A153" s="68"/>
      <c r="B153" s="69"/>
      <c r="C153" s="69"/>
      <c r="D153" s="69"/>
      <c r="E153" s="69"/>
      <c r="F153" s="69"/>
      <c r="G153" s="69"/>
      <c r="H153" s="69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70"/>
      <c r="AG153" s="70"/>
      <c r="AH153" s="70"/>
      <c r="AI153" s="70"/>
      <c r="AJ153" s="70"/>
      <c r="AK153" s="70"/>
      <c r="AL153" s="71"/>
      <c r="AM153" s="71"/>
      <c r="AN153" s="71"/>
      <c r="AO153" s="72"/>
      <c r="AP153" s="73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68"/>
      <c r="BB153" s="68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68"/>
      <c r="BN153" s="68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68"/>
      <c r="BZ153" s="68"/>
      <c r="CA153" s="75"/>
      <c r="CB153" s="76"/>
      <c r="CC153" s="75"/>
      <c r="CD153" s="76"/>
      <c r="CE153" s="75"/>
      <c r="CF153" s="76"/>
      <c r="CG153" s="72"/>
      <c r="CH153" s="72"/>
      <c r="CI153" s="72"/>
      <c r="CJ153" s="77"/>
      <c r="CK153" s="77"/>
      <c r="CL153" s="78"/>
      <c r="CM153" s="79"/>
      <c r="CN153" s="80"/>
      <c r="CO153" s="79"/>
      <c r="CP153" s="80"/>
      <c r="CQ153" s="81"/>
      <c r="CR153" s="81"/>
      <c r="CS153" s="82"/>
      <c r="CT153" s="82"/>
      <c r="CU153" s="83"/>
      <c r="CV153" s="82"/>
      <c r="CW153" s="83"/>
      <c r="CX153" s="84"/>
      <c r="CY153" s="85"/>
      <c r="CZ153" s="81"/>
      <c r="DA153" s="81"/>
      <c r="DB153" s="81"/>
      <c r="DC153" s="86"/>
      <c r="DD153" s="86"/>
      <c r="DE153" s="87"/>
      <c r="DF153" s="88"/>
      <c r="DG153" s="89"/>
    </row>
    <row r="154" spans="1:111" s="90" customFormat="1" ht="29.25" customHeight="1" x14ac:dyDescent="0.45">
      <c r="A154" s="68"/>
      <c r="B154" s="69"/>
      <c r="C154" s="69"/>
      <c r="D154" s="69"/>
      <c r="E154" s="69"/>
      <c r="F154" s="69"/>
      <c r="G154" s="69"/>
      <c r="H154" s="69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70"/>
      <c r="AG154" s="70"/>
      <c r="AH154" s="70"/>
      <c r="AI154" s="70"/>
      <c r="AJ154" s="70"/>
      <c r="AK154" s="70"/>
      <c r="AL154" s="71"/>
      <c r="AM154" s="71"/>
      <c r="AN154" s="71"/>
      <c r="AO154" s="72"/>
      <c r="AP154" s="73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68"/>
      <c r="BB154" s="68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68"/>
      <c r="BN154" s="68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68"/>
      <c r="BZ154" s="68"/>
      <c r="CA154" s="75"/>
      <c r="CB154" s="76"/>
      <c r="CC154" s="75"/>
      <c r="CD154" s="76"/>
      <c r="CE154" s="75"/>
      <c r="CF154" s="76"/>
      <c r="CG154" s="72"/>
      <c r="CH154" s="72"/>
      <c r="CI154" s="72"/>
      <c r="CJ154" s="77"/>
      <c r="CK154" s="77"/>
      <c r="CL154" s="78"/>
      <c r="CM154" s="79"/>
      <c r="CN154" s="80"/>
      <c r="CO154" s="79"/>
      <c r="CP154" s="80"/>
      <c r="CQ154" s="81"/>
      <c r="CR154" s="81"/>
      <c r="CS154" s="82"/>
      <c r="CT154" s="82"/>
      <c r="CU154" s="83"/>
      <c r="CV154" s="82"/>
      <c r="CW154" s="83"/>
      <c r="CX154" s="84"/>
      <c r="CY154" s="85"/>
      <c r="CZ154" s="81"/>
      <c r="DA154" s="81"/>
      <c r="DB154" s="81"/>
      <c r="DC154" s="86"/>
      <c r="DD154" s="86"/>
      <c r="DE154" s="87"/>
      <c r="DF154" s="88"/>
      <c r="DG154" s="89"/>
    </row>
    <row r="155" spans="1:111" s="90" customFormat="1" ht="29.25" customHeight="1" x14ac:dyDescent="0.45">
      <c r="A155" s="68"/>
      <c r="B155" s="69"/>
      <c r="C155" s="69"/>
      <c r="D155" s="69"/>
      <c r="E155" s="69"/>
      <c r="F155" s="69"/>
      <c r="G155" s="69"/>
      <c r="H155" s="69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70"/>
      <c r="AG155" s="70"/>
      <c r="AH155" s="70"/>
      <c r="AI155" s="70"/>
      <c r="AJ155" s="70"/>
      <c r="AK155" s="70"/>
      <c r="AL155" s="71"/>
      <c r="AM155" s="71"/>
      <c r="AN155" s="71"/>
      <c r="AO155" s="72"/>
      <c r="AP155" s="73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68"/>
      <c r="BB155" s="68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68"/>
      <c r="BN155" s="68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68"/>
      <c r="BZ155" s="68"/>
      <c r="CA155" s="75"/>
      <c r="CB155" s="76"/>
      <c r="CC155" s="75"/>
      <c r="CD155" s="76"/>
      <c r="CE155" s="75"/>
      <c r="CF155" s="76"/>
      <c r="CG155" s="72"/>
      <c r="CH155" s="72"/>
      <c r="CI155" s="72"/>
      <c r="CJ155" s="77"/>
      <c r="CK155" s="77"/>
      <c r="CL155" s="78"/>
      <c r="CM155" s="79"/>
      <c r="CN155" s="80"/>
      <c r="CO155" s="79"/>
      <c r="CP155" s="80"/>
      <c r="CQ155" s="81"/>
      <c r="CR155" s="81"/>
      <c r="CS155" s="82"/>
      <c r="CT155" s="82"/>
      <c r="CU155" s="83"/>
      <c r="CV155" s="82"/>
      <c r="CW155" s="83"/>
      <c r="CX155" s="84"/>
      <c r="CY155" s="85"/>
      <c r="CZ155" s="81"/>
      <c r="DA155" s="81"/>
      <c r="DB155" s="81"/>
      <c r="DC155" s="86"/>
      <c r="DD155" s="86"/>
      <c r="DE155" s="87"/>
      <c r="DF155" s="88"/>
      <c r="DG155" s="89"/>
    </row>
    <row r="156" spans="1:111" s="90" customFormat="1" ht="29.25" customHeight="1" x14ac:dyDescent="0.45">
      <c r="A156" s="68"/>
      <c r="B156" s="69"/>
      <c r="C156" s="69"/>
      <c r="D156" s="69"/>
      <c r="E156" s="69"/>
      <c r="F156" s="69"/>
      <c r="G156" s="69"/>
      <c r="H156" s="69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70"/>
      <c r="AG156" s="70"/>
      <c r="AH156" s="70"/>
      <c r="AI156" s="70"/>
      <c r="AJ156" s="70"/>
      <c r="AK156" s="70"/>
      <c r="AL156" s="71"/>
      <c r="AM156" s="71"/>
      <c r="AN156" s="71"/>
      <c r="AO156" s="72"/>
      <c r="AP156" s="73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68"/>
      <c r="BB156" s="68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68"/>
      <c r="BN156" s="68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68"/>
      <c r="BZ156" s="68"/>
      <c r="CA156" s="75"/>
      <c r="CB156" s="76"/>
      <c r="CC156" s="75"/>
      <c r="CD156" s="76"/>
      <c r="CE156" s="75"/>
      <c r="CF156" s="76"/>
      <c r="CG156" s="72"/>
      <c r="CH156" s="72"/>
      <c r="CI156" s="72"/>
      <c r="CJ156" s="77"/>
      <c r="CK156" s="77"/>
      <c r="CL156" s="78"/>
      <c r="CM156" s="79"/>
      <c r="CN156" s="80"/>
      <c r="CO156" s="79"/>
      <c r="CP156" s="80"/>
      <c r="CQ156" s="81"/>
      <c r="CR156" s="81"/>
      <c r="CS156" s="82"/>
      <c r="CT156" s="82"/>
      <c r="CU156" s="83"/>
      <c r="CV156" s="82"/>
      <c r="CW156" s="83"/>
      <c r="CX156" s="84"/>
      <c r="CY156" s="85"/>
      <c r="CZ156" s="81"/>
      <c r="DA156" s="81"/>
      <c r="DB156" s="81"/>
      <c r="DC156" s="86"/>
      <c r="DD156" s="86"/>
      <c r="DE156" s="87"/>
      <c r="DF156" s="88"/>
      <c r="DG156" s="89"/>
    </row>
    <row r="157" spans="1:111" s="90" customFormat="1" ht="29.25" customHeight="1" x14ac:dyDescent="0.45">
      <c r="A157" s="68"/>
      <c r="B157" s="69"/>
      <c r="C157" s="69"/>
      <c r="D157" s="69"/>
      <c r="E157" s="69"/>
      <c r="F157" s="69"/>
      <c r="G157" s="69"/>
      <c r="H157" s="69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70"/>
      <c r="AG157" s="70"/>
      <c r="AH157" s="70"/>
      <c r="AI157" s="70"/>
      <c r="AJ157" s="70"/>
      <c r="AK157" s="70"/>
      <c r="AL157" s="71"/>
      <c r="AM157" s="71"/>
      <c r="AN157" s="71"/>
      <c r="AO157" s="72"/>
      <c r="AP157" s="73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68"/>
      <c r="BB157" s="68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68"/>
      <c r="BN157" s="68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68"/>
      <c r="BZ157" s="68"/>
      <c r="CA157" s="75"/>
      <c r="CB157" s="76"/>
      <c r="CC157" s="75"/>
      <c r="CD157" s="76"/>
      <c r="CE157" s="75"/>
      <c r="CF157" s="76"/>
      <c r="CG157" s="72"/>
      <c r="CH157" s="72"/>
      <c r="CI157" s="72"/>
      <c r="CJ157" s="77"/>
      <c r="CK157" s="77"/>
      <c r="CL157" s="78"/>
      <c r="CM157" s="79"/>
      <c r="CN157" s="80"/>
      <c r="CO157" s="79"/>
      <c r="CP157" s="80"/>
      <c r="CQ157" s="81"/>
      <c r="CR157" s="81"/>
      <c r="CS157" s="82"/>
      <c r="CT157" s="82"/>
      <c r="CU157" s="83"/>
      <c r="CV157" s="82"/>
      <c r="CW157" s="83"/>
      <c r="CX157" s="84"/>
      <c r="CY157" s="85"/>
      <c r="CZ157" s="81"/>
      <c r="DA157" s="81"/>
      <c r="DB157" s="81"/>
      <c r="DC157" s="86"/>
      <c r="DD157" s="86"/>
      <c r="DE157" s="87"/>
      <c r="DF157" s="88"/>
      <c r="DG157" s="89"/>
    </row>
    <row r="158" spans="1:111" s="90" customFormat="1" ht="29.25" customHeight="1" x14ac:dyDescent="0.45">
      <c r="A158" s="68"/>
      <c r="B158" s="69"/>
      <c r="C158" s="69"/>
      <c r="D158" s="69"/>
      <c r="E158" s="69"/>
      <c r="F158" s="69"/>
      <c r="G158" s="69"/>
      <c r="H158" s="69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70"/>
      <c r="AG158" s="70"/>
      <c r="AH158" s="70"/>
      <c r="AI158" s="70"/>
      <c r="AJ158" s="70"/>
      <c r="AK158" s="70"/>
      <c r="AL158" s="71"/>
      <c r="AM158" s="71"/>
      <c r="AN158" s="71"/>
      <c r="AO158" s="72"/>
      <c r="AP158" s="73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68"/>
      <c r="BB158" s="68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68"/>
      <c r="BN158" s="68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68"/>
      <c r="BZ158" s="68"/>
      <c r="CA158" s="75"/>
      <c r="CB158" s="76"/>
      <c r="CC158" s="75"/>
      <c r="CD158" s="76"/>
      <c r="CE158" s="75"/>
      <c r="CF158" s="76"/>
      <c r="CG158" s="72"/>
      <c r="CH158" s="72"/>
      <c r="CI158" s="72"/>
      <c r="CJ158" s="77"/>
      <c r="CK158" s="77"/>
      <c r="CL158" s="78"/>
      <c r="CM158" s="79"/>
      <c r="CN158" s="80"/>
      <c r="CO158" s="79"/>
      <c r="CP158" s="80"/>
      <c r="CQ158" s="81"/>
      <c r="CR158" s="81"/>
      <c r="CS158" s="82"/>
      <c r="CT158" s="82"/>
      <c r="CU158" s="83"/>
      <c r="CV158" s="82"/>
      <c r="CW158" s="83"/>
      <c r="CX158" s="84"/>
      <c r="CY158" s="85"/>
      <c r="CZ158" s="81"/>
      <c r="DA158" s="81"/>
      <c r="DB158" s="81"/>
      <c r="DC158" s="86"/>
      <c r="DD158" s="86"/>
      <c r="DE158" s="87"/>
      <c r="DF158" s="88"/>
      <c r="DG158" s="89"/>
    </row>
    <row r="159" spans="1:111" s="90" customFormat="1" ht="29.25" customHeight="1" x14ac:dyDescent="0.45">
      <c r="A159" s="68"/>
      <c r="B159" s="69"/>
      <c r="C159" s="69"/>
      <c r="D159" s="69"/>
      <c r="E159" s="69"/>
      <c r="F159" s="69"/>
      <c r="G159" s="69"/>
      <c r="H159" s="69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70"/>
      <c r="AG159" s="70"/>
      <c r="AH159" s="70"/>
      <c r="AI159" s="70"/>
      <c r="AJ159" s="70"/>
      <c r="AK159" s="70"/>
      <c r="AL159" s="71"/>
      <c r="AM159" s="71"/>
      <c r="AN159" s="71"/>
      <c r="AO159" s="72"/>
      <c r="AP159" s="73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68"/>
      <c r="BB159" s="68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68"/>
      <c r="BN159" s="68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68"/>
      <c r="BZ159" s="68"/>
      <c r="CA159" s="75"/>
      <c r="CB159" s="76"/>
      <c r="CC159" s="75"/>
      <c r="CD159" s="76"/>
      <c r="CE159" s="75"/>
      <c r="CF159" s="76"/>
      <c r="CG159" s="72"/>
      <c r="CH159" s="72"/>
      <c r="CI159" s="72"/>
      <c r="CJ159" s="77"/>
      <c r="CK159" s="77"/>
      <c r="CL159" s="78"/>
      <c r="CM159" s="79"/>
      <c r="CN159" s="80"/>
      <c r="CO159" s="79"/>
      <c r="CP159" s="80"/>
      <c r="CQ159" s="81"/>
      <c r="CR159" s="81"/>
      <c r="CS159" s="82"/>
      <c r="CT159" s="82"/>
      <c r="CU159" s="83"/>
      <c r="CV159" s="82"/>
      <c r="CW159" s="83"/>
      <c r="CX159" s="84"/>
      <c r="CY159" s="85"/>
      <c r="CZ159" s="81"/>
      <c r="DA159" s="81"/>
      <c r="DB159" s="81"/>
      <c r="DC159" s="86"/>
      <c r="DD159" s="86"/>
      <c r="DE159" s="87"/>
      <c r="DF159" s="88"/>
      <c r="DG159" s="89"/>
    </row>
    <row r="160" spans="1:111" s="90" customFormat="1" ht="29.25" customHeight="1" x14ac:dyDescent="0.45">
      <c r="A160" s="68"/>
      <c r="B160" s="69"/>
      <c r="C160" s="69"/>
      <c r="D160" s="69"/>
      <c r="E160" s="69"/>
      <c r="F160" s="69"/>
      <c r="G160" s="69"/>
      <c r="H160" s="69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70"/>
      <c r="AG160" s="70"/>
      <c r="AH160" s="70"/>
      <c r="AI160" s="70"/>
      <c r="AJ160" s="70"/>
      <c r="AK160" s="70"/>
      <c r="AL160" s="71"/>
      <c r="AM160" s="71"/>
      <c r="AN160" s="71"/>
      <c r="AO160" s="72"/>
      <c r="AP160" s="73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68"/>
      <c r="BB160" s="68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68"/>
      <c r="BN160" s="68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68"/>
      <c r="BZ160" s="68"/>
      <c r="CA160" s="75"/>
      <c r="CB160" s="76"/>
      <c r="CC160" s="75"/>
      <c r="CD160" s="76"/>
      <c r="CE160" s="75"/>
      <c r="CF160" s="76"/>
      <c r="CG160" s="72"/>
      <c r="CH160" s="72"/>
      <c r="CI160" s="72"/>
      <c r="CJ160" s="77"/>
      <c r="CK160" s="77"/>
      <c r="CL160" s="78"/>
      <c r="CM160" s="79"/>
      <c r="CN160" s="80"/>
      <c r="CO160" s="79"/>
      <c r="CP160" s="80"/>
      <c r="CQ160" s="81"/>
      <c r="CR160" s="81"/>
      <c r="CS160" s="82"/>
      <c r="CT160" s="82"/>
      <c r="CU160" s="83"/>
      <c r="CV160" s="82"/>
      <c r="CW160" s="83"/>
      <c r="CX160" s="84"/>
      <c r="CY160" s="85"/>
      <c r="CZ160" s="81"/>
      <c r="DA160" s="81"/>
      <c r="DB160" s="81"/>
      <c r="DC160" s="86"/>
      <c r="DD160" s="86"/>
      <c r="DE160" s="87"/>
      <c r="DF160" s="88"/>
      <c r="DG160" s="89"/>
    </row>
    <row r="161" spans="1:111" s="90" customFormat="1" ht="29.25" customHeight="1" x14ac:dyDescent="0.45">
      <c r="A161" s="68"/>
      <c r="B161" s="69"/>
      <c r="C161" s="69"/>
      <c r="D161" s="69"/>
      <c r="E161" s="69"/>
      <c r="F161" s="69"/>
      <c r="G161" s="69"/>
      <c r="H161" s="69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70"/>
      <c r="AG161" s="70"/>
      <c r="AH161" s="70"/>
      <c r="AI161" s="70"/>
      <c r="AJ161" s="70"/>
      <c r="AK161" s="70"/>
      <c r="AL161" s="71"/>
      <c r="AM161" s="71"/>
      <c r="AN161" s="71"/>
      <c r="AO161" s="72"/>
      <c r="AP161" s="73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68"/>
      <c r="BB161" s="68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68"/>
      <c r="BN161" s="68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68"/>
      <c r="BZ161" s="68"/>
      <c r="CA161" s="75"/>
      <c r="CB161" s="76"/>
      <c r="CC161" s="75"/>
      <c r="CD161" s="76"/>
      <c r="CE161" s="75"/>
      <c r="CF161" s="76"/>
      <c r="CG161" s="72"/>
      <c r="CH161" s="72"/>
      <c r="CI161" s="72"/>
      <c r="CJ161" s="77"/>
      <c r="CK161" s="77"/>
      <c r="CL161" s="78"/>
      <c r="CM161" s="79"/>
      <c r="CN161" s="80"/>
      <c r="CO161" s="79"/>
      <c r="CP161" s="80"/>
      <c r="CQ161" s="81"/>
      <c r="CR161" s="81"/>
      <c r="CS161" s="82"/>
      <c r="CT161" s="82"/>
      <c r="CU161" s="83"/>
      <c r="CV161" s="82"/>
      <c r="CW161" s="83"/>
      <c r="CX161" s="84"/>
      <c r="CY161" s="85"/>
      <c r="CZ161" s="81"/>
      <c r="DA161" s="81"/>
      <c r="DB161" s="81"/>
      <c r="DC161" s="86"/>
      <c r="DD161" s="86"/>
      <c r="DE161" s="87"/>
      <c r="DF161" s="88"/>
      <c r="DG161" s="89"/>
    </row>
    <row r="162" spans="1:111" s="90" customFormat="1" ht="29.25" customHeight="1" x14ac:dyDescent="0.45">
      <c r="A162" s="68"/>
      <c r="B162" s="69"/>
      <c r="C162" s="69"/>
      <c r="D162" s="69"/>
      <c r="E162" s="69"/>
      <c r="F162" s="69"/>
      <c r="G162" s="69"/>
      <c r="H162" s="69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70"/>
      <c r="AG162" s="70"/>
      <c r="AH162" s="70"/>
      <c r="AI162" s="70"/>
      <c r="AJ162" s="70"/>
      <c r="AK162" s="70"/>
      <c r="AL162" s="71"/>
      <c r="AM162" s="71"/>
      <c r="AN162" s="71"/>
      <c r="AO162" s="72"/>
      <c r="AP162" s="73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68"/>
      <c r="BB162" s="68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68"/>
      <c r="BN162" s="68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68"/>
      <c r="BZ162" s="68"/>
      <c r="CA162" s="75"/>
      <c r="CB162" s="76"/>
      <c r="CC162" s="75"/>
      <c r="CD162" s="76"/>
      <c r="CE162" s="75"/>
      <c r="CF162" s="76"/>
      <c r="CG162" s="72"/>
      <c r="CH162" s="72"/>
      <c r="CI162" s="72"/>
      <c r="CJ162" s="77"/>
      <c r="CK162" s="77"/>
      <c r="CL162" s="78"/>
      <c r="CM162" s="79"/>
      <c r="CN162" s="80"/>
      <c r="CO162" s="79"/>
      <c r="CP162" s="80"/>
      <c r="CQ162" s="81"/>
      <c r="CR162" s="81"/>
      <c r="CS162" s="82"/>
      <c r="CT162" s="82"/>
      <c r="CU162" s="83"/>
      <c r="CV162" s="82"/>
      <c r="CW162" s="83"/>
      <c r="CX162" s="84"/>
      <c r="CY162" s="85"/>
      <c r="CZ162" s="81"/>
      <c r="DA162" s="81"/>
      <c r="DB162" s="81"/>
      <c r="DC162" s="86"/>
      <c r="DD162" s="86"/>
      <c r="DE162" s="87"/>
      <c r="DF162" s="88"/>
      <c r="DG162" s="89"/>
    </row>
    <row r="163" spans="1:111" s="90" customFormat="1" ht="29.25" customHeight="1" x14ac:dyDescent="0.45">
      <c r="A163" s="68"/>
      <c r="B163" s="69"/>
      <c r="C163" s="69"/>
      <c r="D163" s="69"/>
      <c r="E163" s="69"/>
      <c r="F163" s="69"/>
      <c r="G163" s="69"/>
      <c r="H163" s="69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70"/>
      <c r="AG163" s="70"/>
      <c r="AH163" s="70"/>
      <c r="AI163" s="70"/>
      <c r="AJ163" s="70"/>
      <c r="AK163" s="70"/>
      <c r="AL163" s="71"/>
      <c r="AM163" s="71"/>
      <c r="AN163" s="71"/>
      <c r="AO163" s="72"/>
      <c r="AP163" s="73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68"/>
      <c r="BB163" s="68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68"/>
      <c r="BN163" s="68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68"/>
      <c r="BZ163" s="68"/>
      <c r="CA163" s="75"/>
      <c r="CB163" s="76"/>
      <c r="CC163" s="75"/>
      <c r="CD163" s="76"/>
      <c r="CE163" s="75"/>
      <c r="CF163" s="76"/>
      <c r="CG163" s="72"/>
      <c r="CH163" s="72"/>
      <c r="CI163" s="72"/>
      <c r="CJ163" s="77"/>
      <c r="CK163" s="77"/>
      <c r="CL163" s="78"/>
      <c r="CM163" s="79"/>
      <c r="CN163" s="80"/>
      <c r="CO163" s="79"/>
      <c r="CP163" s="80"/>
      <c r="CQ163" s="81"/>
      <c r="CR163" s="81"/>
      <c r="CS163" s="82"/>
      <c r="CT163" s="82"/>
      <c r="CU163" s="83"/>
      <c r="CV163" s="82"/>
      <c r="CW163" s="83"/>
      <c r="CX163" s="84"/>
      <c r="CY163" s="85"/>
      <c r="CZ163" s="81"/>
      <c r="DA163" s="81"/>
      <c r="DB163" s="81"/>
      <c r="DC163" s="86"/>
      <c r="DD163" s="86"/>
      <c r="DE163" s="87"/>
      <c r="DF163" s="88"/>
      <c r="DG163" s="89"/>
    </row>
    <row r="164" spans="1:111" s="90" customFormat="1" ht="29.25" customHeight="1" x14ac:dyDescent="0.45">
      <c r="A164" s="68"/>
      <c r="B164" s="69"/>
      <c r="C164" s="69"/>
      <c r="D164" s="69"/>
      <c r="E164" s="69"/>
      <c r="F164" s="69"/>
      <c r="G164" s="69"/>
      <c r="H164" s="69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70"/>
      <c r="AG164" s="70"/>
      <c r="AH164" s="70"/>
      <c r="AI164" s="70"/>
      <c r="AJ164" s="70"/>
      <c r="AK164" s="70"/>
      <c r="AL164" s="71"/>
      <c r="AM164" s="71"/>
      <c r="AN164" s="71"/>
      <c r="AO164" s="72"/>
      <c r="AP164" s="73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68"/>
      <c r="BB164" s="68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68"/>
      <c r="BN164" s="68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68"/>
      <c r="BZ164" s="68"/>
      <c r="CA164" s="75"/>
      <c r="CB164" s="76"/>
      <c r="CC164" s="75"/>
      <c r="CD164" s="76"/>
      <c r="CE164" s="75"/>
      <c r="CF164" s="76"/>
      <c r="CG164" s="72"/>
      <c r="CH164" s="72"/>
      <c r="CI164" s="72"/>
      <c r="CJ164" s="77"/>
      <c r="CK164" s="77"/>
      <c r="CL164" s="78"/>
      <c r="CM164" s="79"/>
      <c r="CN164" s="80"/>
      <c r="CO164" s="79"/>
      <c r="CP164" s="80"/>
      <c r="CQ164" s="81"/>
      <c r="CR164" s="81"/>
      <c r="CS164" s="82"/>
      <c r="CT164" s="82"/>
      <c r="CU164" s="83"/>
      <c r="CV164" s="82"/>
      <c r="CW164" s="83"/>
      <c r="CX164" s="84"/>
      <c r="CY164" s="85"/>
      <c r="CZ164" s="81"/>
      <c r="DA164" s="81"/>
      <c r="DB164" s="81"/>
      <c r="DC164" s="86"/>
      <c r="DD164" s="86"/>
      <c r="DE164" s="87"/>
      <c r="DF164" s="88"/>
      <c r="DG164" s="89"/>
    </row>
    <row r="165" spans="1:111" s="90" customFormat="1" ht="29.25" customHeight="1" x14ac:dyDescent="0.45">
      <c r="A165" s="68"/>
      <c r="B165" s="69"/>
      <c r="C165" s="69"/>
      <c r="D165" s="69"/>
      <c r="E165" s="69"/>
      <c r="F165" s="69"/>
      <c r="G165" s="69"/>
      <c r="H165" s="69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70"/>
      <c r="AG165" s="70"/>
      <c r="AH165" s="70"/>
      <c r="AI165" s="70"/>
      <c r="AJ165" s="70"/>
      <c r="AK165" s="70"/>
      <c r="AL165" s="71"/>
      <c r="AM165" s="71"/>
      <c r="AN165" s="71"/>
      <c r="AO165" s="72"/>
      <c r="AP165" s="73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68"/>
      <c r="BB165" s="68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68"/>
      <c r="BN165" s="68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68"/>
      <c r="BZ165" s="68"/>
      <c r="CA165" s="75"/>
      <c r="CB165" s="76"/>
      <c r="CC165" s="75"/>
      <c r="CD165" s="76"/>
      <c r="CE165" s="75"/>
      <c r="CF165" s="76"/>
      <c r="CG165" s="72"/>
      <c r="CH165" s="72"/>
      <c r="CI165" s="72"/>
      <c r="CJ165" s="77"/>
      <c r="CK165" s="77"/>
      <c r="CL165" s="78"/>
      <c r="CM165" s="79"/>
      <c r="CN165" s="80"/>
      <c r="CO165" s="79"/>
      <c r="CP165" s="80"/>
      <c r="CQ165" s="81"/>
      <c r="CR165" s="81"/>
      <c r="CS165" s="82"/>
      <c r="CT165" s="82"/>
      <c r="CU165" s="83"/>
      <c r="CV165" s="82"/>
      <c r="CW165" s="83"/>
      <c r="CX165" s="84"/>
      <c r="CY165" s="85"/>
      <c r="CZ165" s="81"/>
      <c r="DA165" s="81"/>
      <c r="DB165" s="81"/>
      <c r="DC165" s="86"/>
      <c r="DD165" s="86"/>
      <c r="DE165" s="87"/>
      <c r="DF165" s="88"/>
      <c r="DG165" s="89"/>
    </row>
    <row r="166" spans="1:111" s="90" customFormat="1" ht="29.25" customHeight="1" x14ac:dyDescent="0.45">
      <c r="A166" s="68"/>
      <c r="B166" s="69"/>
      <c r="C166" s="69"/>
      <c r="D166" s="69"/>
      <c r="E166" s="69"/>
      <c r="F166" s="69"/>
      <c r="G166" s="69"/>
      <c r="H166" s="69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70"/>
      <c r="AG166" s="70"/>
      <c r="AH166" s="70"/>
      <c r="AI166" s="70"/>
      <c r="AJ166" s="70"/>
      <c r="AK166" s="70"/>
      <c r="AL166" s="71"/>
      <c r="AM166" s="71"/>
      <c r="AN166" s="71"/>
      <c r="AO166" s="72"/>
      <c r="AP166" s="73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68"/>
      <c r="BB166" s="68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68"/>
      <c r="BN166" s="68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68"/>
      <c r="BZ166" s="68"/>
      <c r="CA166" s="75"/>
      <c r="CB166" s="76"/>
      <c r="CC166" s="75"/>
      <c r="CD166" s="76"/>
      <c r="CE166" s="75"/>
      <c r="CF166" s="76"/>
      <c r="CG166" s="72"/>
      <c r="CH166" s="72"/>
      <c r="CI166" s="72"/>
      <c r="CJ166" s="77"/>
      <c r="CK166" s="77"/>
      <c r="CL166" s="78"/>
      <c r="CM166" s="79"/>
      <c r="CN166" s="80"/>
      <c r="CO166" s="79"/>
      <c r="CP166" s="80"/>
      <c r="CQ166" s="81"/>
      <c r="CR166" s="81"/>
      <c r="CS166" s="82"/>
      <c r="CT166" s="82"/>
      <c r="CU166" s="83"/>
      <c r="CV166" s="82"/>
      <c r="CW166" s="83"/>
      <c r="CX166" s="84"/>
      <c r="CY166" s="85"/>
      <c r="CZ166" s="81"/>
      <c r="DA166" s="81"/>
      <c r="DB166" s="81"/>
      <c r="DC166" s="86"/>
      <c r="DD166" s="86"/>
      <c r="DE166" s="87"/>
      <c r="DF166" s="88"/>
      <c r="DG166" s="89"/>
    </row>
    <row r="167" spans="1:111" s="90" customFormat="1" ht="29.25" customHeight="1" x14ac:dyDescent="0.45">
      <c r="A167" s="68"/>
      <c r="B167" s="69"/>
      <c r="C167" s="69"/>
      <c r="D167" s="69"/>
      <c r="E167" s="69"/>
      <c r="F167" s="69"/>
      <c r="G167" s="69"/>
      <c r="H167" s="69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70"/>
      <c r="AG167" s="70"/>
      <c r="AH167" s="70"/>
      <c r="AI167" s="70"/>
      <c r="AJ167" s="70"/>
      <c r="AK167" s="70"/>
      <c r="AL167" s="71"/>
      <c r="AM167" s="71"/>
      <c r="AN167" s="71"/>
      <c r="AO167" s="72"/>
      <c r="AP167" s="73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68"/>
      <c r="BB167" s="68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68"/>
      <c r="BN167" s="68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68"/>
      <c r="BZ167" s="68"/>
      <c r="CA167" s="75"/>
      <c r="CB167" s="76"/>
      <c r="CC167" s="75"/>
      <c r="CD167" s="76"/>
      <c r="CE167" s="75"/>
      <c r="CF167" s="76"/>
      <c r="CG167" s="72"/>
      <c r="CH167" s="72"/>
      <c r="CI167" s="72"/>
      <c r="CJ167" s="77"/>
      <c r="CK167" s="77"/>
      <c r="CL167" s="78"/>
      <c r="CM167" s="79"/>
      <c r="CN167" s="80"/>
      <c r="CO167" s="79"/>
      <c r="CP167" s="80"/>
      <c r="CQ167" s="81"/>
      <c r="CR167" s="81"/>
      <c r="CS167" s="82"/>
      <c r="CT167" s="82"/>
      <c r="CU167" s="83"/>
      <c r="CV167" s="82"/>
      <c r="CW167" s="83"/>
      <c r="CX167" s="84"/>
      <c r="CY167" s="85"/>
      <c r="CZ167" s="81"/>
      <c r="DA167" s="81"/>
      <c r="DB167" s="81"/>
      <c r="DC167" s="86"/>
      <c r="DD167" s="86"/>
      <c r="DE167" s="87"/>
      <c r="DF167" s="88"/>
      <c r="DG167" s="89"/>
    </row>
    <row r="168" spans="1:111" s="90" customFormat="1" ht="29.25" customHeight="1" x14ac:dyDescent="0.45">
      <c r="A168" s="68"/>
      <c r="B168" s="69"/>
      <c r="C168" s="69"/>
      <c r="D168" s="69"/>
      <c r="E168" s="69"/>
      <c r="F168" s="69"/>
      <c r="G168" s="69"/>
      <c r="H168" s="69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70"/>
      <c r="AG168" s="70"/>
      <c r="AH168" s="70"/>
      <c r="AI168" s="70"/>
      <c r="AJ168" s="70"/>
      <c r="AK168" s="70"/>
      <c r="AL168" s="71"/>
      <c r="AM168" s="71"/>
      <c r="AN168" s="71"/>
      <c r="AO168" s="72"/>
      <c r="AP168" s="73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68"/>
      <c r="BB168" s="68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68"/>
      <c r="BN168" s="68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68"/>
      <c r="BZ168" s="68"/>
      <c r="CA168" s="75"/>
      <c r="CB168" s="76"/>
      <c r="CC168" s="75"/>
      <c r="CD168" s="76"/>
      <c r="CE168" s="75"/>
      <c r="CF168" s="76"/>
      <c r="CG168" s="72"/>
      <c r="CH168" s="72"/>
      <c r="CI168" s="72"/>
      <c r="CJ168" s="77"/>
      <c r="CK168" s="77"/>
      <c r="CL168" s="78"/>
      <c r="CM168" s="79"/>
      <c r="CN168" s="80"/>
      <c r="CO168" s="79"/>
      <c r="CP168" s="80"/>
      <c r="CQ168" s="81"/>
      <c r="CR168" s="81"/>
      <c r="CS168" s="82"/>
      <c r="CT168" s="82"/>
      <c r="CU168" s="83"/>
      <c r="CV168" s="82"/>
      <c r="CW168" s="83"/>
      <c r="CX168" s="84"/>
      <c r="CY168" s="85"/>
      <c r="CZ168" s="81"/>
      <c r="DA168" s="81"/>
      <c r="DB168" s="81"/>
      <c r="DC168" s="86"/>
      <c r="DD168" s="86"/>
      <c r="DE168" s="87"/>
      <c r="DF168" s="88"/>
      <c r="DG168" s="89"/>
    </row>
    <row r="169" spans="1:111" s="90" customFormat="1" ht="29.25" customHeight="1" x14ac:dyDescent="0.45">
      <c r="A169" s="68"/>
      <c r="B169" s="69"/>
      <c r="C169" s="69"/>
      <c r="D169" s="69"/>
      <c r="E169" s="69"/>
      <c r="F169" s="69"/>
      <c r="G169" s="69"/>
      <c r="H169" s="69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70"/>
      <c r="AG169" s="70"/>
      <c r="AH169" s="70"/>
      <c r="AI169" s="70"/>
      <c r="AJ169" s="70"/>
      <c r="AK169" s="70"/>
      <c r="AL169" s="71"/>
      <c r="AM169" s="71"/>
      <c r="AN169" s="71"/>
      <c r="AO169" s="72"/>
      <c r="AP169" s="73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68"/>
      <c r="BB169" s="68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68"/>
      <c r="BN169" s="68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68"/>
      <c r="BZ169" s="68"/>
      <c r="CA169" s="75"/>
      <c r="CB169" s="76"/>
      <c r="CC169" s="75"/>
      <c r="CD169" s="76"/>
      <c r="CE169" s="75"/>
      <c r="CF169" s="76"/>
      <c r="CG169" s="72"/>
      <c r="CH169" s="72"/>
      <c r="CI169" s="72"/>
      <c r="CJ169" s="77"/>
      <c r="CK169" s="77"/>
      <c r="CL169" s="78"/>
      <c r="CM169" s="79"/>
      <c r="CN169" s="80"/>
      <c r="CO169" s="79"/>
      <c r="CP169" s="80"/>
      <c r="CQ169" s="81"/>
      <c r="CR169" s="81"/>
      <c r="CS169" s="82"/>
      <c r="CT169" s="82"/>
      <c r="CU169" s="83"/>
      <c r="CV169" s="82"/>
      <c r="CW169" s="83"/>
      <c r="CX169" s="84"/>
      <c r="CY169" s="85"/>
      <c r="CZ169" s="81"/>
      <c r="DA169" s="81"/>
      <c r="DB169" s="81"/>
      <c r="DC169" s="86"/>
      <c r="DD169" s="86"/>
      <c r="DE169" s="87"/>
      <c r="DF169" s="88"/>
      <c r="DG169" s="89"/>
    </row>
    <row r="170" spans="1:111" s="90" customFormat="1" ht="29.25" customHeight="1" x14ac:dyDescent="0.45">
      <c r="A170" s="68"/>
      <c r="B170" s="69"/>
      <c r="C170" s="69"/>
      <c r="D170" s="69"/>
      <c r="E170" s="69"/>
      <c r="F170" s="69"/>
      <c r="G170" s="69"/>
      <c r="H170" s="69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70"/>
      <c r="AG170" s="70"/>
      <c r="AH170" s="70"/>
      <c r="AI170" s="70"/>
      <c r="AJ170" s="70"/>
      <c r="AK170" s="70"/>
      <c r="AL170" s="71"/>
      <c r="AM170" s="71"/>
      <c r="AN170" s="71"/>
      <c r="AO170" s="72"/>
      <c r="AP170" s="73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68"/>
      <c r="BB170" s="68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68"/>
      <c r="BN170" s="68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68"/>
      <c r="BZ170" s="68"/>
      <c r="CA170" s="75"/>
      <c r="CB170" s="76"/>
      <c r="CC170" s="75"/>
      <c r="CD170" s="76"/>
      <c r="CE170" s="75"/>
      <c r="CF170" s="76"/>
      <c r="CG170" s="72"/>
      <c r="CH170" s="72"/>
      <c r="CI170" s="72"/>
      <c r="CJ170" s="77"/>
      <c r="CK170" s="77"/>
      <c r="CL170" s="78"/>
      <c r="CM170" s="79"/>
      <c r="CN170" s="80"/>
      <c r="CO170" s="79"/>
      <c r="CP170" s="80"/>
      <c r="CQ170" s="81"/>
      <c r="CR170" s="81"/>
      <c r="CS170" s="82"/>
      <c r="CT170" s="82"/>
      <c r="CU170" s="83"/>
      <c r="CV170" s="82"/>
      <c r="CW170" s="83"/>
      <c r="CX170" s="84"/>
      <c r="CY170" s="85"/>
      <c r="CZ170" s="81"/>
      <c r="DA170" s="81"/>
      <c r="DB170" s="81"/>
      <c r="DC170" s="86"/>
      <c r="DD170" s="86"/>
      <c r="DE170" s="87"/>
      <c r="DF170" s="88"/>
      <c r="DG170" s="89"/>
    </row>
    <row r="171" spans="1:111" s="90" customFormat="1" ht="29.25" customHeight="1" x14ac:dyDescent="0.45">
      <c r="A171" s="68"/>
      <c r="B171" s="69"/>
      <c r="C171" s="69"/>
      <c r="D171" s="69"/>
      <c r="E171" s="69"/>
      <c r="F171" s="69"/>
      <c r="G171" s="69"/>
      <c r="H171" s="69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70"/>
      <c r="AG171" s="70"/>
      <c r="AH171" s="70"/>
      <c r="AI171" s="70"/>
      <c r="AJ171" s="70"/>
      <c r="AK171" s="70"/>
      <c r="AL171" s="71"/>
      <c r="AM171" s="71"/>
      <c r="AN171" s="71"/>
      <c r="AO171" s="72"/>
      <c r="AP171" s="73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68"/>
      <c r="BB171" s="68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68"/>
      <c r="BN171" s="68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68"/>
      <c r="BZ171" s="68"/>
      <c r="CA171" s="75"/>
      <c r="CB171" s="76"/>
      <c r="CC171" s="75"/>
      <c r="CD171" s="76"/>
      <c r="CE171" s="75"/>
      <c r="CF171" s="76"/>
      <c r="CG171" s="72"/>
      <c r="CH171" s="72"/>
      <c r="CI171" s="72"/>
      <c r="CJ171" s="77"/>
      <c r="CK171" s="77"/>
      <c r="CL171" s="78"/>
      <c r="CM171" s="79"/>
      <c r="CN171" s="80"/>
      <c r="CO171" s="79"/>
      <c r="CP171" s="80"/>
      <c r="CQ171" s="81"/>
      <c r="CR171" s="81"/>
      <c r="CS171" s="82"/>
      <c r="CT171" s="82"/>
      <c r="CU171" s="83"/>
      <c r="CV171" s="82"/>
      <c r="CW171" s="83"/>
      <c r="CX171" s="84"/>
      <c r="CY171" s="85"/>
      <c r="CZ171" s="81"/>
      <c r="DA171" s="81"/>
      <c r="DB171" s="81"/>
      <c r="DC171" s="86"/>
      <c r="DD171" s="86"/>
      <c r="DE171" s="87"/>
      <c r="DF171" s="88"/>
      <c r="DG171" s="89"/>
    </row>
    <row r="172" spans="1:111" s="90" customFormat="1" ht="29.25" customHeight="1" x14ac:dyDescent="0.45">
      <c r="A172" s="68"/>
      <c r="B172" s="69"/>
      <c r="C172" s="69"/>
      <c r="D172" s="69"/>
      <c r="E172" s="69"/>
      <c r="F172" s="69"/>
      <c r="G172" s="69"/>
      <c r="H172" s="69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70"/>
      <c r="AG172" s="70"/>
      <c r="AH172" s="70"/>
      <c r="AI172" s="70"/>
      <c r="AJ172" s="70"/>
      <c r="AK172" s="70"/>
      <c r="AL172" s="71"/>
      <c r="AM172" s="71"/>
      <c r="AN172" s="71"/>
      <c r="AO172" s="72"/>
      <c r="AP172" s="73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68"/>
      <c r="BB172" s="68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68"/>
      <c r="BN172" s="68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68"/>
      <c r="BZ172" s="68"/>
      <c r="CA172" s="75"/>
      <c r="CB172" s="76"/>
      <c r="CC172" s="75"/>
      <c r="CD172" s="76"/>
      <c r="CE172" s="75"/>
      <c r="CF172" s="76"/>
      <c r="CG172" s="72"/>
      <c r="CH172" s="72"/>
      <c r="CI172" s="72"/>
      <c r="CJ172" s="77"/>
      <c r="CK172" s="77"/>
      <c r="CL172" s="78"/>
      <c r="CM172" s="79"/>
      <c r="CN172" s="80"/>
      <c r="CO172" s="79"/>
      <c r="CP172" s="80"/>
      <c r="CQ172" s="81"/>
      <c r="CR172" s="81"/>
      <c r="CS172" s="82"/>
      <c r="CT172" s="82"/>
      <c r="CU172" s="83"/>
      <c r="CV172" s="82"/>
      <c r="CW172" s="83"/>
      <c r="CX172" s="84"/>
      <c r="CY172" s="85"/>
      <c r="CZ172" s="81"/>
      <c r="DA172" s="81"/>
      <c r="DB172" s="81"/>
      <c r="DC172" s="86"/>
      <c r="DD172" s="86"/>
      <c r="DE172" s="87"/>
      <c r="DF172" s="88"/>
      <c r="DG172" s="89"/>
    </row>
    <row r="173" spans="1:111" s="90" customFormat="1" ht="29.25" customHeight="1" x14ac:dyDescent="0.45">
      <c r="A173" s="68"/>
      <c r="B173" s="69"/>
      <c r="C173" s="69"/>
      <c r="D173" s="69"/>
      <c r="E173" s="69"/>
      <c r="F173" s="69"/>
      <c r="G173" s="69"/>
      <c r="H173" s="69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70"/>
      <c r="AG173" s="70"/>
      <c r="AH173" s="70"/>
      <c r="AI173" s="70"/>
      <c r="AJ173" s="70"/>
      <c r="AK173" s="70"/>
      <c r="AL173" s="71"/>
      <c r="AM173" s="71"/>
      <c r="AN173" s="71"/>
      <c r="AO173" s="72"/>
      <c r="AP173" s="73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68"/>
      <c r="BB173" s="68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68"/>
      <c r="BN173" s="68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68"/>
      <c r="BZ173" s="68"/>
      <c r="CA173" s="75"/>
      <c r="CB173" s="76"/>
      <c r="CC173" s="75"/>
      <c r="CD173" s="76"/>
      <c r="CE173" s="75"/>
      <c r="CF173" s="76"/>
      <c r="CG173" s="72"/>
      <c r="CH173" s="72"/>
      <c r="CI173" s="72"/>
      <c r="CJ173" s="77"/>
      <c r="CK173" s="77"/>
      <c r="CL173" s="78"/>
      <c r="CM173" s="79"/>
      <c r="CN173" s="80"/>
      <c r="CO173" s="79"/>
      <c r="CP173" s="80"/>
      <c r="CQ173" s="81"/>
      <c r="CR173" s="81"/>
      <c r="CS173" s="82"/>
      <c r="CT173" s="82"/>
      <c r="CU173" s="83"/>
      <c r="CV173" s="82"/>
      <c r="CW173" s="83"/>
      <c r="CX173" s="84"/>
      <c r="CY173" s="85"/>
      <c r="CZ173" s="81"/>
      <c r="DA173" s="81"/>
      <c r="DB173" s="81"/>
      <c r="DC173" s="86"/>
      <c r="DD173" s="86"/>
      <c r="DE173" s="87"/>
      <c r="DF173" s="88"/>
      <c r="DG173" s="89"/>
    </row>
    <row r="174" spans="1:111" s="90" customFormat="1" ht="29.25" customHeight="1" x14ac:dyDescent="0.45">
      <c r="A174" s="68"/>
      <c r="B174" s="69"/>
      <c r="C174" s="69"/>
      <c r="D174" s="69"/>
      <c r="E174" s="69"/>
      <c r="F174" s="69"/>
      <c r="G174" s="69"/>
      <c r="H174" s="69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70"/>
      <c r="AG174" s="70"/>
      <c r="AH174" s="70"/>
      <c r="AI174" s="70"/>
      <c r="AJ174" s="70"/>
      <c r="AK174" s="70"/>
      <c r="AL174" s="71"/>
      <c r="AM174" s="71"/>
      <c r="AN174" s="71"/>
      <c r="AO174" s="72"/>
      <c r="AP174" s="73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68"/>
      <c r="BB174" s="68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68"/>
      <c r="BN174" s="68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68"/>
      <c r="BZ174" s="68"/>
      <c r="CA174" s="75"/>
      <c r="CB174" s="76"/>
      <c r="CC174" s="75"/>
      <c r="CD174" s="76"/>
      <c r="CE174" s="75"/>
      <c r="CF174" s="76"/>
      <c r="CG174" s="72"/>
      <c r="CH174" s="72"/>
      <c r="CI174" s="72"/>
      <c r="CJ174" s="77"/>
      <c r="CK174" s="77"/>
      <c r="CL174" s="78"/>
      <c r="CM174" s="79"/>
      <c r="CN174" s="80"/>
      <c r="CO174" s="79"/>
      <c r="CP174" s="80"/>
      <c r="CQ174" s="81"/>
      <c r="CR174" s="81"/>
      <c r="CS174" s="82"/>
      <c r="CT174" s="82"/>
      <c r="CU174" s="83"/>
      <c r="CV174" s="82"/>
      <c r="CW174" s="83"/>
      <c r="CX174" s="84"/>
      <c r="CY174" s="85"/>
      <c r="CZ174" s="81"/>
      <c r="DA174" s="81"/>
      <c r="DB174" s="81"/>
      <c r="DC174" s="86"/>
      <c r="DD174" s="86"/>
      <c r="DE174" s="87"/>
      <c r="DF174" s="88"/>
      <c r="DG174" s="89"/>
    </row>
    <row r="175" spans="1:111" s="90" customFormat="1" ht="29.25" customHeight="1" x14ac:dyDescent="0.45">
      <c r="A175" s="68"/>
      <c r="B175" s="69"/>
      <c r="C175" s="69"/>
      <c r="D175" s="69"/>
      <c r="E175" s="69"/>
      <c r="F175" s="69"/>
      <c r="G175" s="69"/>
      <c r="H175" s="69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70"/>
      <c r="AG175" s="70"/>
      <c r="AH175" s="70"/>
      <c r="AI175" s="70"/>
      <c r="AJ175" s="70"/>
      <c r="AK175" s="70"/>
      <c r="AL175" s="71"/>
      <c r="AM175" s="71"/>
      <c r="AN175" s="71"/>
      <c r="AO175" s="72"/>
      <c r="AP175" s="73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68"/>
      <c r="BB175" s="68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68"/>
      <c r="BN175" s="68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68"/>
      <c r="BZ175" s="68"/>
      <c r="CA175" s="75"/>
      <c r="CB175" s="76"/>
      <c r="CC175" s="75"/>
      <c r="CD175" s="76"/>
      <c r="CE175" s="75"/>
      <c r="CF175" s="76"/>
      <c r="CG175" s="72"/>
      <c r="CH175" s="72"/>
      <c r="CI175" s="72"/>
      <c r="CJ175" s="77"/>
      <c r="CK175" s="77"/>
      <c r="CL175" s="78"/>
      <c r="CM175" s="79"/>
      <c r="CN175" s="80"/>
      <c r="CO175" s="79"/>
      <c r="CP175" s="80"/>
      <c r="CQ175" s="81"/>
      <c r="CR175" s="81"/>
      <c r="CS175" s="82"/>
      <c r="CT175" s="82"/>
      <c r="CU175" s="83"/>
      <c r="CV175" s="82"/>
      <c r="CW175" s="83"/>
      <c r="CX175" s="84"/>
      <c r="CY175" s="85"/>
      <c r="CZ175" s="81"/>
      <c r="DA175" s="81"/>
      <c r="DB175" s="81"/>
      <c r="DC175" s="86"/>
      <c r="DD175" s="86"/>
      <c r="DE175" s="87"/>
      <c r="DF175" s="88"/>
      <c r="DG175" s="89"/>
    </row>
    <row r="176" spans="1:111" s="90" customFormat="1" ht="29.25" customHeight="1" x14ac:dyDescent="0.45">
      <c r="A176" s="68"/>
      <c r="B176" s="69"/>
      <c r="C176" s="69"/>
      <c r="D176" s="69"/>
      <c r="E176" s="69"/>
      <c r="F176" s="69"/>
      <c r="G176" s="69"/>
      <c r="H176" s="69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70"/>
      <c r="AG176" s="70"/>
      <c r="AH176" s="70"/>
      <c r="AI176" s="70"/>
      <c r="AJ176" s="70"/>
      <c r="AK176" s="70"/>
      <c r="AL176" s="71"/>
      <c r="AM176" s="71"/>
      <c r="AN176" s="71"/>
      <c r="AO176" s="72"/>
      <c r="AP176" s="73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68"/>
      <c r="BB176" s="68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68"/>
      <c r="BN176" s="68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68"/>
      <c r="BZ176" s="68"/>
      <c r="CA176" s="75"/>
      <c r="CB176" s="76"/>
      <c r="CC176" s="75"/>
      <c r="CD176" s="76"/>
      <c r="CE176" s="75"/>
      <c r="CF176" s="76"/>
      <c r="CG176" s="72"/>
      <c r="CH176" s="72"/>
      <c r="CI176" s="72"/>
      <c r="CJ176" s="77"/>
      <c r="CK176" s="77"/>
      <c r="CL176" s="78"/>
      <c r="CM176" s="79"/>
      <c r="CN176" s="80"/>
      <c r="CO176" s="79"/>
      <c r="CP176" s="80"/>
      <c r="CQ176" s="81"/>
      <c r="CR176" s="81"/>
      <c r="CS176" s="82"/>
      <c r="CT176" s="82"/>
      <c r="CU176" s="83"/>
      <c r="CV176" s="82"/>
      <c r="CW176" s="83"/>
      <c r="CX176" s="84"/>
      <c r="CY176" s="85"/>
      <c r="CZ176" s="81"/>
      <c r="DA176" s="81"/>
      <c r="DB176" s="81"/>
      <c r="DC176" s="86"/>
      <c r="DD176" s="86"/>
      <c r="DE176" s="87"/>
      <c r="DF176" s="88"/>
      <c r="DG176" s="89"/>
    </row>
    <row r="177" spans="1:111" s="90" customFormat="1" ht="29.25" customHeight="1" x14ac:dyDescent="0.45">
      <c r="A177" s="68"/>
      <c r="B177" s="69"/>
      <c r="C177" s="69"/>
      <c r="D177" s="69"/>
      <c r="E177" s="69"/>
      <c r="F177" s="69"/>
      <c r="G177" s="69"/>
      <c r="H177" s="69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70"/>
      <c r="AG177" s="70"/>
      <c r="AH177" s="70"/>
      <c r="AI177" s="70"/>
      <c r="AJ177" s="70"/>
      <c r="AK177" s="70"/>
      <c r="AL177" s="71"/>
      <c r="AM177" s="71"/>
      <c r="AN177" s="71"/>
      <c r="AO177" s="72"/>
      <c r="AP177" s="73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68"/>
      <c r="BB177" s="68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68"/>
      <c r="BN177" s="68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68"/>
      <c r="BZ177" s="68"/>
      <c r="CA177" s="75"/>
      <c r="CB177" s="76"/>
      <c r="CC177" s="75"/>
      <c r="CD177" s="76"/>
      <c r="CE177" s="75"/>
      <c r="CF177" s="76"/>
      <c r="CG177" s="72"/>
      <c r="CH177" s="72"/>
      <c r="CI177" s="72"/>
      <c r="CJ177" s="77"/>
      <c r="CK177" s="77"/>
      <c r="CL177" s="78"/>
      <c r="CM177" s="79"/>
      <c r="CN177" s="80"/>
      <c r="CO177" s="79"/>
      <c r="CP177" s="80"/>
      <c r="CQ177" s="81"/>
      <c r="CR177" s="81"/>
      <c r="CS177" s="82"/>
      <c r="CT177" s="82"/>
      <c r="CU177" s="83"/>
      <c r="CV177" s="82"/>
      <c r="CW177" s="83"/>
      <c r="CX177" s="84"/>
      <c r="CY177" s="85"/>
      <c r="CZ177" s="81"/>
      <c r="DA177" s="81"/>
      <c r="DB177" s="81"/>
      <c r="DC177" s="86"/>
      <c r="DD177" s="86"/>
      <c r="DE177" s="87"/>
      <c r="DF177" s="88"/>
      <c r="DG177" s="89"/>
    </row>
    <row r="178" spans="1:111" s="90" customFormat="1" ht="29.25" customHeight="1" x14ac:dyDescent="0.45">
      <c r="A178" s="68"/>
      <c r="B178" s="69"/>
      <c r="C178" s="69"/>
      <c r="D178" s="69"/>
      <c r="E178" s="69"/>
      <c r="F178" s="69"/>
      <c r="G178" s="69"/>
      <c r="H178" s="69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70"/>
      <c r="AG178" s="70"/>
      <c r="AH178" s="70"/>
      <c r="AI178" s="70"/>
      <c r="AJ178" s="70"/>
      <c r="AK178" s="70"/>
      <c r="AL178" s="71"/>
      <c r="AM178" s="71"/>
      <c r="AN178" s="71"/>
      <c r="AO178" s="72"/>
      <c r="AP178" s="73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68"/>
      <c r="BB178" s="68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68"/>
      <c r="BN178" s="68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68"/>
      <c r="BZ178" s="68"/>
      <c r="CA178" s="75"/>
      <c r="CB178" s="76"/>
      <c r="CC178" s="75"/>
      <c r="CD178" s="76"/>
      <c r="CE178" s="75"/>
      <c r="CF178" s="76"/>
      <c r="CG178" s="72"/>
      <c r="CH178" s="72"/>
      <c r="CI178" s="72"/>
      <c r="CJ178" s="77"/>
      <c r="CK178" s="77"/>
      <c r="CL178" s="78"/>
      <c r="CM178" s="79"/>
      <c r="CN178" s="80"/>
      <c r="CO178" s="79"/>
      <c r="CP178" s="80"/>
      <c r="CQ178" s="81"/>
      <c r="CR178" s="81"/>
      <c r="CS178" s="82"/>
      <c r="CT178" s="82"/>
      <c r="CU178" s="83"/>
      <c r="CV178" s="82"/>
      <c r="CW178" s="83"/>
      <c r="CX178" s="84"/>
      <c r="CY178" s="85"/>
      <c r="CZ178" s="81"/>
      <c r="DA178" s="81"/>
      <c r="DB178" s="81"/>
      <c r="DC178" s="86"/>
      <c r="DD178" s="86"/>
      <c r="DE178" s="87"/>
      <c r="DF178" s="88"/>
      <c r="DG178" s="89"/>
    </row>
    <row r="179" spans="1:111" s="90" customFormat="1" ht="29.25" customHeight="1" x14ac:dyDescent="0.45">
      <c r="A179" s="68"/>
      <c r="B179" s="69"/>
      <c r="C179" s="69"/>
      <c r="D179" s="69"/>
      <c r="E179" s="69"/>
      <c r="F179" s="69"/>
      <c r="G179" s="69"/>
      <c r="H179" s="69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70"/>
      <c r="AG179" s="70"/>
      <c r="AH179" s="70"/>
      <c r="AI179" s="70"/>
      <c r="AJ179" s="70"/>
      <c r="AK179" s="70"/>
      <c r="AL179" s="71"/>
      <c r="AM179" s="71"/>
      <c r="AN179" s="71"/>
      <c r="AO179" s="72"/>
      <c r="AP179" s="73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68"/>
      <c r="BB179" s="68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68"/>
      <c r="BN179" s="68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68"/>
      <c r="BZ179" s="68"/>
      <c r="CA179" s="75"/>
      <c r="CB179" s="76"/>
      <c r="CC179" s="75"/>
      <c r="CD179" s="76"/>
      <c r="CE179" s="75"/>
      <c r="CF179" s="76"/>
      <c r="CG179" s="72"/>
      <c r="CH179" s="72"/>
      <c r="CI179" s="72"/>
      <c r="CJ179" s="77"/>
      <c r="CK179" s="77"/>
      <c r="CL179" s="78"/>
      <c r="CM179" s="79"/>
      <c r="CN179" s="80"/>
      <c r="CO179" s="79"/>
      <c r="CP179" s="80"/>
      <c r="CQ179" s="81"/>
      <c r="CR179" s="81"/>
      <c r="CS179" s="82"/>
      <c r="CT179" s="82"/>
      <c r="CU179" s="83"/>
      <c r="CV179" s="82"/>
      <c r="CW179" s="83"/>
      <c r="CX179" s="84"/>
      <c r="CY179" s="85"/>
      <c r="CZ179" s="81"/>
      <c r="DA179" s="81"/>
      <c r="DB179" s="81"/>
      <c r="DC179" s="86"/>
      <c r="DD179" s="86"/>
      <c r="DE179" s="87"/>
      <c r="DF179" s="88"/>
      <c r="DG179" s="89"/>
    </row>
    <row r="180" spans="1:111" s="90" customFormat="1" ht="29.25" customHeight="1" x14ac:dyDescent="0.45">
      <c r="A180" s="68"/>
      <c r="B180" s="69"/>
      <c r="C180" s="69"/>
      <c r="D180" s="69"/>
      <c r="E180" s="69"/>
      <c r="F180" s="69"/>
      <c r="G180" s="69"/>
      <c r="H180" s="69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70"/>
      <c r="AG180" s="70"/>
      <c r="AH180" s="70"/>
      <c r="AI180" s="70"/>
      <c r="AJ180" s="70"/>
      <c r="AK180" s="70"/>
      <c r="AL180" s="71"/>
      <c r="AM180" s="71"/>
      <c r="AN180" s="71"/>
      <c r="AO180" s="72"/>
      <c r="AP180" s="73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68"/>
      <c r="BB180" s="68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68"/>
      <c r="BN180" s="68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68"/>
      <c r="BZ180" s="68"/>
      <c r="CA180" s="75"/>
      <c r="CB180" s="76"/>
      <c r="CC180" s="75"/>
      <c r="CD180" s="76"/>
      <c r="CE180" s="75"/>
      <c r="CF180" s="76"/>
      <c r="CG180" s="72"/>
      <c r="CH180" s="72"/>
      <c r="CI180" s="72"/>
      <c r="CJ180" s="77"/>
      <c r="CK180" s="77"/>
      <c r="CL180" s="78"/>
      <c r="CM180" s="79"/>
      <c r="CN180" s="80"/>
      <c r="CO180" s="79"/>
      <c r="CP180" s="80"/>
      <c r="CQ180" s="81"/>
      <c r="CR180" s="81"/>
      <c r="CS180" s="82"/>
      <c r="CT180" s="82"/>
      <c r="CU180" s="83"/>
      <c r="CV180" s="82"/>
      <c r="CW180" s="83"/>
      <c r="CX180" s="84"/>
      <c r="CY180" s="85"/>
      <c r="CZ180" s="81"/>
      <c r="DA180" s="81"/>
      <c r="DB180" s="81"/>
      <c r="DC180" s="86"/>
      <c r="DD180" s="86"/>
      <c r="DE180" s="87"/>
      <c r="DF180" s="88"/>
      <c r="DG180" s="89"/>
    </row>
    <row r="181" spans="1:111" s="90" customFormat="1" ht="29.25" customHeight="1" x14ac:dyDescent="0.45">
      <c r="A181" s="68"/>
      <c r="B181" s="69"/>
      <c r="C181" s="69"/>
      <c r="D181" s="69"/>
      <c r="E181" s="69"/>
      <c r="F181" s="69"/>
      <c r="G181" s="69"/>
      <c r="H181" s="69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70"/>
      <c r="AG181" s="70"/>
      <c r="AH181" s="70"/>
      <c r="AI181" s="70"/>
      <c r="AJ181" s="70"/>
      <c r="AK181" s="70"/>
      <c r="AL181" s="71"/>
      <c r="AM181" s="71"/>
      <c r="AN181" s="71"/>
      <c r="AO181" s="72"/>
      <c r="AP181" s="73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68"/>
      <c r="BB181" s="68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68"/>
      <c r="BN181" s="68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68"/>
      <c r="BZ181" s="68"/>
      <c r="CA181" s="75"/>
      <c r="CB181" s="76"/>
      <c r="CC181" s="75"/>
      <c r="CD181" s="76"/>
      <c r="CE181" s="75"/>
      <c r="CF181" s="76"/>
      <c r="CG181" s="72"/>
      <c r="CH181" s="72"/>
      <c r="CI181" s="72"/>
      <c r="CJ181" s="77"/>
      <c r="CK181" s="77"/>
      <c r="CL181" s="78"/>
      <c r="CM181" s="79"/>
      <c r="CN181" s="80"/>
      <c r="CO181" s="79"/>
      <c r="CP181" s="80"/>
      <c r="CQ181" s="81"/>
      <c r="CR181" s="81"/>
      <c r="CS181" s="82"/>
      <c r="CT181" s="82"/>
      <c r="CU181" s="83"/>
      <c r="CV181" s="82"/>
      <c r="CW181" s="83"/>
      <c r="CX181" s="84"/>
      <c r="CY181" s="85"/>
      <c r="CZ181" s="81"/>
      <c r="DA181" s="81"/>
      <c r="DB181" s="81"/>
      <c r="DC181" s="86"/>
      <c r="DD181" s="86"/>
      <c r="DE181" s="87"/>
      <c r="DF181" s="88"/>
      <c r="DG181" s="89"/>
    </row>
    <row r="182" spans="1:111" s="90" customFormat="1" ht="29.25" customHeight="1" x14ac:dyDescent="0.45">
      <c r="A182" s="68"/>
      <c r="B182" s="69"/>
      <c r="C182" s="69"/>
      <c r="D182" s="69"/>
      <c r="E182" s="69"/>
      <c r="F182" s="69"/>
      <c r="G182" s="69"/>
      <c r="H182" s="69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70"/>
      <c r="AG182" s="70"/>
      <c r="AH182" s="70"/>
      <c r="AI182" s="70"/>
      <c r="AJ182" s="70"/>
      <c r="AK182" s="70"/>
      <c r="AL182" s="71"/>
      <c r="AM182" s="71"/>
      <c r="AN182" s="71"/>
      <c r="AO182" s="72"/>
      <c r="AP182" s="73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68"/>
      <c r="BB182" s="68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68"/>
      <c r="BN182" s="68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68"/>
      <c r="BZ182" s="68"/>
      <c r="CA182" s="75"/>
      <c r="CB182" s="76"/>
      <c r="CC182" s="75"/>
      <c r="CD182" s="76"/>
      <c r="CE182" s="75"/>
      <c r="CF182" s="76"/>
      <c r="CG182" s="72"/>
      <c r="CH182" s="72"/>
      <c r="CI182" s="72"/>
      <c r="CJ182" s="77"/>
      <c r="CK182" s="77"/>
      <c r="CL182" s="78"/>
      <c r="CM182" s="79"/>
      <c r="CN182" s="80"/>
      <c r="CO182" s="79"/>
      <c r="CP182" s="80"/>
      <c r="CQ182" s="81"/>
      <c r="CR182" s="81"/>
      <c r="CS182" s="82"/>
      <c r="CT182" s="82"/>
      <c r="CU182" s="83"/>
      <c r="CV182" s="82"/>
      <c r="CW182" s="83"/>
      <c r="CX182" s="84"/>
      <c r="CY182" s="85"/>
      <c r="CZ182" s="81"/>
      <c r="DA182" s="81"/>
      <c r="DB182" s="81"/>
      <c r="DC182" s="86"/>
      <c r="DD182" s="86"/>
      <c r="DE182" s="87"/>
      <c r="DF182" s="88"/>
      <c r="DG182" s="89"/>
    </row>
    <row r="183" spans="1:111" s="90" customFormat="1" ht="29.25" customHeight="1" x14ac:dyDescent="0.45">
      <c r="A183" s="68"/>
      <c r="B183" s="69"/>
      <c r="C183" s="69"/>
      <c r="D183" s="69"/>
      <c r="E183" s="69"/>
      <c r="F183" s="69"/>
      <c r="G183" s="69"/>
      <c r="H183" s="69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70"/>
      <c r="AG183" s="70"/>
      <c r="AH183" s="70"/>
      <c r="AI183" s="70"/>
      <c r="AJ183" s="70"/>
      <c r="AK183" s="70"/>
      <c r="AL183" s="71"/>
      <c r="AM183" s="71"/>
      <c r="AN183" s="71"/>
      <c r="AO183" s="72"/>
      <c r="AP183" s="73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68"/>
      <c r="BB183" s="68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68"/>
      <c r="BN183" s="68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68"/>
      <c r="BZ183" s="68"/>
      <c r="CA183" s="75"/>
      <c r="CB183" s="76"/>
      <c r="CC183" s="75"/>
      <c r="CD183" s="76"/>
      <c r="CE183" s="75"/>
      <c r="CF183" s="76"/>
      <c r="CG183" s="72"/>
      <c r="CH183" s="72"/>
      <c r="CI183" s="72"/>
      <c r="CJ183" s="77"/>
      <c r="CK183" s="77"/>
      <c r="CL183" s="78"/>
      <c r="CM183" s="79"/>
      <c r="CN183" s="80"/>
      <c r="CO183" s="79"/>
      <c r="CP183" s="80"/>
      <c r="CQ183" s="81"/>
      <c r="CR183" s="81"/>
      <c r="CS183" s="82"/>
      <c r="CT183" s="82"/>
      <c r="CU183" s="83"/>
      <c r="CV183" s="82"/>
      <c r="CW183" s="83"/>
      <c r="CX183" s="84"/>
      <c r="CY183" s="85"/>
      <c r="CZ183" s="81"/>
      <c r="DA183" s="81"/>
      <c r="DB183" s="81"/>
      <c r="DC183" s="86"/>
      <c r="DD183" s="86"/>
      <c r="DE183" s="87"/>
      <c r="DF183" s="88"/>
      <c r="DG183" s="89"/>
    </row>
    <row r="184" spans="1:111" s="90" customFormat="1" ht="29.25" customHeight="1" x14ac:dyDescent="0.45">
      <c r="A184" s="68"/>
      <c r="B184" s="69"/>
      <c r="C184" s="69"/>
      <c r="D184" s="69"/>
      <c r="E184" s="69"/>
      <c r="F184" s="69"/>
      <c r="G184" s="69"/>
      <c r="H184" s="69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70"/>
      <c r="AG184" s="70"/>
      <c r="AH184" s="70"/>
      <c r="AI184" s="70"/>
      <c r="AJ184" s="70"/>
      <c r="AK184" s="70"/>
      <c r="AL184" s="71"/>
      <c r="AM184" s="71"/>
      <c r="AN184" s="71"/>
      <c r="AO184" s="72"/>
      <c r="AP184" s="73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68"/>
      <c r="BB184" s="68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68"/>
      <c r="BN184" s="68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68"/>
      <c r="BZ184" s="68"/>
      <c r="CA184" s="75"/>
      <c r="CB184" s="76"/>
      <c r="CC184" s="75"/>
      <c r="CD184" s="76"/>
      <c r="CE184" s="75"/>
      <c r="CF184" s="76"/>
      <c r="CG184" s="72"/>
      <c r="CH184" s="72"/>
      <c r="CI184" s="72"/>
      <c r="CJ184" s="77"/>
      <c r="CK184" s="77"/>
      <c r="CL184" s="78"/>
      <c r="CM184" s="79"/>
      <c r="CN184" s="80"/>
      <c r="CO184" s="79"/>
      <c r="CP184" s="80"/>
      <c r="CQ184" s="81"/>
      <c r="CR184" s="81"/>
      <c r="CS184" s="82"/>
      <c r="CT184" s="82"/>
      <c r="CU184" s="83"/>
      <c r="CV184" s="82"/>
      <c r="CW184" s="83"/>
      <c r="CX184" s="84"/>
      <c r="CY184" s="85"/>
      <c r="CZ184" s="81"/>
      <c r="DA184" s="81"/>
      <c r="DB184" s="81"/>
      <c r="DC184" s="86"/>
      <c r="DD184" s="86"/>
      <c r="DE184" s="87"/>
      <c r="DF184" s="88"/>
      <c r="DG184" s="89"/>
    </row>
    <row r="185" spans="1:111" s="90" customFormat="1" ht="29.25" customHeight="1" x14ac:dyDescent="0.45">
      <c r="A185" s="68"/>
      <c r="B185" s="69"/>
      <c r="C185" s="69"/>
      <c r="D185" s="69"/>
      <c r="E185" s="69"/>
      <c r="F185" s="69"/>
      <c r="G185" s="69"/>
      <c r="H185" s="69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70"/>
      <c r="AG185" s="70"/>
      <c r="AH185" s="70"/>
      <c r="AI185" s="70"/>
      <c r="AJ185" s="70"/>
      <c r="AK185" s="70"/>
      <c r="AL185" s="71"/>
      <c r="AM185" s="71"/>
      <c r="AN185" s="71"/>
      <c r="AO185" s="72"/>
      <c r="AP185" s="73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68"/>
      <c r="BB185" s="68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68"/>
      <c r="BN185" s="68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68"/>
      <c r="BZ185" s="68"/>
      <c r="CA185" s="75"/>
      <c r="CB185" s="76"/>
      <c r="CC185" s="75"/>
      <c r="CD185" s="76"/>
      <c r="CE185" s="75"/>
      <c r="CF185" s="76"/>
      <c r="CG185" s="72"/>
      <c r="CH185" s="72"/>
      <c r="CI185" s="72"/>
      <c r="CJ185" s="77"/>
      <c r="CK185" s="77"/>
      <c r="CL185" s="78"/>
      <c r="CM185" s="79"/>
      <c r="CN185" s="80"/>
      <c r="CO185" s="79"/>
      <c r="CP185" s="80"/>
      <c r="CQ185" s="81"/>
      <c r="CR185" s="81"/>
      <c r="CS185" s="82"/>
      <c r="CT185" s="82"/>
      <c r="CU185" s="83"/>
      <c r="CV185" s="82"/>
      <c r="CW185" s="83"/>
      <c r="CX185" s="84"/>
      <c r="CY185" s="85"/>
      <c r="CZ185" s="81"/>
      <c r="DA185" s="81"/>
      <c r="DB185" s="81"/>
      <c r="DC185" s="86"/>
      <c r="DD185" s="86"/>
      <c r="DE185" s="87"/>
      <c r="DF185" s="88"/>
      <c r="DG185" s="89"/>
    </row>
    <row r="186" spans="1:111" s="90" customFormat="1" ht="29.25" customHeight="1" x14ac:dyDescent="0.45">
      <c r="A186" s="68"/>
      <c r="B186" s="69"/>
      <c r="C186" s="69"/>
      <c r="D186" s="69"/>
      <c r="E186" s="69"/>
      <c r="F186" s="69"/>
      <c r="G186" s="69"/>
      <c r="H186" s="69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70"/>
      <c r="AG186" s="70"/>
      <c r="AH186" s="70"/>
      <c r="AI186" s="70"/>
      <c r="AJ186" s="70"/>
      <c r="AK186" s="70"/>
      <c r="AL186" s="71"/>
      <c r="AM186" s="71"/>
      <c r="AN186" s="71"/>
      <c r="AO186" s="72"/>
      <c r="AP186" s="73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68"/>
      <c r="BB186" s="68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68"/>
      <c r="BN186" s="68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68"/>
      <c r="BZ186" s="68"/>
      <c r="CA186" s="75"/>
      <c r="CB186" s="76"/>
      <c r="CC186" s="75"/>
      <c r="CD186" s="76"/>
      <c r="CE186" s="75"/>
      <c r="CF186" s="76"/>
      <c r="CG186" s="72"/>
      <c r="CH186" s="72"/>
      <c r="CI186" s="72"/>
      <c r="CJ186" s="77"/>
      <c r="CK186" s="77"/>
      <c r="CL186" s="78"/>
      <c r="CM186" s="79"/>
      <c r="CN186" s="80"/>
      <c r="CO186" s="79"/>
      <c r="CP186" s="80"/>
      <c r="CQ186" s="81"/>
      <c r="CR186" s="81"/>
      <c r="CS186" s="82"/>
      <c r="CT186" s="82"/>
      <c r="CU186" s="83"/>
      <c r="CV186" s="82"/>
      <c r="CW186" s="83"/>
      <c r="CX186" s="84"/>
      <c r="CY186" s="85"/>
      <c r="CZ186" s="81"/>
      <c r="DA186" s="81"/>
      <c r="DB186" s="81"/>
      <c r="DC186" s="86"/>
      <c r="DD186" s="86"/>
      <c r="DE186" s="87"/>
      <c r="DF186" s="88"/>
      <c r="DG186" s="89"/>
    </row>
    <row r="187" spans="1:111" s="90" customFormat="1" ht="29.25" customHeight="1" x14ac:dyDescent="0.45">
      <c r="A187" s="68"/>
      <c r="B187" s="69"/>
      <c r="C187" s="69"/>
      <c r="D187" s="69"/>
      <c r="E187" s="69"/>
      <c r="F187" s="69"/>
      <c r="G187" s="69"/>
      <c r="H187" s="69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70"/>
      <c r="AG187" s="70"/>
      <c r="AH187" s="70"/>
      <c r="AI187" s="70"/>
      <c r="AJ187" s="70"/>
      <c r="AK187" s="70"/>
      <c r="AL187" s="71"/>
      <c r="AM187" s="71"/>
      <c r="AN187" s="71"/>
      <c r="AO187" s="72"/>
      <c r="AP187" s="73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68"/>
      <c r="BB187" s="68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68"/>
      <c r="BN187" s="68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68"/>
      <c r="BZ187" s="68"/>
      <c r="CA187" s="75"/>
      <c r="CB187" s="76"/>
      <c r="CC187" s="75"/>
      <c r="CD187" s="76"/>
      <c r="CE187" s="75"/>
      <c r="CF187" s="76"/>
      <c r="CG187" s="72"/>
      <c r="CH187" s="72"/>
      <c r="CI187" s="72"/>
      <c r="CJ187" s="77"/>
      <c r="CK187" s="77"/>
      <c r="CL187" s="78"/>
      <c r="CM187" s="79"/>
      <c r="CN187" s="80"/>
      <c r="CO187" s="79"/>
      <c r="CP187" s="80"/>
      <c r="CQ187" s="81"/>
      <c r="CR187" s="81"/>
      <c r="CS187" s="82"/>
      <c r="CT187" s="82"/>
      <c r="CU187" s="83"/>
      <c r="CV187" s="82"/>
      <c r="CW187" s="83"/>
      <c r="CX187" s="84"/>
      <c r="CY187" s="85"/>
      <c r="CZ187" s="81"/>
      <c r="DA187" s="81"/>
      <c r="DB187" s="81"/>
      <c r="DC187" s="86"/>
      <c r="DD187" s="86"/>
      <c r="DE187" s="87"/>
      <c r="DF187" s="88"/>
      <c r="DG187" s="89"/>
    </row>
    <row r="188" spans="1:111" s="90" customFormat="1" ht="29.25" customHeight="1" x14ac:dyDescent="0.45">
      <c r="A188" s="68"/>
      <c r="B188" s="69"/>
      <c r="C188" s="69"/>
      <c r="D188" s="69"/>
      <c r="E188" s="69"/>
      <c r="F188" s="69"/>
      <c r="G188" s="69"/>
      <c r="H188" s="69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70"/>
      <c r="AG188" s="70"/>
      <c r="AH188" s="70"/>
      <c r="AI188" s="70"/>
      <c r="AJ188" s="70"/>
      <c r="AK188" s="70"/>
      <c r="AL188" s="71"/>
      <c r="AM188" s="71"/>
      <c r="AN188" s="71"/>
      <c r="AO188" s="72"/>
      <c r="AP188" s="73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68"/>
      <c r="BB188" s="68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68"/>
      <c r="BN188" s="68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68"/>
      <c r="BZ188" s="68"/>
      <c r="CA188" s="75"/>
      <c r="CB188" s="76"/>
      <c r="CC188" s="75"/>
      <c r="CD188" s="76"/>
      <c r="CE188" s="75"/>
      <c r="CF188" s="76"/>
      <c r="CG188" s="72"/>
      <c r="CH188" s="72"/>
      <c r="CI188" s="72"/>
      <c r="CJ188" s="77"/>
      <c r="CK188" s="77"/>
      <c r="CL188" s="78"/>
      <c r="CM188" s="79"/>
      <c r="CN188" s="80"/>
      <c r="CO188" s="79"/>
      <c r="CP188" s="80"/>
      <c r="CQ188" s="81"/>
      <c r="CR188" s="81"/>
      <c r="CS188" s="82"/>
      <c r="CT188" s="82"/>
      <c r="CU188" s="83"/>
      <c r="CV188" s="82"/>
      <c r="CW188" s="83"/>
      <c r="CX188" s="84"/>
      <c r="CY188" s="85"/>
      <c r="CZ188" s="81"/>
      <c r="DA188" s="81"/>
      <c r="DB188" s="81"/>
      <c r="DC188" s="86"/>
      <c r="DD188" s="86"/>
      <c r="DE188" s="87"/>
      <c r="DF188" s="88"/>
      <c r="DG188" s="89"/>
    </row>
    <row r="189" spans="1:111" s="90" customFormat="1" ht="29.25" customHeight="1" x14ac:dyDescent="0.45">
      <c r="A189" s="68"/>
      <c r="B189" s="69"/>
      <c r="C189" s="69"/>
      <c r="D189" s="69"/>
      <c r="E189" s="69"/>
      <c r="F189" s="69"/>
      <c r="G189" s="69"/>
      <c r="H189" s="69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70"/>
      <c r="AG189" s="70"/>
      <c r="AH189" s="70"/>
      <c r="AI189" s="70"/>
      <c r="AJ189" s="70"/>
      <c r="AK189" s="70"/>
      <c r="AL189" s="71"/>
      <c r="AM189" s="71"/>
      <c r="AN189" s="71"/>
      <c r="AO189" s="72"/>
      <c r="AP189" s="73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68"/>
      <c r="BB189" s="68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68"/>
      <c r="BN189" s="68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68"/>
      <c r="BZ189" s="68"/>
      <c r="CA189" s="75"/>
      <c r="CB189" s="76"/>
      <c r="CC189" s="75"/>
      <c r="CD189" s="76"/>
      <c r="CE189" s="75"/>
      <c r="CF189" s="76"/>
      <c r="CG189" s="72"/>
      <c r="CH189" s="72"/>
      <c r="CI189" s="72"/>
      <c r="CJ189" s="77"/>
      <c r="CK189" s="77"/>
      <c r="CL189" s="78"/>
      <c r="CM189" s="79"/>
      <c r="CN189" s="80"/>
      <c r="CO189" s="79"/>
      <c r="CP189" s="80"/>
      <c r="CQ189" s="81"/>
      <c r="CR189" s="81"/>
      <c r="CS189" s="82"/>
      <c r="CT189" s="82"/>
      <c r="CU189" s="83"/>
      <c r="CV189" s="82"/>
      <c r="CW189" s="83"/>
      <c r="CX189" s="84"/>
      <c r="CY189" s="85"/>
      <c r="CZ189" s="81"/>
      <c r="DA189" s="81"/>
      <c r="DB189" s="81"/>
      <c r="DC189" s="86"/>
      <c r="DD189" s="86"/>
      <c r="DE189" s="87"/>
      <c r="DF189" s="88"/>
      <c r="DG189" s="89"/>
    </row>
    <row r="190" spans="1:111" s="90" customFormat="1" ht="29.25" customHeight="1" x14ac:dyDescent="0.45">
      <c r="A190" s="68"/>
      <c r="B190" s="69"/>
      <c r="C190" s="69"/>
      <c r="D190" s="69"/>
      <c r="E190" s="69"/>
      <c r="F190" s="69"/>
      <c r="G190" s="69"/>
      <c r="H190" s="69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70"/>
      <c r="AG190" s="70"/>
      <c r="AH190" s="70"/>
      <c r="AI190" s="70"/>
      <c r="AJ190" s="70"/>
      <c r="AK190" s="70"/>
      <c r="AL190" s="71"/>
      <c r="AM190" s="71"/>
      <c r="AN190" s="71"/>
      <c r="AO190" s="72"/>
      <c r="AP190" s="73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68"/>
      <c r="BB190" s="68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68"/>
      <c r="BN190" s="68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68"/>
      <c r="BZ190" s="68"/>
      <c r="CA190" s="75"/>
      <c r="CB190" s="76"/>
      <c r="CC190" s="75"/>
      <c r="CD190" s="76"/>
      <c r="CE190" s="75"/>
      <c r="CF190" s="76"/>
      <c r="CG190" s="72"/>
      <c r="CH190" s="72"/>
      <c r="CI190" s="72"/>
      <c r="CJ190" s="77"/>
      <c r="CK190" s="77"/>
      <c r="CL190" s="78"/>
      <c r="CM190" s="79"/>
      <c r="CN190" s="80"/>
      <c r="CO190" s="79"/>
      <c r="CP190" s="80"/>
      <c r="CQ190" s="81"/>
      <c r="CR190" s="81"/>
      <c r="CS190" s="82"/>
      <c r="CT190" s="82"/>
      <c r="CU190" s="83"/>
      <c r="CV190" s="82"/>
      <c r="CW190" s="83"/>
      <c r="CX190" s="84"/>
      <c r="CY190" s="85"/>
      <c r="CZ190" s="81"/>
      <c r="DA190" s="81"/>
      <c r="DB190" s="81"/>
      <c r="DC190" s="86"/>
      <c r="DD190" s="86"/>
      <c r="DE190" s="87"/>
      <c r="DF190" s="88"/>
      <c r="DG190" s="89"/>
    </row>
    <row r="191" spans="1:111" s="90" customFormat="1" ht="29.25" customHeight="1" x14ac:dyDescent="0.45">
      <c r="A191" s="68"/>
      <c r="B191" s="69"/>
      <c r="C191" s="69"/>
      <c r="D191" s="69"/>
      <c r="E191" s="69"/>
      <c r="F191" s="69"/>
      <c r="G191" s="69"/>
      <c r="H191" s="69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70"/>
      <c r="AG191" s="70"/>
      <c r="AH191" s="70"/>
      <c r="AI191" s="70"/>
      <c r="AJ191" s="70"/>
      <c r="AK191" s="70"/>
      <c r="AL191" s="71"/>
      <c r="AM191" s="71"/>
      <c r="AN191" s="71"/>
      <c r="AO191" s="72"/>
      <c r="AP191" s="73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68"/>
      <c r="BB191" s="68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68"/>
      <c r="BN191" s="68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68"/>
      <c r="BZ191" s="68"/>
      <c r="CA191" s="75"/>
      <c r="CB191" s="76"/>
      <c r="CC191" s="75"/>
      <c r="CD191" s="76"/>
      <c r="CE191" s="75"/>
      <c r="CF191" s="76"/>
      <c r="CG191" s="72"/>
      <c r="CH191" s="72"/>
      <c r="CI191" s="72"/>
      <c r="CJ191" s="77"/>
      <c r="CK191" s="77"/>
      <c r="CL191" s="78"/>
      <c r="CM191" s="79"/>
      <c r="CN191" s="80"/>
      <c r="CO191" s="79"/>
      <c r="CP191" s="80"/>
      <c r="CQ191" s="81"/>
      <c r="CR191" s="81"/>
      <c r="CS191" s="82"/>
      <c r="CT191" s="82"/>
      <c r="CU191" s="83"/>
      <c r="CV191" s="82"/>
      <c r="CW191" s="83"/>
      <c r="CX191" s="84"/>
      <c r="CY191" s="85"/>
      <c r="CZ191" s="81"/>
      <c r="DA191" s="81"/>
      <c r="DB191" s="81"/>
      <c r="DC191" s="86"/>
      <c r="DD191" s="86"/>
      <c r="DE191" s="87"/>
      <c r="DF191" s="88"/>
      <c r="DG191" s="89"/>
    </row>
    <row r="192" spans="1:111" s="90" customFormat="1" ht="29.25" customHeight="1" x14ac:dyDescent="0.45">
      <c r="A192" s="68"/>
      <c r="B192" s="69"/>
      <c r="C192" s="69"/>
      <c r="D192" s="69"/>
      <c r="E192" s="69"/>
      <c r="F192" s="69"/>
      <c r="G192" s="69"/>
      <c r="H192" s="69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70"/>
      <c r="AG192" s="70"/>
      <c r="AH192" s="70"/>
      <c r="AI192" s="70"/>
      <c r="AJ192" s="70"/>
      <c r="AK192" s="70"/>
      <c r="AL192" s="71"/>
      <c r="AM192" s="71"/>
      <c r="AN192" s="71"/>
      <c r="AO192" s="72"/>
      <c r="AP192" s="73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68"/>
      <c r="BB192" s="68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68"/>
      <c r="BN192" s="68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68"/>
      <c r="BZ192" s="68"/>
      <c r="CA192" s="75"/>
      <c r="CB192" s="76"/>
      <c r="CC192" s="75"/>
      <c r="CD192" s="76"/>
      <c r="CE192" s="75"/>
      <c r="CF192" s="76"/>
      <c r="CG192" s="72"/>
      <c r="CH192" s="72"/>
      <c r="CI192" s="72"/>
      <c r="CJ192" s="77"/>
      <c r="CK192" s="77"/>
      <c r="CL192" s="78"/>
      <c r="CM192" s="79"/>
      <c r="CN192" s="80"/>
      <c r="CO192" s="79"/>
      <c r="CP192" s="80"/>
      <c r="CQ192" s="81"/>
      <c r="CR192" s="81"/>
      <c r="CS192" s="82"/>
      <c r="CT192" s="82"/>
      <c r="CU192" s="83"/>
      <c r="CV192" s="82"/>
      <c r="CW192" s="83"/>
      <c r="CX192" s="84"/>
      <c r="CY192" s="85"/>
      <c r="CZ192" s="81"/>
      <c r="DA192" s="81"/>
      <c r="DB192" s="81"/>
      <c r="DC192" s="86"/>
      <c r="DD192" s="86"/>
      <c r="DE192" s="87"/>
      <c r="DF192" s="88"/>
      <c r="DG192" s="89"/>
    </row>
    <row r="193" spans="1:111" s="90" customFormat="1" ht="29.25" customHeight="1" x14ac:dyDescent="0.45">
      <c r="A193" s="68"/>
      <c r="B193" s="69"/>
      <c r="C193" s="69"/>
      <c r="D193" s="69"/>
      <c r="E193" s="69"/>
      <c r="F193" s="69"/>
      <c r="G193" s="69"/>
      <c r="H193" s="69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70"/>
      <c r="AG193" s="70"/>
      <c r="AH193" s="70"/>
      <c r="AI193" s="70"/>
      <c r="AJ193" s="70"/>
      <c r="AK193" s="70"/>
      <c r="AL193" s="71"/>
      <c r="AM193" s="71"/>
      <c r="AN193" s="71"/>
      <c r="AO193" s="72"/>
      <c r="AP193" s="73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68"/>
      <c r="BB193" s="68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68"/>
      <c r="BN193" s="68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68"/>
      <c r="BZ193" s="68"/>
      <c r="CA193" s="75"/>
      <c r="CB193" s="76"/>
      <c r="CC193" s="75"/>
      <c r="CD193" s="76"/>
      <c r="CE193" s="75"/>
      <c r="CF193" s="76"/>
      <c r="CG193" s="72"/>
      <c r="CH193" s="72"/>
      <c r="CI193" s="72"/>
      <c r="CJ193" s="77"/>
      <c r="CK193" s="77"/>
      <c r="CL193" s="78"/>
      <c r="CM193" s="79"/>
      <c r="CN193" s="80"/>
      <c r="CO193" s="79"/>
      <c r="CP193" s="80"/>
      <c r="CQ193" s="81"/>
      <c r="CR193" s="81"/>
      <c r="CS193" s="82"/>
      <c r="CT193" s="82"/>
      <c r="CU193" s="83"/>
      <c r="CV193" s="82"/>
      <c r="CW193" s="83"/>
      <c r="CX193" s="84"/>
      <c r="CY193" s="85"/>
      <c r="CZ193" s="81"/>
      <c r="DA193" s="81"/>
      <c r="DB193" s="81"/>
      <c r="DC193" s="86"/>
      <c r="DD193" s="86"/>
      <c r="DE193" s="87"/>
      <c r="DF193" s="88"/>
      <c r="DG193" s="89"/>
    </row>
    <row r="194" spans="1:111" s="90" customFormat="1" ht="29.25" customHeight="1" x14ac:dyDescent="0.45">
      <c r="A194" s="68"/>
      <c r="B194" s="69"/>
      <c r="C194" s="69"/>
      <c r="D194" s="69"/>
      <c r="E194" s="69"/>
      <c r="F194" s="69"/>
      <c r="G194" s="69"/>
      <c r="H194" s="69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70"/>
      <c r="AG194" s="70"/>
      <c r="AH194" s="70"/>
      <c r="AI194" s="70"/>
      <c r="AJ194" s="70"/>
      <c r="AK194" s="70"/>
      <c r="AL194" s="71"/>
      <c r="AM194" s="71"/>
      <c r="AN194" s="71"/>
      <c r="AO194" s="72"/>
      <c r="AP194" s="73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68"/>
      <c r="BB194" s="68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68"/>
      <c r="BN194" s="68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68"/>
      <c r="BZ194" s="68"/>
      <c r="CA194" s="75"/>
      <c r="CB194" s="76"/>
      <c r="CC194" s="75"/>
      <c r="CD194" s="76"/>
      <c r="CE194" s="75"/>
      <c r="CF194" s="76"/>
      <c r="CG194" s="72"/>
      <c r="CH194" s="72"/>
      <c r="CI194" s="72"/>
      <c r="CJ194" s="77"/>
      <c r="CK194" s="77"/>
      <c r="CL194" s="78"/>
      <c r="CM194" s="79"/>
      <c r="CN194" s="80"/>
      <c r="CO194" s="79"/>
      <c r="CP194" s="80"/>
      <c r="CQ194" s="81"/>
      <c r="CR194" s="81"/>
      <c r="CS194" s="82"/>
      <c r="CT194" s="82"/>
      <c r="CU194" s="83"/>
      <c r="CV194" s="82"/>
      <c r="CW194" s="83"/>
      <c r="CX194" s="84"/>
      <c r="CY194" s="85"/>
      <c r="CZ194" s="81"/>
      <c r="DA194" s="81"/>
      <c r="DB194" s="81"/>
      <c r="DC194" s="86"/>
      <c r="DD194" s="86"/>
      <c r="DE194" s="87"/>
      <c r="DF194" s="88"/>
      <c r="DG194" s="89"/>
    </row>
    <row r="195" spans="1:111" s="90" customFormat="1" ht="29.25" customHeight="1" x14ac:dyDescent="0.45">
      <c r="A195" s="68"/>
      <c r="B195" s="69"/>
      <c r="C195" s="69"/>
      <c r="D195" s="69"/>
      <c r="E195" s="69"/>
      <c r="F195" s="69"/>
      <c r="G195" s="69"/>
      <c r="H195" s="69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70"/>
      <c r="AG195" s="70"/>
      <c r="AH195" s="70"/>
      <c r="AI195" s="70"/>
      <c r="AJ195" s="70"/>
      <c r="AK195" s="70"/>
      <c r="AL195" s="71"/>
      <c r="AM195" s="71"/>
      <c r="AN195" s="71"/>
      <c r="AO195" s="72"/>
      <c r="AP195" s="73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68"/>
      <c r="BB195" s="68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68"/>
      <c r="BN195" s="68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68"/>
      <c r="BZ195" s="68"/>
      <c r="CA195" s="75"/>
      <c r="CB195" s="76"/>
      <c r="CC195" s="75"/>
      <c r="CD195" s="76"/>
      <c r="CE195" s="75"/>
      <c r="CF195" s="76"/>
      <c r="CG195" s="72"/>
      <c r="CH195" s="72"/>
      <c r="CI195" s="72"/>
      <c r="CJ195" s="77"/>
      <c r="CK195" s="77"/>
      <c r="CL195" s="78"/>
      <c r="CM195" s="79"/>
      <c r="CN195" s="80"/>
      <c r="CO195" s="79"/>
      <c r="CP195" s="80"/>
      <c r="CQ195" s="81"/>
      <c r="CR195" s="81"/>
      <c r="CS195" s="82"/>
      <c r="CT195" s="82"/>
      <c r="CU195" s="83"/>
      <c r="CV195" s="82"/>
      <c r="CW195" s="83"/>
      <c r="CX195" s="84"/>
      <c r="CY195" s="85"/>
      <c r="CZ195" s="81"/>
      <c r="DA195" s="81"/>
      <c r="DB195" s="81"/>
      <c r="DC195" s="86"/>
      <c r="DD195" s="86"/>
      <c r="DE195" s="87"/>
      <c r="DF195" s="88"/>
      <c r="DG195" s="89"/>
    </row>
    <row r="196" spans="1:111" s="90" customFormat="1" ht="29.25" customHeight="1" x14ac:dyDescent="0.45">
      <c r="A196" s="68"/>
      <c r="B196" s="69"/>
      <c r="C196" s="69"/>
      <c r="D196" s="69"/>
      <c r="E196" s="69"/>
      <c r="F196" s="69"/>
      <c r="G196" s="69"/>
      <c r="H196" s="69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70"/>
      <c r="AG196" s="70"/>
      <c r="AH196" s="70"/>
      <c r="AI196" s="70"/>
      <c r="AJ196" s="70"/>
      <c r="AK196" s="70"/>
      <c r="AL196" s="71"/>
      <c r="AM196" s="71"/>
      <c r="AN196" s="71"/>
      <c r="AO196" s="72"/>
      <c r="AP196" s="73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68"/>
      <c r="BB196" s="68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68"/>
      <c r="BN196" s="68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68"/>
      <c r="BZ196" s="68"/>
      <c r="CA196" s="75"/>
      <c r="CB196" s="76"/>
      <c r="CC196" s="75"/>
      <c r="CD196" s="76"/>
      <c r="CE196" s="75"/>
      <c r="CF196" s="76"/>
      <c r="CG196" s="72"/>
      <c r="CH196" s="72"/>
      <c r="CI196" s="72"/>
      <c r="CJ196" s="77"/>
      <c r="CK196" s="77"/>
      <c r="CL196" s="78"/>
      <c r="CM196" s="79"/>
      <c r="CN196" s="80"/>
      <c r="CO196" s="79"/>
      <c r="CP196" s="80"/>
      <c r="CQ196" s="81"/>
      <c r="CR196" s="81"/>
      <c r="CS196" s="82"/>
      <c r="CT196" s="82"/>
      <c r="CU196" s="83"/>
      <c r="CV196" s="82"/>
      <c r="CW196" s="83"/>
      <c r="CX196" s="84"/>
      <c r="CY196" s="85"/>
      <c r="CZ196" s="81"/>
      <c r="DA196" s="81"/>
      <c r="DB196" s="81"/>
      <c r="DC196" s="86"/>
      <c r="DD196" s="86"/>
      <c r="DE196" s="87"/>
      <c r="DF196" s="88"/>
      <c r="DG196" s="89"/>
    </row>
    <row r="197" spans="1:111" s="90" customFormat="1" ht="29.25" customHeight="1" x14ac:dyDescent="0.45">
      <c r="A197" s="68"/>
      <c r="B197" s="69"/>
      <c r="C197" s="69"/>
      <c r="D197" s="69"/>
      <c r="E197" s="69"/>
      <c r="F197" s="69"/>
      <c r="G197" s="69"/>
      <c r="H197" s="6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70"/>
      <c r="AG197" s="70"/>
      <c r="AH197" s="70"/>
      <c r="AI197" s="70"/>
      <c r="AJ197" s="70"/>
      <c r="AK197" s="70"/>
      <c r="AL197" s="71"/>
      <c r="AM197" s="71"/>
      <c r="AN197" s="71"/>
      <c r="AO197" s="72"/>
      <c r="AP197" s="73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68"/>
      <c r="BB197" s="68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68"/>
      <c r="BN197" s="68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68"/>
      <c r="BZ197" s="68"/>
      <c r="CA197" s="75"/>
      <c r="CB197" s="76"/>
      <c r="CC197" s="75"/>
      <c r="CD197" s="76"/>
      <c r="CE197" s="75"/>
      <c r="CF197" s="76"/>
      <c r="CG197" s="72"/>
      <c r="CH197" s="72"/>
      <c r="CI197" s="72"/>
      <c r="CJ197" s="77"/>
      <c r="CK197" s="77"/>
      <c r="CL197" s="78"/>
      <c r="CM197" s="79"/>
      <c r="CN197" s="80"/>
      <c r="CO197" s="79"/>
      <c r="CP197" s="80"/>
      <c r="CQ197" s="81"/>
      <c r="CR197" s="81"/>
      <c r="CS197" s="82"/>
      <c r="CT197" s="82"/>
      <c r="CU197" s="83"/>
      <c r="CV197" s="82"/>
      <c r="CW197" s="83"/>
      <c r="CX197" s="84"/>
      <c r="CY197" s="85"/>
      <c r="CZ197" s="81"/>
      <c r="DA197" s="81"/>
      <c r="DB197" s="81"/>
      <c r="DC197" s="86"/>
      <c r="DD197" s="86"/>
      <c r="DE197" s="87"/>
      <c r="DF197" s="88"/>
      <c r="DG197" s="89"/>
    </row>
    <row r="198" spans="1:111" s="90" customFormat="1" ht="29.25" customHeight="1" x14ac:dyDescent="0.45">
      <c r="A198" s="68"/>
      <c r="B198" s="69"/>
      <c r="C198" s="69"/>
      <c r="D198" s="69"/>
      <c r="E198" s="69"/>
      <c r="F198" s="69"/>
      <c r="G198" s="69"/>
      <c r="H198" s="69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70"/>
      <c r="AG198" s="70"/>
      <c r="AH198" s="70"/>
      <c r="AI198" s="70"/>
      <c r="AJ198" s="70"/>
      <c r="AK198" s="70"/>
      <c r="AL198" s="71"/>
      <c r="AM198" s="71"/>
      <c r="AN198" s="71"/>
      <c r="AO198" s="72"/>
      <c r="AP198" s="73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68"/>
      <c r="BB198" s="68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68"/>
      <c r="BN198" s="68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68"/>
      <c r="BZ198" s="68"/>
      <c r="CA198" s="75"/>
      <c r="CB198" s="76"/>
      <c r="CC198" s="75"/>
      <c r="CD198" s="76"/>
      <c r="CE198" s="75"/>
      <c r="CF198" s="76"/>
      <c r="CG198" s="72"/>
      <c r="CH198" s="72"/>
      <c r="CI198" s="72"/>
      <c r="CJ198" s="77"/>
      <c r="CK198" s="77"/>
      <c r="CL198" s="78"/>
      <c r="CM198" s="79"/>
      <c r="CN198" s="80"/>
      <c r="CO198" s="79"/>
      <c r="CP198" s="80"/>
      <c r="CQ198" s="81"/>
      <c r="CR198" s="81"/>
      <c r="CS198" s="82"/>
      <c r="CT198" s="82"/>
      <c r="CU198" s="83"/>
      <c r="CV198" s="82"/>
      <c r="CW198" s="83"/>
      <c r="CX198" s="84"/>
      <c r="CY198" s="85"/>
      <c r="CZ198" s="81"/>
      <c r="DA198" s="81"/>
      <c r="DB198" s="81"/>
      <c r="DC198" s="86"/>
      <c r="DD198" s="86"/>
      <c r="DE198" s="87"/>
      <c r="DF198" s="88"/>
      <c r="DG198" s="89"/>
    </row>
    <row r="199" spans="1:111" s="90" customFormat="1" ht="29.25" customHeight="1" x14ac:dyDescent="0.45">
      <c r="A199" s="68"/>
      <c r="B199" s="69"/>
      <c r="C199" s="69"/>
      <c r="D199" s="69"/>
      <c r="E199" s="69"/>
      <c r="F199" s="69"/>
      <c r="G199" s="69"/>
      <c r="H199" s="69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70"/>
      <c r="AG199" s="70"/>
      <c r="AH199" s="70"/>
      <c r="AI199" s="70"/>
      <c r="AJ199" s="70"/>
      <c r="AK199" s="70"/>
      <c r="AL199" s="71"/>
      <c r="AM199" s="71"/>
      <c r="AN199" s="71"/>
      <c r="AO199" s="72"/>
      <c r="AP199" s="73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68"/>
      <c r="BB199" s="68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68"/>
      <c r="BN199" s="68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68"/>
      <c r="BZ199" s="68"/>
      <c r="CA199" s="75"/>
      <c r="CB199" s="76"/>
      <c r="CC199" s="75"/>
      <c r="CD199" s="76"/>
      <c r="CE199" s="75"/>
      <c r="CF199" s="76"/>
      <c r="CG199" s="72"/>
      <c r="CH199" s="72"/>
      <c r="CI199" s="72"/>
      <c r="CJ199" s="77"/>
      <c r="CK199" s="77"/>
      <c r="CL199" s="78"/>
      <c r="CM199" s="79"/>
      <c r="CN199" s="80"/>
      <c r="CO199" s="79"/>
      <c r="CP199" s="80"/>
      <c r="CQ199" s="81"/>
      <c r="CR199" s="81"/>
      <c r="CS199" s="82"/>
      <c r="CT199" s="82"/>
      <c r="CU199" s="83"/>
      <c r="CV199" s="82"/>
      <c r="CW199" s="83"/>
      <c r="CX199" s="84"/>
      <c r="CY199" s="85"/>
      <c r="CZ199" s="81"/>
      <c r="DA199" s="81"/>
      <c r="DB199" s="81"/>
      <c r="DC199" s="86"/>
      <c r="DD199" s="86"/>
      <c r="DE199" s="87"/>
      <c r="DF199" s="88"/>
      <c r="DG199" s="89"/>
    </row>
    <row r="200" spans="1:111" s="90" customFormat="1" ht="29.25" customHeight="1" x14ac:dyDescent="0.45">
      <c r="A200" s="68"/>
      <c r="B200" s="69"/>
      <c r="C200" s="69"/>
      <c r="D200" s="69"/>
      <c r="E200" s="69"/>
      <c r="F200" s="69"/>
      <c r="G200" s="69"/>
      <c r="H200" s="69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70"/>
      <c r="AG200" s="70"/>
      <c r="AH200" s="70"/>
      <c r="AI200" s="70"/>
      <c r="AJ200" s="70"/>
      <c r="AK200" s="70"/>
      <c r="AL200" s="71"/>
      <c r="AM200" s="71"/>
      <c r="AN200" s="71"/>
      <c r="AO200" s="72"/>
      <c r="AP200" s="73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68"/>
      <c r="BB200" s="68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68"/>
      <c r="BN200" s="68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68"/>
      <c r="BZ200" s="68"/>
      <c r="CA200" s="75"/>
      <c r="CB200" s="76"/>
      <c r="CC200" s="75"/>
      <c r="CD200" s="76"/>
      <c r="CE200" s="75"/>
      <c r="CF200" s="76"/>
      <c r="CG200" s="72"/>
      <c r="CH200" s="72"/>
      <c r="CI200" s="72"/>
      <c r="CJ200" s="77"/>
      <c r="CK200" s="77"/>
      <c r="CL200" s="78"/>
      <c r="CM200" s="79"/>
      <c r="CN200" s="80"/>
      <c r="CO200" s="79"/>
      <c r="CP200" s="80"/>
      <c r="CQ200" s="81"/>
      <c r="CR200" s="81"/>
      <c r="CS200" s="82"/>
      <c r="CT200" s="82"/>
      <c r="CU200" s="83"/>
      <c r="CV200" s="82"/>
      <c r="CW200" s="83"/>
      <c r="CX200" s="84"/>
      <c r="CY200" s="85"/>
      <c r="CZ200" s="81"/>
      <c r="DA200" s="81"/>
      <c r="DB200" s="81"/>
      <c r="DC200" s="86"/>
      <c r="DD200" s="86"/>
      <c r="DE200" s="87"/>
      <c r="DF200" s="88"/>
      <c r="DG200" s="89"/>
    </row>
    <row r="201" spans="1:111" s="90" customFormat="1" ht="29.25" customHeight="1" x14ac:dyDescent="0.45">
      <c r="A201" s="68"/>
      <c r="B201" s="69"/>
      <c r="C201" s="69"/>
      <c r="D201" s="69"/>
      <c r="E201" s="69"/>
      <c r="F201" s="69"/>
      <c r="G201" s="69"/>
      <c r="H201" s="69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70"/>
      <c r="AG201" s="70"/>
      <c r="AH201" s="70"/>
      <c r="AI201" s="70"/>
      <c r="AJ201" s="70"/>
      <c r="AK201" s="70"/>
      <c r="AL201" s="71"/>
      <c r="AM201" s="71"/>
      <c r="AN201" s="71"/>
      <c r="AO201" s="72"/>
      <c r="AP201" s="73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68"/>
      <c r="BB201" s="68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68"/>
      <c r="BN201" s="68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68"/>
      <c r="BZ201" s="68"/>
      <c r="CA201" s="75"/>
      <c r="CB201" s="76"/>
      <c r="CC201" s="75"/>
      <c r="CD201" s="76"/>
      <c r="CE201" s="75"/>
      <c r="CF201" s="76"/>
      <c r="CG201" s="72"/>
      <c r="CH201" s="72"/>
      <c r="CI201" s="72"/>
      <c r="CJ201" s="77"/>
      <c r="CK201" s="77"/>
      <c r="CL201" s="78"/>
      <c r="CM201" s="79"/>
      <c r="CN201" s="80"/>
      <c r="CO201" s="79"/>
      <c r="CP201" s="80"/>
      <c r="CQ201" s="81"/>
      <c r="CR201" s="81"/>
      <c r="CS201" s="82"/>
      <c r="CT201" s="82"/>
      <c r="CU201" s="83"/>
      <c r="CV201" s="82"/>
      <c r="CW201" s="83"/>
      <c r="CX201" s="84"/>
      <c r="CY201" s="85"/>
      <c r="CZ201" s="81"/>
      <c r="DA201" s="81"/>
      <c r="DB201" s="81"/>
      <c r="DC201" s="86"/>
      <c r="DD201" s="86"/>
      <c r="DE201" s="87"/>
      <c r="DF201" s="88"/>
      <c r="DG201" s="89"/>
    </row>
    <row r="202" spans="1:111" s="90" customFormat="1" ht="29.25" customHeight="1" x14ac:dyDescent="0.45">
      <c r="A202" s="68"/>
      <c r="B202" s="69"/>
      <c r="C202" s="69"/>
      <c r="D202" s="69"/>
      <c r="E202" s="69"/>
      <c r="F202" s="69"/>
      <c r="G202" s="69"/>
      <c r="H202" s="69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70"/>
      <c r="AG202" s="70"/>
      <c r="AH202" s="70"/>
      <c r="AI202" s="70"/>
      <c r="AJ202" s="70"/>
      <c r="AK202" s="70"/>
      <c r="AL202" s="71"/>
      <c r="AM202" s="71"/>
      <c r="AN202" s="71"/>
      <c r="AO202" s="72"/>
      <c r="AP202" s="73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68"/>
      <c r="BB202" s="68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68"/>
      <c r="BN202" s="68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68"/>
      <c r="BZ202" s="68"/>
      <c r="CA202" s="75"/>
      <c r="CB202" s="76"/>
      <c r="CC202" s="75"/>
      <c r="CD202" s="76"/>
      <c r="CE202" s="75"/>
      <c r="CF202" s="76"/>
      <c r="CG202" s="72"/>
      <c r="CH202" s="72"/>
      <c r="CI202" s="72"/>
      <c r="CJ202" s="77"/>
      <c r="CK202" s="77"/>
      <c r="CL202" s="78"/>
      <c r="CM202" s="79"/>
      <c r="CN202" s="80"/>
      <c r="CO202" s="79"/>
      <c r="CP202" s="80"/>
      <c r="CQ202" s="81"/>
      <c r="CR202" s="81"/>
      <c r="CS202" s="82"/>
      <c r="CT202" s="82"/>
      <c r="CU202" s="83"/>
      <c r="CV202" s="82"/>
      <c r="CW202" s="83"/>
      <c r="CX202" s="84"/>
      <c r="CY202" s="85"/>
      <c r="CZ202" s="81"/>
      <c r="DA202" s="81"/>
      <c r="DB202" s="81"/>
      <c r="DC202" s="86"/>
      <c r="DD202" s="86"/>
      <c r="DE202" s="87"/>
      <c r="DF202" s="88"/>
      <c r="DG202" s="89"/>
    </row>
    <row r="203" spans="1:111" s="90" customFormat="1" ht="29.25" customHeight="1" x14ac:dyDescent="0.45">
      <c r="A203" s="68"/>
      <c r="B203" s="69"/>
      <c r="C203" s="69"/>
      <c r="D203" s="69"/>
      <c r="E203" s="69"/>
      <c r="F203" s="69"/>
      <c r="G203" s="69"/>
      <c r="H203" s="69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70"/>
      <c r="AG203" s="70"/>
      <c r="AH203" s="70"/>
      <c r="AI203" s="70"/>
      <c r="AJ203" s="70"/>
      <c r="AK203" s="70"/>
      <c r="AL203" s="71"/>
      <c r="AM203" s="71"/>
      <c r="AN203" s="71"/>
      <c r="AO203" s="72"/>
      <c r="AP203" s="73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68"/>
      <c r="BB203" s="68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68"/>
      <c r="BN203" s="68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68"/>
      <c r="BZ203" s="68"/>
      <c r="CA203" s="75"/>
      <c r="CB203" s="76"/>
      <c r="CC203" s="75"/>
      <c r="CD203" s="76"/>
      <c r="CE203" s="75"/>
      <c r="CF203" s="76"/>
      <c r="CG203" s="72"/>
      <c r="CH203" s="72"/>
      <c r="CI203" s="72"/>
      <c r="CJ203" s="77"/>
      <c r="CK203" s="77"/>
      <c r="CL203" s="78"/>
      <c r="CM203" s="79"/>
      <c r="CN203" s="80"/>
      <c r="CO203" s="79"/>
      <c r="CP203" s="80"/>
      <c r="CQ203" s="81"/>
      <c r="CR203" s="81"/>
      <c r="CS203" s="82"/>
      <c r="CT203" s="82"/>
      <c r="CU203" s="83"/>
      <c r="CV203" s="82"/>
      <c r="CW203" s="83"/>
      <c r="CX203" s="84"/>
      <c r="CY203" s="85"/>
      <c r="CZ203" s="81"/>
      <c r="DA203" s="81"/>
      <c r="DB203" s="81"/>
      <c r="DC203" s="86"/>
      <c r="DD203" s="86"/>
      <c r="DE203" s="87"/>
      <c r="DF203" s="88"/>
      <c r="DG203" s="89"/>
    </row>
    <row r="204" spans="1:111" s="90" customFormat="1" ht="29.25" customHeight="1" x14ac:dyDescent="0.45">
      <c r="A204" s="68"/>
      <c r="B204" s="69"/>
      <c r="C204" s="69"/>
      <c r="D204" s="69"/>
      <c r="E204" s="69"/>
      <c r="F204" s="69"/>
      <c r="G204" s="69"/>
      <c r="H204" s="69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70"/>
      <c r="AG204" s="70"/>
      <c r="AH204" s="70"/>
      <c r="AI204" s="70"/>
      <c r="AJ204" s="70"/>
      <c r="AK204" s="70"/>
      <c r="AL204" s="71"/>
      <c r="AM204" s="71"/>
      <c r="AN204" s="71"/>
      <c r="AO204" s="72"/>
      <c r="AP204" s="73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68"/>
      <c r="BB204" s="68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68"/>
      <c r="BN204" s="68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68"/>
      <c r="BZ204" s="68"/>
      <c r="CA204" s="75"/>
      <c r="CB204" s="76"/>
      <c r="CC204" s="75"/>
      <c r="CD204" s="76"/>
      <c r="CE204" s="75"/>
      <c r="CF204" s="76"/>
      <c r="CG204" s="72"/>
      <c r="CH204" s="72"/>
      <c r="CI204" s="72"/>
      <c r="CJ204" s="77"/>
      <c r="CK204" s="77"/>
      <c r="CL204" s="78"/>
      <c r="CM204" s="79"/>
      <c r="CN204" s="80"/>
      <c r="CO204" s="79"/>
      <c r="CP204" s="80"/>
      <c r="CQ204" s="81"/>
      <c r="CR204" s="81"/>
      <c r="CS204" s="82"/>
      <c r="CT204" s="82"/>
      <c r="CU204" s="83"/>
      <c r="CV204" s="82"/>
      <c r="CW204" s="83"/>
      <c r="CX204" s="84"/>
      <c r="CY204" s="85"/>
      <c r="CZ204" s="81"/>
      <c r="DA204" s="81"/>
      <c r="DB204" s="81"/>
      <c r="DC204" s="86"/>
      <c r="DD204" s="86"/>
      <c r="DE204" s="87"/>
      <c r="DF204" s="88"/>
      <c r="DG204" s="89"/>
    </row>
    <row r="205" spans="1:111" s="90" customFormat="1" ht="29.25" customHeight="1" x14ac:dyDescent="0.45">
      <c r="A205" s="68"/>
      <c r="B205" s="69"/>
      <c r="C205" s="69"/>
      <c r="D205" s="69"/>
      <c r="E205" s="69"/>
      <c r="F205" s="69"/>
      <c r="G205" s="69"/>
      <c r="H205" s="69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70"/>
      <c r="AG205" s="70"/>
      <c r="AH205" s="70"/>
      <c r="AI205" s="70"/>
      <c r="AJ205" s="70"/>
      <c r="AK205" s="70"/>
      <c r="AL205" s="71"/>
      <c r="AM205" s="71"/>
      <c r="AN205" s="71"/>
      <c r="AO205" s="72"/>
      <c r="AP205" s="73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68"/>
      <c r="BB205" s="68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68"/>
      <c r="BN205" s="68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68"/>
      <c r="BZ205" s="68"/>
      <c r="CA205" s="75"/>
      <c r="CB205" s="76"/>
      <c r="CC205" s="75"/>
      <c r="CD205" s="76"/>
      <c r="CE205" s="75"/>
      <c r="CF205" s="76"/>
      <c r="CG205" s="72"/>
      <c r="CH205" s="72"/>
      <c r="CI205" s="72"/>
      <c r="CJ205" s="77"/>
      <c r="CK205" s="77"/>
      <c r="CL205" s="78"/>
      <c r="CM205" s="79"/>
      <c r="CN205" s="80"/>
      <c r="CO205" s="79"/>
      <c r="CP205" s="80"/>
      <c r="CQ205" s="81"/>
      <c r="CR205" s="81"/>
      <c r="CS205" s="82"/>
      <c r="CT205" s="82"/>
      <c r="CU205" s="83"/>
      <c r="CV205" s="82"/>
      <c r="CW205" s="83"/>
      <c r="CX205" s="84"/>
      <c r="CY205" s="85"/>
      <c r="CZ205" s="81"/>
      <c r="DA205" s="81"/>
      <c r="DB205" s="81"/>
      <c r="DC205" s="86"/>
      <c r="DD205" s="86"/>
      <c r="DE205" s="87"/>
      <c r="DF205" s="88"/>
      <c r="DG205" s="89"/>
    </row>
    <row r="206" spans="1:111" s="90" customFormat="1" ht="29.25" customHeight="1" x14ac:dyDescent="0.45">
      <c r="A206" s="68"/>
      <c r="B206" s="69"/>
      <c r="C206" s="69"/>
      <c r="D206" s="69"/>
      <c r="E206" s="69"/>
      <c r="F206" s="69"/>
      <c r="G206" s="69"/>
      <c r="H206" s="69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70"/>
      <c r="AG206" s="70"/>
      <c r="AH206" s="70"/>
      <c r="AI206" s="70"/>
      <c r="AJ206" s="70"/>
      <c r="AK206" s="70"/>
      <c r="AL206" s="71"/>
      <c r="AM206" s="71"/>
      <c r="AN206" s="71"/>
      <c r="AO206" s="72"/>
      <c r="AP206" s="73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68"/>
      <c r="BB206" s="68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68"/>
      <c r="BN206" s="68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68"/>
      <c r="BZ206" s="68"/>
      <c r="CA206" s="75"/>
      <c r="CB206" s="76"/>
      <c r="CC206" s="75"/>
      <c r="CD206" s="76"/>
      <c r="CE206" s="75"/>
      <c r="CF206" s="76"/>
      <c r="CG206" s="72"/>
      <c r="CH206" s="72"/>
      <c r="CI206" s="72"/>
      <c r="CJ206" s="77"/>
      <c r="CK206" s="77"/>
      <c r="CL206" s="78"/>
      <c r="CM206" s="79"/>
      <c r="CN206" s="80"/>
      <c r="CO206" s="79"/>
      <c r="CP206" s="80"/>
      <c r="CQ206" s="81"/>
      <c r="CR206" s="81"/>
      <c r="CS206" s="82"/>
      <c r="CT206" s="82"/>
      <c r="CU206" s="83"/>
      <c r="CV206" s="82"/>
      <c r="CW206" s="83"/>
      <c r="CX206" s="84"/>
      <c r="CY206" s="85"/>
      <c r="CZ206" s="81"/>
      <c r="DA206" s="81"/>
      <c r="DB206" s="81"/>
      <c r="DC206" s="86"/>
      <c r="DD206" s="86"/>
      <c r="DE206" s="87"/>
      <c r="DF206" s="88"/>
      <c r="DG206" s="89"/>
    </row>
    <row r="207" spans="1:111" s="90" customFormat="1" ht="29.25" customHeight="1" x14ac:dyDescent="0.45">
      <c r="A207" s="68"/>
      <c r="B207" s="69"/>
      <c r="C207" s="69"/>
      <c r="D207" s="69"/>
      <c r="E207" s="69"/>
      <c r="F207" s="69"/>
      <c r="G207" s="69"/>
      <c r="H207" s="69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70"/>
      <c r="AG207" s="70"/>
      <c r="AH207" s="70"/>
      <c r="AI207" s="70"/>
      <c r="AJ207" s="70"/>
      <c r="AK207" s="70"/>
      <c r="AL207" s="71"/>
      <c r="AM207" s="71"/>
      <c r="AN207" s="71"/>
      <c r="AO207" s="72"/>
      <c r="AP207" s="73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68"/>
      <c r="BB207" s="68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68"/>
      <c r="BN207" s="68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68"/>
      <c r="BZ207" s="68"/>
      <c r="CA207" s="75"/>
      <c r="CB207" s="76"/>
      <c r="CC207" s="75"/>
      <c r="CD207" s="76"/>
      <c r="CE207" s="75"/>
      <c r="CF207" s="76"/>
      <c r="CG207" s="72"/>
      <c r="CH207" s="72"/>
      <c r="CI207" s="72"/>
      <c r="CJ207" s="77"/>
      <c r="CK207" s="77"/>
      <c r="CL207" s="78"/>
      <c r="CM207" s="79"/>
      <c r="CN207" s="80"/>
      <c r="CO207" s="79"/>
      <c r="CP207" s="80"/>
      <c r="CQ207" s="81"/>
      <c r="CR207" s="81"/>
      <c r="CS207" s="82"/>
      <c r="CT207" s="82"/>
      <c r="CU207" s="83"/>
      <c r="CV207" s="82"/>
      <c r="CW207" s="83"/>
      <c r="CX207" s="84"/>
      <c r="CY207" s="85"/>
      <c r="CZ207" s="81"/>
      <c r="DA207" s="81"/>
      <c r="DB207" s="81"/>
      <c r="DC207" s="86"/>
      <c r="DD207" s="86"/>
      <c r="DE207" s="87"/>
      <c r="DF207" s="88"/>
      <c r="DG207" s="89"/>
    </row>
    <row r="208" spans="1:111" s="90" customFormat="1" ht="29.25" customHeight="1" x14ac:dyDescent="0.45">
      <c r="A208" s="68"/>
      <c r="B208" s="69"/>
      <c r="C208" s="69"/>
      <c r="D208" s="69"/>
      <c r="E208" s="69"/>
      <c r="F208" s="69"/>
      <c r="G208" s="69"/>
      <c r="H208" s="69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70"/>
      <c r="AG208" s="70"/>
      <c r="AH208" s="70"/>
      <c r="AI208" s="70"/>
      <c r="AJ208" s="70"/>
      <c r="AK208" s="70"/>
      <c r="AL208" s="71"/>
      <c r="AM208" s="71"/>
      <c r="AN208" s="71"/>
      <c r="AO208" s="72"/>
      <c r="AP208" s="73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68"/>
      <c r="BB208" s="68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68"/>
      <c r="BN208" s="68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68"/>
      <c r="BZ208" s="68"/>
      <c r="CA208" s="75"/>
      <c r="CB208" s="76"/>
      <c r="CC208" s="75"/>
      <c r="CD208" s="76"/>
      <c r="CE208" s="75"/>
      <c r="CF208" s="76"/>
      <c r="CG208" s="72"/>
      <c r="CH208" s="72"/>
      <c r="CI208" s="72"/>
      <c r="CJ208" s="77"/>
      <c r="CK208" s="77"/>
      <c r="CL208" s="78"/>
      <c r="CM208" s="79"/>
      <c r="CN208" s="80"/>
      <c r="CO208" s="79"/>
      <c r="CP208" s="80"/>
      <c r="CQ208" s="81"/>
      <c r="CR208" s="81"/>
      <c r="CS208" s="82"/>
      <c r="CT208" s="82"/>
      <c r="CU208" s="83"/>
      <c r="CV208" s="82"/>
      <c r="CW208" s="83"/>
      <c r="CX208" s="84"/>
      <c r="CY208" s="85"/>
      <c r="CZ208" s="81"/>
      <c r="DA208" s="81"/>
      <c r="DB208" s="81"/>
      <c r="DC208" s="86"/>
      <c r="DD208" s="86"/>
      <c r="DE208" s="87"/>
      <c r="DF208" s="88"/>
      <c r="DG208" s="89"/>
    </row>
    <row r="209" spans="1:111" s="90" customFormat="1" ht="29.25" customHeight="1" x14ac:dyDescent="0.45">
      <c r="A209" s="68"/>
      <c r="B209" s="69"/>
      <c r="C209" s="69"/>
      <c r="D209" s="69"/>
      <c r="E209" s="69"/>
      <c r="F209" s="69"/>
      <c r="G209" s="69"/>
      <c r="H209" s="69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70"/>
      <c r="AG209" s="70"/>
      <c r="AH209" s="70"/>
      <c r="AI209" s="70"/>
      <c r="AJ209" s="70"/>
      <c r="AK209" s="70"/>
      <c r="AL209" s="71"/>
      <c r="AM209" s="71"/>
      <c r="AN209" s="71"/>
      <c r="AO209" s="72"/>
      <c r="AP209" s="73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68"/>
      <c r="BB209" s="68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68"/>
      <c r="BN209" s="68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68"/>
      <c r="BZ209" s="68"/>
      <c r="CA209" s="75"/>
      <c r="CB209" s="76"/>
      <c r="CC209" s="75"/>
      <c r="CD209" s="76"/>
      <c r="CE209" s="75"/>
      <c r="CF209" s="76"/>
      <c r="CG209" s="72"/>
      <c r="CH209" s="72"/>
      <c r="CI209" s="72"/>
      <c r="CJ209" s="77"/>
      <c r="CK209" s="77"/>
      <c r="CL209" s="78"/>
      <c r="CM209" s="79"/>
      <c r="CN209" s="80"/>
      <c r="CO209" s="79"/>
      <c r="CP209" s="80"/>
      <c r="CQ209" s="81"/>
      <c r="CR209" s="81"/>
      <c r="CS209" s="82"/>
      <c r="CT209" s="82"/>
      <c r="CU209" s="83"/>
      <c r="CV209" s="82"/>
      <c r="CW209" s="83"/>
      <c r="CX209" s="84"/>
      <c r="CY209" s="85"/>
      <c r="CZ209" s="81"/>
      <c r="DA209" s="81"/>
      <c r="DB209" s="81"/>
      <c r="DC209" s="86"/>
      <c r="DD209" s="86"/>
      <c r="DE209" s="87"/>
      <c r="DF209" s="88"/>
      <c r="DG209" s="89"/>
    </row>
    <row r="210" spans="1:111" s="90" customFormat="1" ht="29.25" customHeight="1" x14ac:dyDescent="0.45">
      <c r="A210" s="68"/>
      <c r="B210" s="69"/>
      <c r="C210" s="69"/>
      <c r="D210" s="69"/>
      <c r="E210" s="69"/>
      <c r="F210" s="69"/>
      <c r="G210" s="69"/>
      <c r="H210" s="69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70"/>
      <c r="AG210" s="70"/>
      <c r="AH210" s="70"/>
      <c r="AI210" s="70"/>
      <c r="AJ210" s="70"/>
      <c r="AK210" s="70"/>
      <c r="AL210" s="71"/>
      <c r="AM210" s="71"/>
      <c r="AN210" s="71"/>
      <c r="AO210" s="72"/>
      <c r="AP210" s="73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68"/>
      <c r="BB210" s="68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68"/>
      <c r="BN210" s="68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68"/>
      <c r="BZ210" s="68"/>
      <c r="CA210" s="75"/>
      <c r="CB210" s="76"/>
      <c r="CC210" s="75"/>
      <c r="CD210" s="76"/>
      <c r="CE210" s="75"/>
      <c r="CF210" s="76"/>
      <c r="CG210" s="72"/>
      <c r="CH210" s="72"/>
      <c r="CI210" s="72"/>
      <c r="CJ210" s="77"/>
      <c r="CK210" s="77"/>
      <c r="CL210" s="78"/>
      <c r="CM210" s="79"/>
      <c r="CN210" s="80"/>
      <c r="CO210" s="79"/>
      <c r="CP210" s="80"/>
      <c r="CQ210" s="81"/>
      <c r="CR210" s="81"/>
      <c r="CS210" s="82"/>
      <c r="CT210" s="82"/>
      <c r="CU210" s="83"/>
      <c r="CV210" s="82"/>
      <c r="CW210" s="83"/>
      <c r="CX210" s="84"/>
      <c r="CY210" s="85"/>
      <c r="CZ210" s="81"/>
      <c r="DA210" s="81"/>
      <c r="DB210" s="81"/>
      <c r="DC210" s="86"/>
      <c r="DD210" s="86"/>
      <c r="DE210" s="87"/>
      <c r="DF210" s="88"/>
      <c r="DG210" s="89"/>
    </row>
    <row r="211" spans="1:111" s="90" customFormat="1" ht="29.25" customHeight="1" x14ac:dyDescent="0.45">
      <c r="A211" s="68"/>
      <c r="B211" s="69"/>
      <c r="C211" s="69"/>
      <c r="D211" s="69"/>
      <c r="E211" s="69"/>
      <c r="F211" s="69"/>
      <c r="G211" s="69"/>
      <c r="H211" s="69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70"/>
      <c r="AG211" s="70"/>
      <c r="AH211" s="70"/>
      <c r="AI211" s="70"/>
      <c r="AJ211" s="70"/>
      <c r="AK211" s="70"/>
      <c r="AL211" s="71"/>
      <c r="AM211" s="71"/>
      <c r="AN211" s="71"/>
      <c r="AO211" s="72"/>
      <c r="AP211" s="73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68"/>
      <c r="BB211" s="68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68"/>
      <c r="BN211" s="68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68"/>
      <c r="BZ211" s="68"/>
      <c r="CA211" s="75"/>
      <c r="CB211" s="76"/>
      <c r="CC211" s="75"/>
      <c r="CD211" s="76"/>
      <c r="CE211" s="75"/>
      <c r="CF211" s="76"/>
      <c r="CG211" s="72"/>
      <c r="CH211" s="72"/>
      <c r="CI211" s="72"/>
      <c r="CJ211" s="77"/>
      <c r="CK211" s="77"/>
      <c r="CL211" s="78"/>
      <c r="CM211" s="79"/>
      <c r="CN211" s="80"/>
      <c r="CO211" s="79"/>
      <c r="CP211" s="80"/>
      <c r="CQ211" s="81"/>
      <c r="CR211" s="81"/>
      <c r="CS211" s="82"/>
      <c r="CT211" s="82"/>
      <c r="CU211" s="83"/>
      <c r="CV211" s="82"/>
      <c r="CW211" s="83"/>
      <c r="CX211" s="84"/>
      <c r="CY211" s="85"/>
      <c r="CZ211" s="81"/>
      <c r="DA211" s="81"/>
      <c r="DB211" s="81"/>
      <c r="DC211" s="86"/>
      <c r="DD211" s="86"/>
      <c r="DE211" s="87"/>
      <c r="DF211" s="88"/>
      <c r="DG211" s="89"/>
    </row>
    <row r="212" spans="1:111" s="90" customFormat="1" ht="29.25" customHeight="1" x14ac:dyDescent="0.45">
      <c r="A212" s="68"/>
      <c r="B212" s="69"/>
      <c r="C212" s="69"/>
      <c r="D212" s="69"/>
      <c r="E212" s="69"/>
      <c r="F212" s="69"/>
      <c r="G212" s="69"/>
      <c r="H212" s="69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70"/>
      <c r="AG212" s="70"/>
      <c r="AH212" s="70"/>
      <c r="AI212" s="70"/>
      <c r="AJ212" s="70"/>
      <c r="AK212" s="70"/>
      <c r="AL212" s="71"/>
      <c r="AM212" s="71"/>
      <c r="AN212" s="71"/>
      <c r="AO212" s="72"/>
      <c r="AP212" s="73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68"/>
      <c r="BB212" s="68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68"/>
      <c r="BN212" s="68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68"/>
      <c r="BZ212" s="68"/>
      <c r="CA212" s="75"/>
      <c r="CB212" s="76"/>
      <c r="CC212" s="75"/>
      <c r="CD212" s="76"/>
      <c r="CE212" s="75"/>
      <c r="CF212" s="76"/>
      <c r="CG212" s="72"/>
      <c r="CH212" s="72"/>
      <c r="CI212" s="72"/>
      <c r="CJ212" s="77"/>
      <c r="CK212" s="77"/>
      <c r="CL212" s="78"/>
      <c r="CM212" s="79"/>
      <c r="CN212" s="80"/>
      <c r="CO212" s="79"/>
      <c r="CP212" s="80"/>
      <c r="CQ212" s="81"/>
      <c r="CR212" s="81"/>
      <c r="CS212" s="82"/>
      <c r="CT212" s="82"/>
      <c r="CU212" s="83"/>
      <c r="CV212" s="82"/>
      <c r="CW212" s="83"/>
      <c r="CX212" s="84"/>
      <c r="CY212" s="85"/>
      <c r="CZ212" s="81"/>
      <c r="DA212" s="81"/>
      <c r="DB212" s="81"/>
      <c r="DC212" s="86"/>
      <c r="DD212" s="86"/>
      <c r="DE212" s="87"/>
      <c r="DF212" s="88"/>
      <c r="DG212" s="89"/>
    </row>
    <row r="213" spans="1:111" s="90" customFormat="1" ht="29.25" customHeight="1" x14ac:dyDescent="0.45">
      <c r="A213" s="68"/>
      <c r="B213" s="69"/>
      <c r="C213" s="69"/>
      <c r="D213" s="69"/>
      <c r="E213" s="69"/>
      <c r="F213" s="69"/>
      <c r="G213" s="69"/>
      <c r="H213" s="69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70"/>
      <c r="AG213" s="70"/>
      <c r="AH213" s="70"/>
      <c r="AI213" s="70"/>
      <c r="AJ213" s="70"/>
      <c r="AK213" s="70"/>
      <c r="AL213" s="71"/>
      <c r="AM213" s="71"/>
      <c r="AN213" s="71"/>
      <c r="AO213" s="72"/>
      <c r="AP213" s="73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68"/>
      <c r="BB213" s="68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68"/>
      <c r="BN213" s="68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68"/>
      <c r="BZ213" s="68"/>
      <c r="CA213" s="75"/>
      <c r="CB213" s="76"/>
      <c r="CC213" s="75"/>
      <c r="CD213" s="76"/>
      <c r="CE213" s="75"/>
      <c r="CF213" s="76"/>
      <c r="CG213" s="72"/>
      <c r="CH213" s="72"/>
      <c r="CI213" s="72"/>
      <c r="CJ213" s="77"/>
      <c r="CK213" s="77"/>
      <c r="CL213" s="78"/>
      <c r="CM213" s="79"/>
      <c r="CN213" s="80"/>
      <c r="CO213" s="79"/>
      <c r="CP213" s="80"/>
      <c r="CQ213" s="81"/>
      <c r="CR213" s="81"/>
      <c r="CS213" s="82"/>
      <c r="CT213" s="82"/>
      <c r="CU213" s="83"/>
      <c r="CV213" s="82"/>
      <c r="CW213" s="83"/>
      <c r="CX213" s="84"/>
      <c r="CY213" s="85"/>
      <c r="CZ213" s="81"/>
      <c r="DA213" s="81"/>
      <c r="DB213" s="81"/>
      <c r="DC213" s="86"/>
      <c r="DD213" s="86"/>
      <c r="DE213" s="87"/>
      <c r="DF213" s="88"/>
      <c r="DG213" s="89"/>
    </row>
    <row r="214" spans="1:111" s="90" customFormat="1" ht="29.25" customHeight="1" x14ac:dyDescent="0.45">
      <c r="A214" s="68"/>
      <c r="B214" s="69"/>
      <c r="C214" s="69"/>
      <c r="D214" s="69"/>
      <c r="E214" s="69"/>
      <c r="F214" s="69"/>
      <c r="G214" s="69"/>
      <c r="H214" s="69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70"/>
      <c r="AG214" s="70"/>
      <c r="AH214" s="70"/>
      <c r="AI214" s="70"/>
      <c r="AJ214" s="70"/>
      <c r="AK214" s="70"/>
      <c r="AL214" s="71"/>
      <c r="AM214" s="71"/>
      <c r="AN214" s="71"/>
      <c r="AO214" s="72"/>
      <c r="AP214" s="73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68"/>
      <c r="BB214" s="68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68"/>
      <c r="BN214" s="68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68"/>
      <c r="BZ214" s="68"/>
      <c r="CA214" s="75"/>
      <c r="CB214" s="76"/>
      <c r="CC214" s="75"/>
      <c r="CD214" s="76"/>
      <c r="CE214" s="75"/>
      <c r="CF214" s="76"/>
      <c r="CG214" s="72"/>
      <c r="CH214" s="72"/>
      <c r="CI214" s="72"/>
      <c r="CJ214" s="77"/>
      <c r="CK214" s="77"/>
      <c r="CL214" s="78"/>
      <c r="CM214" s="79"/>
      <c r="CN214" s="80"/>
      <c r="CO214" s="79"/>
      <c r="CP214" s="80"/>
      <c r="CQ214" s="81"/>
      <c r="CR214" s="81"/>
      <c r="CS214" s="82"/>
      <c r="CT214" s="82"/>
      <c r="CU214" s="83"/>
      <c r="CV214" s="82"/>
      <c r="CW214" s="83"/>
      <c r="CX214" s="84"/>
      <c r="CY214" s="85"/>
      <c r="CZ214" s="81"/>
      <c r="DA214" s="81"/>
      <c r="DB214" s="81"/>
      <c r="DC214" s="86"/>
      <c r="DD214" s="86"/>
      <c r="DE214" s="87"/>
      <c r="DF214" s="88"/>
      <c r="DG214" s="89"/>
    </row>
    <row r="215" spans="1:111" s="90" customFormat="1" ht="29.25" customHeight="1" x14ac:dyDescent="0.45">
      <c r="A215" s="68"/>
      <c r="B215" s="69"/>
      <c r="C215" s="69"/>
      <c r="D215" s="69"/>
      <c r="E215" s="69"/>
      <c r="F215" s="69"/>
      <c r="G215" s="69"/>
      <c r="H215" s="69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70"/>
      <c r="AG215" s="70"/>
      <c r="AH215" s="70"/>
      <c r="AI215" s="70"/>
      <c r="AJ215" s="70"/>
      <c r="AK215" s="70"/>
      <c r="AL215" s="71"/>
      <c r="AM215" s="71"/>
      <c r="AN215" s="71"/>
      <c r="AO215" s="72"/>
      <c r="AP215" s="73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68"/>
      <c r="BB215" s="68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68"/>
      <c r="BN215" s="68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68"/>
      <c r="BZ215" s="68"/>
      <c r="CA215" s="75"/>
      <c r="CB215" s="76"/>
      <c r="CC215" s="75"/>
      <c r="CD215" s="76"/>
      <c r="CE215" s="75"/>
      <c r="CF215" s="76"/>
      <c r="CG215" s="72"/>
      <c r="CH215" s="72"/>
      <c r="CI215" s="72"/>
      <c r="CJ215" s="77"/>
      <c r="CK215" s="77"/>
      <c r="CL215" s="78"/>
      <c r="CM215" s="79"/>
      <c r="CN215" s="80"/>
      <c r="CO215" s="79"/>
      <c r="CP215" s="80"/>
      <c r="CQ215" s="81"/>
      <c r="CR215" s="81"/>
      <c r="CS215" s="82"/>
      <c r="CT215" s="82"/>
      <c r="CU215" s="83"/>
      <c r="CV215" s="82"/>
      <c r="CW215" s="83"/>
      <c r="CX215" s="84"/>
      <c r="CY215" s="85"/>
      <c r="CZ215" s="81"/>
      <c r="DA215" s="81"/>
      <c r="DB215" s="81"/>
      <c r="DC215" s="86"/>
      <c r="DD215" s="86"/>
      <c r="DE215" s="87"/>
      <c r="DF215" s="88"/>
      <c r="DG215" s="89"/>
    </row>
    <row r="216" spans="1:111" s="90" customFormat="1" ht="29.25" customHeight="1" x14ac:dyDescent="0.45">
      <c r="A216" s="68"/>
      <c r="B216" s="69"/>
      <c r="C216" s="69"/>
      <c r="D216" s="69"/>
      <c r="E216" s="69"/>
      <c r="F216" s="69"/>
      <c r="G216" s="69"/>
      <c r="H216" s="69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70"/>
      <c r="AG216" s="70"/>
      <c r="AH216" s="70"/>
      <c r="AI216" s="70"/>
      <c r="AJ216" s="70"/>
      <c r="AK216" s="70"/>
      <c r="AL216" s="71"/>
      <c r="AM216" s="71"/>
      <c r="AN216" s="71"/>
      <c r="AO216" s="72"/>
      <c r="AP216" s="73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68"/>
      <c r="BB216" s="68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68"/>
      <c r="BN216" s="68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68"/>
      <c r="BZ216" s="68"/>
      <c r="CA216" s="75"/>
      <c r="CB216" s="76"/>
      <c r="CC216" s="75"/>
      <c r="CD216" s="76"/>
      <c r="CE216" s="75"/>
      <c r="CF216" s="76"/>
      <c r="CG216" s="72"/>
      <c r="CH216" s="72"/>
      <c r="CI216" s="72"/>
      <c r="CJ216" s="77"/>
      <c r="CK216" s="77"/>
      <c r="CL216" s="78"/>
      <c r="CM216" s="79"/>
      <c r="CN216" s="80"/>
      <c r="CO216" s="79"/>
      <c r="CP216" s="80"/>
      <c r="CQ216" s="81"/>
      <c r="CR216" s="81"/>
      <c r="CS216" s="82"/>
      <c r="CT216" s="82"/>
      <c r="CU216" s="83"/>
      <c r="CV216" s="82"/>
      <c r="CW216" s="83"/>
      <c r="CX216" s="84"/>
      <c r="CY216" s="85"/>
      <c r="CZ216" s="81"/>
      <c r="DA216" s="81"/>
      <c r="DB216" s="81"/>
      <c r="DC216" s="86"/>
      <c r="DD216" s="86"/>
      <c r="DE216" s="87"/>
      <c r="DF216" s="88"/>
      <c r="DG216" s="89"/>
    </row>
    <row r="217" spans="1:111" s="90" customFormat="1" ht="29.25" customHeight="1" x14ac:dyDescent="0.45">
      <c r="A217" s="68"/>
      <c r="B217" s="69"/>
      <c r="C217" s="69"/>
      <c r="D217" s="69"/>
      <c r="E217" s="69"/>
      <c r="F217" s="69"/>
      <c r="G217" s="69"/>
      <c r="H217" s="69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70"/>
      <c r="AG217" s="70"/>
      <c r="AH217" s="70"/>
      <c r="AI217" s="70"/>
      <c r="AJ217" s="70"/>
      <c r="AK217" s="70"/>
      <c r="AL217" s="71"/>
      <c r="AM217" s="71"/>
      <c r="AN217" s="71"/>
      <c r="AO217" s="72"/>
      <c r="AP217" s="73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68"/>
      <c r="BB217" s="68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68"/>
      <c r="BN217" s="68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68"/>
      <c r="BZ217" s="68"/>
      <c r="CA217" s="75"/>
      <c r="CB217" s="76"/>
      <c r="CC217" s="75"/>
      <c r="CD217" s="76"/>
      <c r="CE217" s="75"/>
      <c r="CF217" s="76"/>
      <c r="CG217" s="72"/>
      <c r="CH217" s="72"/>
      <c r="CI217" s="72"/>
      <c r="CJ217" s="77"/>
      <c r="CK217" s="77"/>
      <c r="CL217" s="78"/>
      <c r="CM217" s="79"/>
      <c r="CN217" s="80"/>
      <c r="CO217" s="79"/>
      <c r="CP217" s="80"/>
      <c r="CQ217" s="81"/>
      <c r="CR217" s="81"/>
      <c r="CS217" s="82"/>
      <c r="CT217" s="82"/>
      <c r="CU217" s="83"/>
      <c r="CV217" s="82"/>
      <c r="CW217" s="83"/>
      <c r="CX217" s="84"/>
      <c r="CY217" s="85"/>
      <c r="CZ217" s="81"/>
      <c r="DA217" s="81"/>
      <c r="DB217" s="81"/>
      <c r="DC217" s="86"/>
      <c r="DD217" s="86"/>
      <c r="DE217" s="87"/>
      <c r="DF217" s="88"/>
      <c r="DG217" s="89"/>
    </row>
    <row r="218" spans="1:111" s="90" customFormat="1" ht="29.25" customHeight="1" x14ac:dyDescent="0.45">
      <c r="A218" s="68"/>
      <c r="B218" s="69"/>
      <c r="C218" s="69"/>
      <c r="D218" s="69"/>
      <c r="E218" s="69"/>
      <c r="F218" s="69"/>
      <c r="G218" s="69"/>
      <c r="H218" s="69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70"/>
      <c r="AG218" s="70"/>
      <c r="AH218" s="70"/>
      <c r="AI218" s="70"/>
      <c r="AJ218" s="70"/>
      <c r="AK218" s="70"/>
      <c r="AL218" s="71"/>
      <c r="AM218" s="71"/>
      <c r="AN218" s="71"/>
      <c r="AO218" s="72"/>
      <c r="AP218" s="73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68"/>
      <c r="BB218" s="68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68"/>
      <c r="BN218" s="68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68"/>
      <c r="BZ218" s="68"/>
      <c r="CA218" s="75"/>
      <c r="CB218" s="76"/>
      <c r="CC218" s="75"/>
      <c r="CD218" s="76"/>
      <c r="CE218" s="75"/>
      <c r="CF218" s="76"/>
      <c r="CG218" s="72"/>
      <c r="CH218" s="72"/>
      <c r="CI218" s="72"/>
      <c r="CJ218" s="77"/>
      <c r="CK218" s="77"/>
      <c r="CL218" s="78"/>
      <c r="CM218" s="79"/>
      <c r="CN218" s="80"/>
      <c r="CO218" s="79"/>
      <c r="CP218" s="80"/>
      <c r="CQ218" s="81"/>
      <c r="CR218" s="81"/>
      <c r="CS218" s="82"/>
      <c r="CT218" s="82"/>
      <c r="CU218" s="83"/>
      <c r="CV218" s="82"/>
      <c r="CW218" s="83"/>
      <c r="CX218" s="84"/>
      <c r="CY218" s="85"/>
      <c r="CZ218" s="81"/>
      <c r="DA218" s="81"/>
      <c r="DB218" s="81"/>
      <c r="DC218" s="86"/>
      <c r="DD218" s="86"/>
      <c r="DE218" s="87"/>
      <c r="DF218" s="88"/>
      <c r="DG218" s="89"/>
    </row>
    <row r="219" spans="1:111" s="90" customFormat="1" ht="29.25" customHeight="1" x14ac:dyDescent="0.45">
      <c r="A219" s="68"/>
      <c r="B219" s="69"/>
      <c r="C219" s="69"/>
      <c r="D219" s="69"/>
      <c r="E219" s="69"/>
      <c r="F219" s="69"/>
      <c r="G219" s="69"/>
      <c r="H219" s="69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70"/>
      <c r="AG219" s="70"/>
      <c r="AH219" s="70"/>
      <c r="AI219" s="70"/>
      <c r="AJ219" s="70"/>
      <c r="AK219" s="70"/>
      <c r="AL219" s="71"/>
      <c r="AM219" s="71"/>
      <c r="AN219" s="71"/>
      <c r="AO219" s="72"/>
      <c r="AP219" s="73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68"/>
      <c r="BB219" s="68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68"/>
      <c r="BN219" s="68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68"/>
      <c r="BZ219" s="68"/>
      <c r="CA219" s="75"/>
      <c r="CB219" s="76"/>
      <c r="CC219" s="75"/>
      <c r="CD219" s="76"/>
      <c r="CE219" s="75"/>
      <c r="CF219" s="76"/>
      <c r="CG219" s="72"/>
      <c r="CH219" s="72"/>
      <c r="CI219" s="72"/>
      <c r="CJ219" s="77"/>
      <c r="CK219" s="77"/>
      <c r="CL219" s="78"/>
      <c r="CM219" s="79"/>
      <c r="CN219" s="80"/>
      <c r="CO219" s="79"/>
      <c r="CP219" s="80"/>
      <c r="CQ219" s="81"/>
      <c r="CR219" s="81"/>
      <c r="CS219" s="82"/>
      <c r="CT219" s="82"/>
      <c r="CU219" s="83"/>
      <c r="CV219" s="82"/>
      <c r="CW219" s="83"/>
      <c r="CX219" s="84"/>
      <c r="CY219" s="85"/>
      <c r="CZ219" s="81"/>
      <c r="DA219" s="81"/>
      <c r="DB219" s="81"/>
      <c r="DC219" s="86"/>
      <c r="DD219" s="86"/>
      <c r="DE219" s="87"/>
      <c r="DF219" s="88"/>
      <c r="DG219" s="89"/>
    </row>
    <row r="220" spans="1:111" s="90" customFormat="1" ht="29.25" customHeight="1" x14ac:dyDescent="0.45">
      <c r="A220" s="68"/>
      <c r="B220" s="69"/>
      <c r="C220" s="69"/>
      <c r="D220" s="69"/>
      <c r="E220" s="69"/>
      <c r="F220" s="69"/>
      <c r="G220" s="69"/>
      <c r="H220" s="69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70"/>
      <c r="AG220" s="70"/>
      <c r="AH220" s="70"/>
      <c r="AI220" s="70"/>
      <c r="AJ220" s="70"/>
      <c r="AK220" s="70"/>
      <c r="AL220" s="71"/>
      <c r="AM220" s="71"/>
      <c r="AN220" s="71"/>
      <c r="AO220" s="72"/>
      <c r="AP220" s="73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68"/>
      <c r="BB220" s="68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68"/>
      <c r="BN220" s="68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68"/>
      <c r="BZ220" s="68"/>
      <c r="CA220" s="75"/>
      <c r="CB220" s="76"/>
      <c r="CC220" s="75"/>
      <c r="CD220" s="76"/>
      <c r="CE220" s="75"/>
      <c r="CF220" s="76"/>
      <c r="CG220" s="72"/>
      <c r="CH220" s="72"/>
      <c r="CI220" s="72"/>
      <c r="CJ220" s="77"/>
      <c r="CK220" s="77"/>
      <c r="CL220" s="78"/>
      <c r="CM220" s="79"/>
      <c r="CN220" s="80"/>
      <c r="CO220" s="79"/>
      <c r="CP220" s="80"/>
      <c r="CQ220" s="81"/>
      <c r="CR220" s="81"/>
      <c r="CS220" s="82"/>
      <c r="CT220" s="82"/>
      <c r="CU220" s="83"/>
      <c r="CV220" s="82"/>
      <c r="CW220" s="83"/>
      <c r="CX220" s="84"/>
      <c r="CY220" s="85"/>
      <c r="CZ220" s="81"/>
      <c r="DA220" s="81"/>
      <c r="DB220" s="81"/>
      <c r="DC220" s="86"/>
      <c r="DD220" s="86"/>
      <c r="DE220" s="87"/>
      <c r="DF220" s="88"/>
      <c r="DG220" s="89"/>
    </row>
    <row r="221" spans="1:111" s="90" customFormat="1" ht="29.25" customHeight="1" x14ac:dyDescent="0.45">
      <c r="A221" s="68"/>
      <c r="B221" s="69"/>
      <c r="C221" s="69"/>
      <c r="D221" s="69"/>
      <c r="E221" s="69"/>
      <c r="F221" s="69"/>
      <c r="G221" s="69"/>
      <c r="H221" s="69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70"/>
      <c r="AG221" s="70"/>
      <c r="AH221" s="70"/>
      <c r="AI221" s="70"/>
      <c r="AJ221" s="70"/>
      <c r="AK221" s="70"/>
      <c r="AL221" s="71"/>
      <c r="AM221" s="71"/>
      <c r="AN221" s="71"/>
      <c r="AO221" s="72"/>
      <c r="AP221" s="73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68"/>
      <c r="BB221" s="68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68"/>
      <c r="BN221" s="68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68"/>
      <c r="BZ221" s="68"/>
      <c r="CA221" s="75"/>
      <c r="CB221" s="76"/>
      <c r="CC221" s="75"/>
      <c r="CD221" s="76"/>
      <c r="CE221" s="75"/>
      <c r="CF221" s="76"/>
      <c r="CG221" s="72"/>
      <c r="CH221" s="72"/>
      <c r="CI221" s="72"/>
      <c r="CJ221" s="77"/>
      <c r="CK221" s="77"/>
      <c r="CL221" s="78"/>
      <c r="CM221" s="79"/>
      <c r="CN221" s="80"/>
      <c r="CO221" s="79"/>
      <c r="CP221" s="80"/>
      <c r="CQ221" s="81"/>
      <c r="CR221" s="81"/>
      <c r="CS221" s="82"/>
      <c r="CT221" s="82"/>
      <c r="CU221" s="83"/>
      <c r="CV221" s="82"/>
      <c r="CW221" s="83"/>
      <c r="CX221" s="84"/>
      <c r="CY221" s="85"/>
      <c r="CZ221" s="81"/>
      <c r="DA221" s="81"/>
      <c r="DB221" s="81"/>
      <c r="DC221" s="86"/>
      <c r="DD221" s="86"/>
      <c r="DE221" s="87"/>
      <c r="DF221" s="88"/>
      <c r="DG221" s="89"/>
    </row>
    <row r="222" spans="1:111" s="90" customFormat="1" ht="29.25" customHeight="1" x14ac:dyDescent="0.45">
      <c r="A222" s="68"/>
      <c r="B222" s="69"/>
      <c r="C222" s="69"/>
      <c r="D222" s="69"/>
      <c r="E222" s="69"/>
      <c r="F222" s="69"/>
      <c r="G222" s="69"/>
      <c r="H222" s="69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70"/>
      <c r="AG222" s="70"/>
      <c r="AH222" s="70"/>
      <c r="AI222" s="70"/>
      <c r="AJ222" s="70"/>
      <c r="AK222" s="70"/>
      <c r="AL222" s="71"/>
      <c r="AM222" s="71"/>
      <c r="AN222" s="71"/>
      <c r="AO222" s="72"/>
      <c r="AP222" s="73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68"/>
      <c r="BB222" s="68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68"/>
      <c r="BN222" s="68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68"/>
      <c r="BZ222" s="68"/>
      <c r="CA222" s="75"/>
      <c r="CB222" s="76"/>
      <c r="CC222" s="75"/>
      <c r="CD222" s="76"/>
      <c r="CE222" s="75"/>
      <c r="CF222" s="76"/>
      <c r="CG222" s="72"/>
      <c r="CH222" s="72"/>
      <c r="CI222" s="72"/>
      <c r="CJ222" s="77"/>
      <c r="CK222" s="77"/>
      <c r="CL222" s="78"/>
      <c r="CM222" s="79"/>
      <c r="CN222" s="80"/>
      <c r="CO222" s="79"/>
      <c r="CP222" s="80"/>
      <c r="CQ222" s="81"/>
      <c r="CR222" s="81"/>
      <c r="CS222" s="82"/>
      <c r="CT222" s="82"/>
      <c r="CU222" s="83"/>
      <c r="CV222" s="82"/>
      <c r="CW222" s="83"/>
      <c r="CX222" s="84"/>
      <c r="CY222" s="85"/>
      <c r="CZ222" s="81"/>
      <c r="DA222" s="81"/>
      <c r="DB222" s="81"/>
      <c r="DC222" s="86"/>
      <c r="DD222" s="86"/>
      <c r="DE222" s="87"/>
      <c r="DF222" s="88"/>
      <c r="DG222" s="89"/>
    </row>
    <row r="223" spans="1:111" s="90" customFormat="1" ht="29.25" customHeight="1" x14ac:dyDescent="0.45">
      <c r="A223" s="68"/>
      <c r="B223" s="69"/>
      <c r="C223" s="69"/>
      <c r="D223" s="69"/>
      <c r="E223" s="69"/>
      <c r="F223" s="69"/>
      <c r="G223" s="69"/>
      <c r="H223" s="69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70"/>
      <c r="AG223" s="70"/>
      <c r="AH223" s="70"/>
      <c r="AI223" s="70"/>
      <c r="AJ223" s="70"/>
      <c r="AK223" s="70"/>
      <c r="AL223" s="71"/>
      <c r="AM223" s="71"/>
      <c r="AN223" s="71"/>
      <c r="AO223" s="72"/>
      <c r="AP223" s="73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68"/>
      <c r="BB223" s="68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68"/>
      <c r="BN223" s="68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68"/>
      <c r="BZ223" s="68"/>
      <c r="CA223" s="75"/>
      <c r="CB223" s="76"/>
      <c r="CC223" s="75"/>
      <c r="CD223" s="76"/>
      <c r="CE223" s="75"/>
      <c r="CF223" s="76"/>
      <c r="CG223" s="72"/>
      <c r="CH223" s="72"/>
      <c r="CI223" s="72"/>
      <c r="CJ223" s="77"/>
      <c r="CK223" s="77"/>
      <c r="CL223" s="78"/>
      <c r="CM223" s="79"/>
      <c r="CN223" s="80"/>
      <c r="CO223" s="79"/>
      <c r="CP223" s="80"/>
      <c r="CQ223" s="81"/>
      <c r="CR223" s="81"/>
      <c r="CS223" s="82"/>
      <c r="CT223" s="82"/>
      <c r="CU223" s="83"/>
      <c r="CV223" s="82"/>
      <c r="CW223" s="83"/>
      <c r="CX223" s="84"/>
      <c r="CY223" s="85"/>
      <c r="CZ223" s="81"/>
      <c r="DA223" s="81"/>
      <c r="DB223" s="81"/>
      <c r="DC223" s="86"/>
      <c r="DD223" s="86"/>
      <c r="DE223" s="87"/>
      <c r="DF223" s="88"/>
      <c r="DG223" s="89"/>
    </row>
    <row r="224" spans="1:111" s="90" customFormat="1" ht="29.25" customHeight="1" x14ac:dyDescent="0.45">
      <c r="A224" s="68"/>
      <c r="B224" s="69"/>
      <c r="C224" s="69"/>
      <c r="D224" s="69"/>
      <c r="E224" s="69"/>
      <c r="F224" s="69"/>
      <c r="G224" s="69"/>
      <c r="H224" s="69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70"/>
      <c r="AG224" s="70"/>
      <c r="AH224" s="70"/>
      <c r="AI224" s="70"/>
      <c r="AJ224" s="70"/>
      <c r="AK224" s="70"/>
      <c r="AL224" s="71"/>
      <c r="AM224" s="71"/>
      <c r="AN224" s="71"/>
      <c r="AO224" s="72"/>
      <c r="AP224" s="73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68"/>
      <c r="BB224" s="68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68"/>
      <c r="BN224" s="68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68"/>
      <c r="BZ224" s="68"/>
      <c r="CA224" s="75"/>
      <c r="CB224" s="76"/>
      <c r="CC224" s="75"/>
      <c r="CD224" s="76"/>
      <c r="CE224" s="75"/>
      <c r="CF224" s="76"/>
      <c r="CG224" s="72"/>
      <c r="CH224" s="72"/>
      <c r="CI224" s="72"/>
      <c r="CJ224" s="77"/>
      <c r="CK224" s="77"/>
      <c r="CL224" s="78"/>
      <c r="CM224" s="79"/>
      <c r="CN224" s="80"/>
      <c r="CO224" s="79"/>
      <c r="CP224" s="80"/>
      <c r="CQ224" s="81"/>
      <c r="CR224" s="81"/>
      <c r="CS224" s="82"/>
      <c r="CT224" s="82"/>
      <c r="CU224" s="83"/>
      <c r="CV224" s="82"/>
      <c r="CW224" s="83"/>
      <c r="CX224" s="84"/>
      <c r="CY224" s="85"/>
      <c r="CZ224" s="81"/>
      <c r="DA224" s="81"/>
      <c r="DB224" s="81"/>
      <c r="DC224" s="86"/>
      <c r="DD224" s="86"/>
      <c r="DE224" s="87"/>
      <c r="DF224" s="88"/>
      <c r="DG224" s="89"/>
    </row>
    <row r="225" spans="1:111" s="90" customFormat="1" ht="29.25" customHeight="1" x14ac:dyDescent="0.45">
      <c r="A225" s="68"/>
      <c r="B225" s="69"/>
      <c r="C225" s="69"/>
      <c r="D225" s="69"/>
      <c r="E225" s="69"/>
      <c r="F225" s="69"/>
      <c r="G225" s="69"/>
      <c r="H225" s="69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70"/>
      <c r="AG225" s="70"/>
      <c r="AH225" s="70"/>
      <c r="AI225" s="70"/>
      <c r="AJ225" s="70"/>
      <c r="AK225" s="70"/>
      <c r="AL225" s="71"/>
      <c r="AM225" s="71"/>
      <c r="AN225" s="71"/>
      <c r="AO225" s="72"/>
      <c r="AP225" s="73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68"/>
      <c r="BB225" s="68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68"/>
      <c r="BN225" s="68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68"/>
      <c r="BZ225" s="68"/>
      <c r="CA225" s="75"/>
      <c r="CB225" s="76"/>
      <c r="CC225" s="75"/>
      <c r="CD225" s="76"/>
      <c r="CE225" s="75"/>
      <c r="CF225" s="76"/>
      <c r="CG225" s="72"/>
      <c r="CH225" s="72"/>
      <c r="CI225" s="72"/>
      <c r="CJ225" s="77"/>
      <c r="CK225" s="77"/>
      <c r="CL225" s="78"/>
      <c r="CM225" s="79"/>
      <c r="CN225" s="80"/>
      <c r="CO225" s="79"/>
      <c r="CP225" s="80"/>
      <c r="CQ225" s="81"/>
      <c r="CR225" s="81"/>
      <c r="CS225" s="82"/>
      <c r="CT225" s="82"/>
      <c r="CU225" s="83"/>
      <c r="CV225" s="82"/>
      <c r="CW225" s="83"/>
      <c r="CX225" s="84"/>
      <c r="CY225" s="85"/>
      <c r="CZ225" s="81"/>
      <c r="DA225" s="81"/>
      <c r="DB225" s="81"/>
      <c r="DC225" s="86"/>
      <c r="DD225" s="86"/>
      <c r="DE225" s="87"/>
      <c r="DF225" s="88"/>
      <c r="DG225" s="89"/>
    </row>
    <row r="226" spans="1:111" s="90" customFormat="1" ht="29.25" customHeight="1" x14ac:dyDescent="0.45">
      <c r="A226" s="68"/>
      <c r="B226" s="69"/>
      <c r="C226" s="69"/>
      <c r="D226" s="69"/>
      <c r="E226" s="69"/>
      <c r="F226" s="69"/>
      <c r="G226" s="69"/>
      <c r="H226" s="69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70"/>
      <c r="AG226" s="70"/>
      <c r="AH226" s="70"/>
      <c r="AI226" s="70"/>
      <c r="AJ226" s="70"/>
      <c r="AK226" s="70"/>
      <c r="AL226" s="71"/>
      <c r="AM226" s="71"/>
      <c r="AN226" s="71"/>
      <c r="AO226" s="72"/>
      <c r="AP226" s="73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68"/>
      <c r="BB226" s="68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68"/>
      <c r="BN226" s="68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68"/>
      <c r="BZ226" s="68"/>
      <c r="CA226" s="75"/>
      <c r="CB226" s="76"/>
      <c r="CC226" s="75"/>
      <c r="CD226" s="76"/>
      <c r="CE226" s="75"/>
      <c r="CF226" s="76"/>
      <c r="CG226" s="72"/>
      <c r="CH226" s="72"/>
      <c r="CI226" s="72"/>
      <c r="CJ226" s="77"/>
      <c r="CK226" s="77"/>
      <c r="CL226" s="78"/>
      <c r="CM226" s="79"/>
      <c r="CN226" s="80"/>
      <c r="CO226" s="79"/>
      <c r="CP226" s="80"/>
      <c r="CQ226" s="81"/>
      <c r="CR226" s="81"/>
      <c r="CS226" s="82"/>
      <c r="CT226" s="82"/>
      <c r="CU226" s="83"/>
      <c r="CV226" s="82"/>
      <c r="CW226" s="83"/>
      <c r="CX226" s="84"/>
      <c r="CY226" s="85"/>
      <c r="CZ226" s="81"/>
      <c r="DA226" s="81"/>
      <c r="DB226" s="81"/>
      <c r="DC226" s="86"/>
      <c r="DD226" s="86"/>
      <c r="DE226" s="87"/>
      <c r="DF226" s="88"/>
      <c r="DG226" s="89"/>
    </row>
    <row r="227" spans="1:111" s="90" customFormat="1" ht="29.25" customHeight="1" x14ac:dyDescent="0.45">
      <c r="A227" s="68"/>
      <c r="B227" s="69"/>
      <c r="C227" s="69"/>
      <c r="D227" s="69"/>
      <c r="E227" s="69"/>
      <c r="F227" s="69"/>
      <c r="G227" s="69"/>
      <c r="H227" s="69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70"/>
      <c r="AG227" s="70"/>
      <c r="AH227" s="70"/>
      <c r="AI227" s="70"/>
      <c r="AJ227" s="70"/>
      <c r="AK227" s="70"/>
      <c r="AL227" s="71"/>
      <c r="AM227" s="71"/>
      <c r="AN227" s="71"/>
      <c r="AO227" s="72"/>
      <c r="AP227" s="73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68"/>
      <c r="BB227" s="68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68"/>
      <c r="BN227" s="68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68"/>
      <c r="BZ227" s="68"/>
      <c r="CA227" s="75"/>
      <c r="CB227" s="76"/>
      <c r="CC227" s="75"/>
      <c r="CD227" s="76"/>
      <c r="CE227" s="75"/>
      <c r="CF227" s="76"/>
      <c r="CG227" s="72"/>
      <c r="CH227" s="72"/>
      <c r="CI227" s="72"/>
      <c r="CJ227" s="77"/>
      <c r="CK227" s="77"/>
      <c r="CL227" s="78"/>
      <c r="CM227" s="79"/>
      <c r="CN227" s="80"/>
      <c r="CO227" s="79"/>
      <c r="CP227" s="80"/>
      <c r="CQ227" s="81"/>
      <c r="CR227" s="81"/>
      <c r="CS227" s="82"/>
      <c r="CT227" s="82"/>
      <c r="CU227" s="83"/>
      <c r="CV227" s="82"/>
      <c r="CW227" s="83"/>
      <c r="CX227" s="84"/>
      <c r="CY227" s="85"/>
      <c r="CZ227" s="81"/>
      <c r="DA227" s="81"/>
      <c r="DB227" s="81"/>
      <c r="DC227" s="86"/>
      <c r="DD227" s="86"/>
      <c r="DE227" s="87"/>
      <c r="DF227" s="88"/>
      <c r="DG227" s="89"/>
    </row>
    <row r="228" spans="1:111" s="90" customFormat="1" ht="29.25" customHeight="1" x14ac:dyDescent="0.45">
      <c r="A228" s="68"/>
      <c r="B228" s="69"/>
      <c r="C228" s="69"/>
      <c r="D228" s="69"/>
      <c r="E228" s="69"/>
      <c r="F228" s="69"/>
      <c r="G228" s="69"/>
      <c r="H228" s="69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70"/>
      <c r="AG228" s="70"/>
      <c r="AH228" s="70"/>
      <c r="AI228" s="70"/>
      <c r="AJ228" s="70"/>
      <c r="AK228" s="70"/>
      <c r="AL228" s="71"/>
      <c r="AM228" s="71"/>
      <c r="AN228" s="71"/>
      <c r="AO228" s="72"/>
      <c r="AP228" s="73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68"/>
      <c r="BB228" s="68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68"/>
      <c r="BN228" s="68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68"/>
      <c r="BZ228" s="68"/>
      <c r="CA228" s="75"/>
      <c r="CB228" s="76"/>
      <c r="CC228" s="75"/>
      <c r="CD228" s="76"/>
      <c r="CE228" s="75"/>
      <c r="CF228" s="76"/>
      <c r="CG228" s="72"/>
      <c r="CH228" s="72"/>
      <c r="CI228" s="72"/>
      <c r="CJ228" s="77"/>
      <c r="CK228" s="77"/>
      <c r="CL228" s="78"/>
      <c r="CM228" s="79"/>
      <c r="CN228" s="80"/>
      <c r="CO228" s="79"/>
      <c r="CP228" s="80"/>
      <c r="CQ228" s="81"/>
      <c r="CR228" s="81"/>
      <c r="CS228" s="82"/>
      <c r="CT228" s="82"/>
      <c r="CU228" s="83"/>
      <c r="CV228" s="82"/>
      <c r="CW228" s="83"/>
      <c r="CX228" s="84"/>
      <c r="CY228" s="85"/>
      <c r="CZ228" s="81"/>
      <c r="DA228" s="81"/>
      <c r="DB228" s="81"/>
      <c r="DC228" s="86"/>
      <c r="DD228" s="86"/>
      <c r="DE228" s="87"/>
      <c r="DF228" s="88"/>
      <c r="DG228" s="89"/>
    </row>
    <row r="229" spans="1:111" s="90" customFormat="1" ht="29.25" customHeight="1" x14ac:dyDescent="0.45">
      <c r="A229" s="68"/>
      <c r="B229" s="69"/>
      <c r="C229" s="69"/>
      <c r="D229" s="69"/>
      <c r="E229" s="69"/>
      <c r="F229" s="69"/>
      <c r="G229" s="69"/>
      <c r="H229" s="69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70"/>
      <c r="AG229" s="70"/>
      <c r="AH229" s="70"/>
      <c r="AI229" s="70"/>
      <c r="AJ229" s="70"/>
      <c r="AK229" s="70"/>
      <c r="AL229" s="71"/>
      <c r="AM229" s="71"/>
      <c r="AN229" s="71"/>
      <c r="AO229" s="72"/>
      <c r="AP229" s="73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68"/>
      <c r="BB229" s="68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68"/>
      <c r="BN229" s="68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68"/>
      <c r="BZ229" s="68"/>
      <c r="CA229" s="75"/>
      <c r="CB229" s="76"/>
      <c r="CC229" s="75"/>
      <c r="CD229" s="76"/>
      <c r="CE229" s="75"/>
      <c r="CF229" s="76"/>
      <c r="CG229" s="72"/>
      <c r="CH229" s="72"/>
      <c r="CI229" s="72"/>
      <c r="CJ229" s="77"/>
      <c r="CK229" s="77"/>
      <c r="CL229" s="78"/>
      <c r="CM229" s="79"/>
      <c r="CN229" s="80"/>
      <c r="CO229" s="79"/>
      <c r="CP229" s="80"/>
      <c r="CQ229" s="81"/>
      <c r="CR229" s="81"/>
      <c r="CS229" s="82"/>
      <c r="CT229" s="82"/>
      <c r="CU229" s="83"/>
      <c r="CV229" s="82"/>
      <c r="CW229" s="83"/>
      <c r="CX229" s="84"/>
      <c r="CY229" s="85"/>
      <c r="CZ229" s="81"/>
      <c r="DA229" s="81"/>
      <c r="DB229" s="81"/>
      <c r="DC229" s="86"/>
      <c r="DD229" s="86"/>
      <c r="DE229" s="87"/>
      <c r="DF229" s="88"/>
      <c r="DG229" s="89"/>
    </row>
    <row r="230" spans="1:111" s="90" customFormat="1" ht="29.25" customHeight="1" x14ac:dyDescent="0.45">
      <c r="A230" s="68"/>
      <c r="B230" s="69"/>
      <c r="C230" s="69"/>
      <c r="D230" s="69"/>
      <c r="E230" s="69"/>
      <c r="F230" s="69"/>
      <c r="G230" s="69"/>
      <c r="H230" s="69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70"/>
      <c r="AG230" s="70"/>
      <c r="AH230" s="70"/>
      <c r="AI230" s="70"/>
      <c r="AJ230" s="70"/>
      <c r="AK230" s="70"/>
      <c r="AL230" s="71"/>
      <c r="AM230" s="71"/>
      <c r="AN230" s="71"/>
      <c r="AO230" s="72"/>
      <c r="AP230" s="73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68"/>
      <c r="BB230" s="68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68"/>
      <c r="BN230" s="68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68"/>
      <c r="BZ230" s="68"/>
      <c r="CA230" s="75"/>
      <c r="CB230" s="76"/>
      <c r="CC230" s="75"/>
      <c r="CD230" s="76"/>
      <c r="CE230" s="75"/>
      <c r="CF230" s="76"/>
      <c r="CG230" s="72"/>
      <c r="CH230" s="72"/>
      <c r="CI230" s="72"/>
      <c r="CJ230" s="77"/>
      <c r="CK230" s="77"/>
      <c r="CL230" s="78"/>
      <c r="CM230" s="79"/>
      <c r="CN230" s="80"/>
      <c r="CO230" s="79"/>
      <c r="CP230" s="80"/>
      <c r="CQ230" s="81"/>
      <c r="CR230" s="81"/>
      <c r="CS230" s="82"/>
      <c r="CT230" s="82"/>
      <c r="CU230" s="83"/>
      <c r="CV230" s="82"/>
      <c r="CW230" s="83"/>
      <c r="CX230" s="84"/>
      <c r="CY230" s="85"/>
      <c r="CZ230" s="81"/>
      <c r="DA230" s="81"/>
      <c r="DB230" s="81"/>
      <c r="DC230" s="86"/>
      <c r="DD230" s="86"/>
      <c r="DE230" s="87"/>
      <c r="DF230" s="88"/>
      <c r="DG230" s="89"/>
    </row>
    <row r="231" spans="1:111" s="90" customFormat="1" ht="29.25" customHeight="1" x14ac:dyDescent="0.45">
      <c r="A231" s="68"/>
      <c r="B231" s="69"/>
      <c r="C231" s="69"/>
      <c r="D231" s="69"/>
      <c r="E231" s="69"/>
      <c r="F231" s="69"/>
      <c r="G231" s="69"/>
      <c r="H231" s="69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70"/>
      <c r="AG231" s="70"/>
      <c r="AH231" s="70"/>
      <c r="AI231" s="70"/>
      <c r="AJ231" s="70"/>
      <c r="AK231" s="70"/>
      <c r="AL231" s="71"/>
      <c r="AM231" s="71"/>
      <c r="AN231" s="71"/>
      <c r="AO231" s="72"/>
      <c r="AP231" s="73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68"/>
      <c r="BB231" s="68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68"/>
      <c r="BN231" s="68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68"/>
      <c r="BZ231" s="68"/>
      <c r="CA231" s="75"/>
      <c r="CB231" s="76"/>
      <c r="CC231" s="75"/>
      <c r="CD231" s="76"/>
      <c r="CE231" s="75"/>
      <c r="CF231" s="76"/>
      <c r="CG231" s="72"/>
      <c r="CH231" s="72"/>
      <c r="CI231" s="72"/>
      <c r="CJ231" s="77"/>
      <c r="CK231" s="77"/>
      <c r="CL231" s="78"/>
      <c r="CM231" s="79"/>
      <c r="CN231" s="80"/>
      <c r="CO231" s="79"/>
      <c r="CP231" s="80"/>
      <c r="CQ231" s="81"/>
      <c r="CR231" s="81"/>
      <c r="CS231" s="82"/>
      <c r="CT231" s="82"/>
      <c r="CU231" s="83"/>
      <c r="CV231" s="82"/>
      <c r="CW231" s="83"/>
      <c r="CX231" s="84"/>
      <c r="CY231" s="85"/>
      <c r="CZ231" s="81"/>
      <c r="DA231" s="81"/>
      <c r="DB231" s="81"/>
      <c r="DC231" s="86"/>
      <c r="DD231" s="86"/>
      <c r="DE231" s="87"/>
      <c r="DF231" s="88"/>
      <c r="DG231" s="89"/>
    </row>
    <row r="232" spans="1:111" s="90" customFormat="1" ht="29.25" customHeight="1" x14ac:dyDescent="0.45">
      <c r="A232" s="68"/>
      <c r="B232" s="69"/>
      <c r="C232" s="69"/>
      <c r="D232" s="69"/>
      <c r="E232" s="69"/>
      <c r="F232" s="69"/>
      <c r="G232" s="69"/>
      <c r="H232" s="69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70"/>
      <c r="AG232" s="70"/>
      <c r="AH232" s="70"/>
      <c r="AI232" s="70"/>
      <c r="AJ232" s="70"/>
      <c r="AK232" s="70"/>
      <c r="AL232" s="71"/>
      <c r="AM232" s="71"/>
      <c r="AN232" s="71"/>
      <c r="AO232" s="72"/>
      <c r="AP232" s="73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68"/>
      <c r="BB232" s="68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68"/>
      <c r="BN232" s="68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68"/>
      <c r="BZ232" s="68"/>
      <c r="CA232" s="75"/>
      <c r="CB232" s="76"/>
      <c r="CC232" s="75"/>
      <c r="CD232" s="76"/>
      <c r="CE232" s="75"/>
      <c r="CF232" s="76"/>
      <c r="CG232" s="72"/>
      <c r="CH232" s="72"/>
      <c r="CI232" s="72"/>
      <c r="CJ232" s="77"/>
      <c r="CK232" s="77"/>
      <c r="CL232" s="78"/>
      <c r="CM232" s="79"/>
      <c r="CN232" s="80"/>
      <c r="CO232" s="79"/>
      <c r="CP232" s="80"/>
      <c r="CQ232" s="81"/>
      <c r="CR232" s="81"/>
      <c r="CS232" s="82"/>
      <c r="CT232" s="82"/>
      <c r="CU232" s="83"/>
      <c r="CV232" s="82"/>
      <c r="CW232" s="83"/>
      <c r="CX232" s="84"/>
      <c r="CY232" s="85"/>
      <c r="CZ232" s="81"/>
      <c r="DA232" s="81"/>
      <c r="DB232" s="81"/>
      <c r="DC232" s="86"/>
      <c r="DD232" s="86"/>
      <c r="DE232" s="87"/>
      <c r="DF232" s="88"/>
      <c r="DG232" s="89"/>
    </row>
    <row r="233" spans="1:111" s="90" customFormat="1" ht="29.25" customHeight="1" x14ac:dyDescent="0.45">
      <c r="A233" s="68"/>
      <c r="B233" s="69"/>
      <c r="C233" s="69"/>
      <c r="D233" s="69"/>
      <c r="E233" s="69"/>
      <c r="F233" s="69"/>
      <c r="G233" s="69"/>
      <c r="H233" s="69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70"/>
      <c r="AG233" s="70"/>
      <c r="AH233" s="70"/>
      <c r="AI233" s="70"/>
      <c r="AJ233" s="70"/>
      <c r="AK233" s="70"/>
      <c r="AL233" s="71"/>
      <c r="AM233" s="71"/>
      <c r="AN233" s="71"/>
      <c r="AO233" s="72"/>
      <c r="AP233" s="73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68"/>
      <c r="BB233" s="68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68"/>
      <c r="BN233" s="68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68"/>
      <c r="BZ233" s="68"/>
      <c r="CA233" s="75"/>
      <c r="CB233" s="76"/>
      <c r="CC233" s="75"/>
      <c r="CD233" s="76"/>
      <c r="CE233" s="75"/>
      <c r="CF233" s="76"/>
      <c r="CG233" s="72"/>
      <c r="CH233" s="72"/>
      <c r="CI233" s="72"/>
      <c r="CJ233" s="77"/>
      <c r="CK233" s="77"/>
      <c r="CL233" s="78"/>
      <c r="CM233" s="79"/>
      <c r="CN233" s="80"/>
      <c r="CO233" s="79"/>
      <c r="CP233" s="80"/>
      <c r="CQ233" s="81"/>
      <c r="CR233" s="81"/>
      <c r="CS233" s="82"/>
      <c r="CT233" s="82"/>
      <c r="CU233" s="83"/>
      <c r="CV233" s="82"/>
      <c r="CW233" s="83"/>
      <c r="CX233" s="84"/>
      <c r="CY233" s="85"/>
      <c r="CZ233" s="81"/>
      <c r="DA233" s="81"/>
      <c r="DB233" s="81"/>
      <c r="DC233" s="86"/>
      <c r="DD233" s="86"/>
      <c r="DE233" s="87"/>
      <c r="DF233" s="88"/>
      <c r="DG233" s="89"/>
    </row>
    <row r="234" spans="1:111" s="90" customFormat="1" ht="29.25" customHeight="1" x14ac:dyDescent="0.45">
      <c r="A234" s="68"/>
      <c r="B234" s="69"/>
      <c r="C234" s="69"/>
      <c r="D234" s="69"/>
      <c r="E234" s="69"/>
      <c r="F234" s="69"/>
      <c r="G234" s="69"/>
      <c r="H234" s="69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70"/>
      <c r="AG234" s="70"/>
      <c r="AH234" s="70"/>
      <c r="AI234" s="70"/>
      <c r="AJ234" s="70"/>
      <c r="AK234" s="70"/>
      <c r="AL234" s="71"/>
      <c r="AM234" s="71"/>
      <c r="AN234" s="71"/>
      <c r="AO234" s="72"/>
      <c r="AP234" s="73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68"/>
      <c r="BB234" s="68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68"/>
      <c r="BN234" s="68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68"/>
      <c r="BZ234" s="68"/>
      <c r="CA234" s="75"/>
      <c r="CB234" s="76"/>
      <c r="CC234" s="75"/>
      <c r="CD234" s="76"/>
      <c r="CE234" s="75"/>
      <c r="CF234" s="76"/>
      <c r="CG234" s="72"/>
      <c r="CH234" s="72"/>
      <c r="CI234" s="72"/>
      <c r="CJ234" s="77"/>
      <c r="CK234" s="77"/>
      <c r="CL234" s="78"/>
      <c r="CM234" s="79"/>
      <c r="CN234" s="80"/>
      <c r="CO234" s="79"/>
      <c r="CP234" s="80"/>
      <c r="CQ234" s="81"/>
      <c r="CR234" s="81"/>
      <c r="CS234" s="82"/>
      <c r="CT234" s="82"/>
      <c r="CU234" s="83"/>
      <c r="CV234" s="82"/>
      <c r="CW234" s="83"/>
      <c r="CX234" s="84"/>
      <c r="CY234" s="85"/>
      <c r="CZ234" s="81"/>
      <c r="DA234" s="81"/>
      <c r="DB234" s="81"/>
      <c r="DC234" s="86"/>
      <c r="DD234" s="86"/>
      <c r="DE234" s="87"/>
      <c r="DF234" s="88"/>
      <c r="DG234" s="89"/>
    </row>
    <row r="235" spans="1:111" s="90" customFormat="1" ht="29.25" customHeight="1" x14ac:dyDescent="0.45">
      <c r="A235" s="68"/>
      <c r="B235" s="69"/>
      <c r="C235" s="69"/>
      <c r="D235" s="69"/>
      <c r="E235" s="69"/>
      <c r="F235" s="69"/>
      <c r="G235" s="69"/>
      <c r="H235" s="69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70"/>
      <c r="AG235" s="70"/>
      <c r="AH235" s="70"/>
      <c r="AI235" s="70"/>
      <c r="AJ235" s="70"/>
      <c r="AK235" s="70"/>
      <c r="AL235" s="71"/>
      <c r="AM235" s="71"/>
      <c r="AN235" s="71"/>
      <c r="AO235" s="72"/>
      <c r="AP235" s="73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68"/>
      <c r="BB235" s="68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68"/>
      <c r="BN235" s="68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68"/>
      <c r="BZ235" s="68"/>
      <c r="CA235" s="75"/>
      <c r="CB235" s="76"/>
      <c r="CC235" s="75"/>
      <c r="CD235" s="76"/>
      <c r="CE235" s="75"/>
      <c r="CF235" s="76"/>
      <c r="CG235" s="72"/>
      <c r="CH235" s="72"/>
      <c r="CI235" s="72"/>
      <c r="CJ235" s="77"/>
      <c r="CK235" s="77"/>
      <c r="CL235" s="78"/>
      <c r="CM235" s="79"/>
      <c r="CN235" s="80"/>
      <c r="CO235" s="79"/>
      <c r="CP235" s="80"/>
      <c r="CQ235" s="81"/>
      <c r="CR235" s="81"/>
      <c r="CS235" s="82"/>
      <c r="CT235" s="82"/>
      <c r="CU235" s="83"/>
      <c r="CV235" s="82"/>
      <c r="CW235" s="83"/>
      <c r="CX235" s="84"/>
      <c r="CY235" s="85"/>
      <c r="CZ235" s="81"/>
      <c r="DA235" s="81"/>
      <c r="DB235" s="81"/>
      <c r="DC235" s="86"/>
      <c r="DD235" s="86"/>
      <c r="DE235" s="87"/>
      <c r="DF235" s="88"/>
      <c r="DG235" s="89"/>
    </row>
    <row r="236" spans="1:111" s="90" customFormat="1" ht="29.25" customHeight="1" x14ac:dyDescent="0.45">
      <c r="A236" s="68"/>
      <c r="B236" s="69"/>
      <c r="C236" s="69"/>
      <c r="D236" s="69"/>
      <c r="E236" s="69"/>
      <c r="F236" s="69"/>
      <c r="G236" s="69"/>
      <c r="H236" s="69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70"/>
      <c r="AG236" s="70"/>
      <c r="AH236" s="70"/>
      <c r="AI236" s="70"/>
      <c r="AJ236" s="70"/>
      <c r="AK236" s="70"/>
      <c r="AL236" s="71"/>
      <c r="AM236" s="71"/>
      <c r="AN236" s="71"/>
      <c r="AO236" s="72"/>
      <c r="AP236" s="73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68"/>
      <c r="BB236" s="68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68"/>
      <c r="BN236" s="68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68"/>
      <c r="BZ236" s="68"/>
      <c r="CA236" s="75"/>
      <c r="CB236" s="76"/>
      <c r="CC236" s="75"/>
      <c r="CD236" s="76"/>
      <c r="CE236" s="75"/>
      <c r="CF236" s="76"/>
      <c r="CG236" s="72"/>
      <c r="CH236" s="72"/>
      <c r="CI236" s="72"/>
      <c r="CJ236" s="77"/>
      <c r="CK236" s="77"/>
      <c r="CL236" s="78"/>
      <c r="CM236" s="79"/>
      <c r="CN236" s="80"/>
      <c r="CO236" s="79"/>
      <c r="CP236" s="80"/>
      <c r="CQ236" s="81"/>
      <c r="CR236" s="81"/>
      <c r="CS236" s="82"/>
      <c r="CT236" s="82"/>
      <c r="CU236" s="83"/>
      <c r="CV236" s="82"/>
      <c r="CW236" s="83"/>
      <c r="CX236" s="84"/>
      <c r="CY236" s="85"/>
      <c r="CZ236" s="81"/>
      <c r="DA236" s="81"/>
      <c r="DB236" s="81"/>
      <c r="DC236" s="86"/>
      <c r="DD236" s="86"/>
      <c r="DE236" s="87"/>
      <c r="DF236" s="88"/>
      <c r="DG236" s="89"/>
    </row>
    <row r="237" spans="1:111" s="90" customFormat="1" ht="29.25" customHeight="1" x14ac:dyDescent="0.45">
      <c r="A237" s="68"/>
      <c r="B237" s="69"/>
      <c r="C237" s="69"/>
      <c r="D237" s="69"/>
      <c r="E237" s="69"/>
      <c r="F237" s="69"/>
      <c r="G237" s="69"/>
      <c r="H237" s="69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70"/>
      <c r="AG237" s="70"/>
      <c r="AH237" s="70"/>
      <c r="AI237" s="70"/>
      <c r="AJ237" s="70"/>
      <c r="AK237" s="70"/>
      <c r="AL237" s="71"/>
      <c r="AM237" s="71"/>
      <c r="AN237" s="71"/>
      <c r="AO237" s="72"/>
      <c r="AP237" s="73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68"/>
      <c r="BB237" s="68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68"/>
      <c r="BN237" s="68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68"/>
      <c r="BZ237" s="68"/>
      <c r="CA237" s="75"/>
      <c r="CB237" s="76"/>
      <c r="CC237" s="75"/>
      <c r="CD237" s="76"/>
      <c r="CE237" s="75"/>
      <c r="CF237" s="76"/>
      <c r="CG237" s="72"/>
      <c r="CH237" s="72"/>
      <c r="CI237" s="72"/>
      <c r="CJ237" s="77"/>
      <c r="CK237" s="77"/>
      <c r="CL237" s="78"/>
      <c r="CM237" s="79"/>
      <c r="CN237" s="80"/>
      <c r="CO237" s="79"/>
      <c r="CP237" s="80"/>
      <c r="CQ237" s="81"/>
      <c r="CR237" s="81"/>
      <c r="CS237" s="82"/>
      <c r="CT237" s="82"/>
      <c r="CU237" s="83"/>
      <c r="CV237" s="82"/>
      <c r="CW237" s="83"/>
      <c r="CX237" s="84"/>
      <c r="CY237" s="85"/>
      <c r="CZ237" s="81"/>
      <c r="DA237" s="81"/>
      <c r="DB237" s="81"/>
      <c r="DC237" s="86"/>
      <c r="DD237" s="86"/>
      <c r="DE237" s="87"/>
      <c r="DF237" s="88"/>
      <c r="DG237" s="89"/>
    </row>
    <row r="238" spans="1:111" s="90" customFormat="1" ht="29.25" customHeight="1" x14ac:dyDescent="0.45">
      <c r="A238" s="68"/>
      <c r="B238" s="69"/>
      <c r="C238" s="69"/>
      <c r="D238" s="69"/>
      <c r="E238" s="69"/>
      <c r="F238" s="69"/>
      <c r="G238" s="69"/>
      <c r="H238" s="69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70"/>
      <c r="AG238" s="70"/>
      <c r="AH238" s="70"/>
      <c r="AI238" s="70"/>
      <c r="AJ238" s="70"/>
      <c r="AK238" s="70"/>
      <c r="AL238" s="71"/>
      <c r="AM238" s="71"/>
      <c r="AN238" s="71"/>
      <c r="AO238" s="72"/>
      <c r="AP238" s="73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68"/>
      <c r="BB238" s="68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68"/>
      <c r="BN238" s="68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68"/>
      <c r="BZ238" s="68"/>
      <c r="CA238" s="75"/>
      <c r="CB238" s="76"/>
      <c r="CC238" s="75"/>
      <c r="CD238" s="76"/>
      <c r="CE238" s="75"/>
      <c r="CF238" s="76"/>
      <c r="CG238" s="72"/>
      <c r="CH238" s="72"/>
      <c r="CI238" s="72"/>
      <c r="CJ238" s="77"/>
      <c r="CK238" s="77"/>
      <c r="CL238" s="78"/>
      <c r="CM238" s="79"/>
      <c r="CN238" s="80"/>
      <c r="CO238" s="79"/>
      <c r="CP238" s="80"/>
      <c r="CQ238" s="81"/>
      <c r="CR238" s="81"/>
      <c r="CS238" s="82"/>
      <c r="CT238" s="82"/>
      <c r="CU238" s="83"/>
      <c r="CV238" s="82"/>
      <c r="CW238" s="83"/>
      <c r="CX238" s="84"/>
      <c r="CY238" s="85"/>
      <c r="CZ238" s="81"/>
      <c r="DA238" s="81"/>
      <c r="DB238" s="81"/>
      <c r="DC238" s="86"/>
      <c r="DD238" s="86"/>
      <c r="DE238" s="87"/>
      <c r="DF238" s="88"/>
      <c r="DG238" s="89"/>
    </row>
    <row r="239" spans="1:111" s="90" customFormat="1" ht="29.25" customHeight="1" x14ac:dyDescent="0.45">
      <c r="A239" s="68"/>
      <c r="B239" s="69"/>
      <c r="C239" s="69"/>
      <c r="D239" s="69"/>
      <c r="E239" s="69"/>
      <c r="F239" s="69"/>
      <c r="G239" s="69"/>
      <c r="H239" s="69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70"/>
      <c r="AG239" s="70"/>
      <c r="AH239" s="70"/>
      <c r="AI239" s="70"/>
      <c r="AJ239" s="70"/>
      <c r="AK239" s="70"/>
      <c r="AL239" s="71"/>
      <c r="AM239" s="71"/>
      <c r="AN239" s="71"/>
      <c r="AO239" s="72"/>
      <c r="AP239" s="73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68"/>
      <c r="BB239" s="68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68"/>
      <c r="BN239" s="68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68"/>
      <c r="BZ239" s="68"/>
      <c r="CA239" s="75"/>
      <c r="CB239" s="76"/>
      <c r="CC239" s="75"/>
      <c r="CD239" s="76"/>
      <c r="CE239" s="75"/>
      <c r="CF239" s="76"/>
      <c r="CG239" s="72"/>
      <c r="CH239" s="72"/>
      <c r="CI239" s="72"/>
      <c r="CJ239" s="77"/>
      <c r="CK239" s="77"/>
      <c r="CL239" s="78"/>
      <c r="CM239" s="79"/>
      <c r="CN239" s="80"/>
      <c r="CO239" s="79"/>
      <c r="CP239" s="80"/>
      <c r="CQ239" s="81"/>
      <c r="CR239" s="81"/>
      <c r="CS239" s="82"/>
      <c r="CT239" s="82"/>
      <c r="CU239" s="83"/>
      <c r="CV239" s="82"/>
      <c r="CW239" s="83"/>
      <c r="CX239" s="84"/>
      <c r="CY239" s="85"/>
      <c r="CZ239" s="81"/>
      <c r="DA239" s="81"/>
      <c r="DB239" s="81"/>
      <c r="DC239" s="86"/>
      <c r="DD239" s="86"/>
      <c r="DE239" s="87"/>
      <c r="DF239" s="88"/>
      <c r="DG239" s="89"/>
    </row>
    <row r="240" spans="1:111" s="90" customFormat="1" ht="29.25" customHeight="1" x14ac:dyDescent="0.45">
      <c r="A240" s="68"/>
      <c r="B240" s="69"/>
      <c r="C240" s="69"/>
      <c r="D240" s="69"/>
      <c r="E240" s="69"/>
      <c r="F240" s="69"/>
      <c r="G240" s="69"/>
      <c r="H240" s="69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70"/>
      <c r="AG240" s="70"/>
      <c r="AH240" s="70"/>
      <c r="AI240" s="70"/>
      <c r="AJ240" s="70"/>
      <c r="AK240" s="70"/>
      <c r="AL240" s="71"/>
      <c r="AM240" s="71"/>
      <c r="AN240" s="71"/>
      <c r="AO240" s="72"/>
      <c r="AP240" s="73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68"/>
      <c r="BB240" s="68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68"/>
      <c r="BN240" s="68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68"/>
      <c r="BZ240" s="68"/>
      <c r="CA240" s="75"/>
      <c r="CB240" s="76"/>
      <c r="CC240" s="75"/>
      <c r="CD240" s="76"/>
      <c r="CE240" s="75"/>
      <c r="CF240" s="76"/>
      <c r="CG240" s="72"/>
      <c r="CH240" s="72"/>
      <c r="CI240" s="72"/>
      <c r="CJ240" s="77"/>
      <c r="CK240" s="77"/>
      <c r="CL240" s="78"/>
      <c r="CM240" s="79"/>
      <c r="CN240" s="80"/>
      <c r="CO240" s="79"/>
      <c r="CP240" s="80"/>
      <c r="CQ240" s="81"/>
      <c r="CR240" s="81"/>
      <c r="CS240" s="82"/>
      <c r="CT240" s="82"/>
      <c r="CU240" s="83"/>
      <c r="CV240" s="82"/>
      <c r="CW240" s="83"/>
      <c r="CX240" s="84"/>
      <c r="CY240" s="85"/>
      <c r="CZ240" s="81"/>
      <c r="DA240" s="81"/>
      <c r="DB240" s="81"/>
      <c r="DC240" s="86"/>
      <c r="DD240" s="86"/>
      <c r="DE240" s="87"/>
      <c r="DF240" s="88"/>
      <c r="DG240" s="89"/>
    </row>
    <row r="241" spans="1:111" s="90" customFormat="1" ht="29.25" customHeight="1" x14ac:dyDescent="0.45">
      <c r="A241" s="68"/>
      <c r="B241" s="69"/>
      <c r="C241" s="69"/>
      <c r="D241" s="69"/>
      <c r="E241" s="69"/>
      <c r="F241" s="69"/>
      <c r="G241" s="69"/>
      <c r="H241" s="69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70"/>
      <c r="AG241" s="70"/>
      <c r="AH241" s="70"/>
      <c r="AI241" s="70"/>
      <c r="AJ241" s="70"/>
      <c r="AK241" s="70"/>
      <c r="AL241" s="71"/>
      <c r="AM241" s="71"/>
      <c r="AN241" s="71"/>
      <c r="AO241" s="72"/>
      <c r="AP241" s="73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68"/>
      <c r="BB241" s="68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68"/>
      <c r="BN241" s="68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68"/>
      <c r="BZ241" s="68"/>
      <c r="CA241" s="75"/>
      <c r="CB241" s="76"/>
      <c r="CC241" s="75"/>
      <c r="CD241" s="76"/>
      <c r="CE241" s="75"/>
      <c r="CF241" s="76"/>
      <c r="CG241" s="72"/>
      <c r="CH241" s="72"/>
      <c r="CI241" s="72"/>
      <c r="CJ241" s="77"/>
      <c r="CK241" s="77"/>
      <c r="CL241" s="78"/>
      <c r="CM241" s="79"/>
      <c r="CN241" s="80"/>
      <c r="CO241" s="79"/>
      <c r="CP241" s="80"/>
      <c r="CQ241" s="81"/>
      <c r="CR241" s="81"/>
      <c r="CS241" s="82"/>
      <c r="CT241" s="82"/>
      <c r="CU241" s="83"/>
      <c r="CV241" s="82"/>
      <c r="CW241" s="83"/>
      <c r="CX241" s="84"/>
      <c r="CY241" s="85"/>
      <c r="CZ241" s="81"/>
      <c r="DA241" s="81"/>
      <c r="DB241" s="81"/>
      <c r="DC241" s="86"/>
      <c r="DD241" s="86"/>
      <c r="DE241" s="87"/>
      <c r="DF241" s="88"/>
      <c r="DG241" s="89"/>
    </row>
    <row r="242" spans="1:111" s="90" customFormat="1" ht="29.25" customHeight="1" x14ac:dyDescent="0.45">
      <c r="A242" s="68"/>
      <c r="B242" s="69"/>
      <c r="C242" s="69"/>
      <c r="D242" s="69"/>
      <c r="E242" s="69"/>
      <c r="F242" s="69"/>
      <c r="G242" s="69"/>
      <c r="H242" s="69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70"/>
      <c r="AG242" s="70"/>
      <c r="AH242" s="70"/>
      <c r="AI242" s="70"/>
      <c r="AJ242" s="70"/>
      <c r="AK242" s="70"/>
      <c r="AL242" s="71"/>
      <c r="AM242" s="71"/>
      <c r="AN242" s="71"/>
      <c r="AO242" s="72"/>
      <c r="AP242" s="73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68"/>
      <c r="BB242" s="68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68"/>
      <c r="BN242" s="68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68"/>
      <c r="BZ242" s="68"/>
      <c r="CA242" s="75"/>
      <c r="CB242" s="76"/>
      <c r="CC242" s="75"/>
      <c r="CD242" s="76"/>
      <c r="CE242" s="75"/>
      <c r="CF242" s="76"/>
      <c r="CG242" s="72"/>
      <c r="CH242" s="72"/>
      <c r="CI242" s="72"/>
      <c r="CJ242" s="77"/>
      <c r="CK242" s="77"/>
      <c r="CL242" s="78"/>
      <c r="CM242" s="79"/>
      <c r="CN242" s="80"/>
      <c r="CO242" s="79"/>
      <c r="CP242" s="80"/>
      <c r="CQ242" s="81"/>
      <c r="CR242" s="81"/>
      <c r="CS242" s="82"/>
      <c r="CT242" s="82"/>
      <c r="CU242" s="83"/>
      <c r="CV242" s="82"/>
      <c r="CW242" s="83"/>
      <c r="CX242" s="84"/>
      <c r="CY242" s="85"/>
      <c r="CZ242" s="81"/>
      <c r="DA242" s="81"/>
      <c r="DB242" s="81"/>
      <c r="DC242" s="86"/>
      <c r="DD242" s="86"/>
      <c r="DE242" s="87"/>
      <c r="DF242" s="88"/>
      <c r="DG242" s="89"/>
    </row>
    <row r="243" spans="1:111" s="90" customFormat="1" ht="29.25" customHeight="1" x14ac:dyDescent="0.45">
      <c r="A243" s="68"/>
      <c r="B243" s="69"/>
      <c r="C243" s="69"/>
      <c r="D243" s="69"/>
      <c r="E243" s="69"/>
      <c r="F243" s="69"/>
      <c r="G243" s="69"/>
      <c r="H243" s="69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70"/>
      <c r="AG243" s="70"/>
      <c r="AH243" s="70"/>
      <c r="AI243" s="70"/>
      <c r="AJ243" s="70"/>
      <c r="AK243" s="70"/>
      <c r="AL243" s="71"/>
      <c r="AM243" s="71"/>
      <c r="AN243" s="71"/>
      <c r="AO243" s="72"/>
      <c r="AP243" s="73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68"/>
      <c r="BB243" s="68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68"/>
      <c r="BN243" s="68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68"/>
      <c r="BZ243" s="68"/>
      <c r="CA243" s="75"/>
      <c r="CB243" s="76"/>
      <c r="CC243" s="75"/>
      <c r="CD243" s="76"/>
      <c r="CE243" s="75"/>
      <c r="CF243" s="76"/>
      <c r="CG243" s="72"/>
      <c r="CH243" s="72"/>
      <c r="CI243" s="72"/>
      <c r="CJ243" s="77"/>
      <c r="CK243" s="77"/>
      <c r="CL243" s="78"/>
      <c r="CM243" s="79"/>
      <c r="CN243" s="80"/>
      <c r="CO243" s="79"/>
      <c r="CP243" s="80"/>
      <c r="CQ243" s="81"/>
      <c r="CR243" s="81"/>
      <c r="CS243" s="82"/>
      <c r="CT243" s="82"/>
      <c r="CU243" s="83"/>
      <c r="CV243" s="82"/>
      <c r="CW243" s="83"/>
      <c r="CX243" s="84"/>
      <c r="CY243" s="85"/>
      <c r="CZ243" s="81"/>
      <c r="DA243" s="81"/>
      <c r="DB243" s="81"/>
      <c r="DC243" s="86"/>
      <c r="DD243" s="86"/>
      <c r="DE243" s="87"/>
      <c r="DF243" s="88"/>
      <c r="DG243" s="89"/>
    </row>
    <row r="244" spans="1:111" s="90" customFormat="1" ht="29.25" customHeight="1" x14ac:dyDescent="0.45">
      <c r="A244" s="68"/>
      <c r="B244" s="69"/>
      <c r="C244" s="69"/>
      <c r="D244" s="69"/>
      <c r="E244" s="69"/>
      <c r="F244" s="69"/>
      <c r="G244" s="69"/>
      <c r="H244" s="69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70"/>
      <c r="AG244" s="70"/>
      <c r="AH244" s="70"/>
      <c r="AI244" s="70"/>
      <c r="AJ244" s="70"/>
      <c r="AK244" s="70"/>
      <c r="AL244" s="71"/>
      <c r="AM244" s="71"/>
      <c r="AN244" s="71"/>
      <c r="AO244" s="72"/>
      <c r="AP244" s="73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68"/>
      <c r="BB244" s="68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68"/>
      <c r="BN244" s="68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68"/>
      <c r="BZ244" s="68"/>
      <c r="CA244" s="75"/>
      <c r="CB244" s="76"/>
      <c r="CC244" s="75"/>
      <c r="CD244" s="76"/>
      <c r="CE244" s="75"/>
      <c r="CF244" s="76"/>
      <c r="CG244" s="72"/>
      <c r="CH244" s="72"/>
      <c r="CI244" s="72"/>
      <c r="CJ244" s="77"/>
      <c r="CK244" s="77"/>
      <c r="CL244" s="78"/>
      <c r="CM244" s="79"/>
      <c r="CN244" s="80"/>
      <c r="CO244" s="79"/>
      <c r="CP244" s="80"/>
      <c r="CQ244" s="81"/>
      <c r="CR244" s="81"/>
      <c r="CS244" s="82"/>
      <c r="CT244" s="82"/>
      <c r="CU244" s="83"/>
      <c r="CV244" s="82"/>
      <c r="CW244" s="83"/>
      <c r="CX244" s="84"/>
      <c r="CY244" s="85"/>
      <c r="CZ244" s="81"/>
      <c r="DA244" s="81"/>
      <c r="DB244" s="81"/>
      <c r="DC244" s="86"/>
      <c r="DD244" s="86"/>
      <c r="DE244" s="87"/>
      <c r="DF244" s="88"/>
      <c r="DG244" s="89"/>
    </row>
    <row r="245" spans="1:111" s="90" customFormat="1" ht="29.25" customHeight="1" x14ac:dyDescent="0.45">
      <c r="A245" s="68"/>
      <c r="B245" s="69"/>
      <c r="C245" s="69"/>
      <c r="D245" s="69"/>
      <c r="E245" s="69"/>
      <c r="F245" s="69"/>
      <c r="G245" s="69"/>
      <c r="H245" s="69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70"/>
      <c r="AG245" s="70"/>
      <c r="AH245" s="70"/>
      <c r="AI245" s="70"/>
      <c r="AJ245" s="70"/>
      <c r="AK245" s="70"/>
      <c r="AL245" s="71"/>
      <c r="AM245" s="71"/>
      <c r="AN245" s="71"/>
      <c r="AO245" s="72"/>
      <c r="AP245" s="73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68"/>
      <c r="BB245" s="68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68"/>
      <c r="BN245" s="68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68"/>
      <c r="BZ245" s="68"/>
      <c r="CA245" s="75"/>
      <c r="CB245" s="76"/>
      <c r="CC245" s="75"/>
      <c r="CD245" s="76"/>
      <c r="CE245" s="75"/>
      <c r="CF245" s="76"/>
      <c r="CG245" s="72"/>
      <c r="CH245" s="72"/>
      <c r="CI245" s="72"/>
      <c r="CJ245" s="77"/>
      <c r="CK245" s="77"/>
      <c r="CL245" s="78"/>
      <c r="CM245" s="79"/>
      <c r="CN245" s="80"/>
      <c r="CO245" s="79"/>
      <c r="CP245" s="80"/>
      <c r="CQ245" s="81"/>
      <c r="CR245" s="81"/>
      <c r="CS245" s="82"/>
      <c r="CT245" s="82"/>
      <c r="CU245" s="83"/>
      <c r="CV245" s="82"/>
      <c r="CW245" s="83"/>
      <c r="CX245" s="84"/>
      <c r="CY245" s="85"/>
      <c r="CZ245" s="81"/>
      <c r="DA245" s="81"/>
      <c r="DB245" s="81"/>
      <c r="DC245" s="86"/>
      <c r="DD245" s="86"/>
      <c r="DE245" s="87"/>
      <c r="DF245" s="88"/>
      <c r="DG245" s="89"/>
    </row>
    <row r="246" spans="1:111" s="90" customFormat="1" ht="29.25" customHeight="1" x14ac:dyDescent="0.45">
      <c r="A246" s="68"/>
      <c r="B246" s="69"/>
      <c r="C246" s="69"/>
      <c r="D246" s="69"/>
      <c r="E246" s="69"/>
      <c r="F246" s="69"/>
      <c r="G246" s="69"/>
      <c r="H246" s="69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70"/>
      <c r="AG246" s="70"/>
      <c r="AH246" s="70"/>
      <c r="AI246" s="70"/>
      <c r="AJ246" s="70"/>
      <c r="AK246" s="70"/>
      <c r="AL246" s="71"/>
      <c r="AM246" s="71"/>
      <c r="AN246" s="71"/>
      <c r="AO246" s="72"/>
      <c r="AP246" s="73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68"/>
      <c r="BB246" s="68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68"/>
      <c r="BN246" s="68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68"/>
      <c r="BZ246" s="68"/>
      <c r="CA246" s="75"/>
      <c r="CB246" s="76"/>
      <c r="CC246" s="75"/>
      <c r="CD246" s="76"/>
      <c r="CE246" s="75"/>
      <c r="CF246" s="76"/>
      <c r="CG246" s="72"/>
      <c r="CH246" s="72"/>
      <c r="CI246" s="72"/>
      <c r="CJ246" s="77"/>
      <c r="CK246" s="77"/>
      <c r="CL246" s="78"/>
      <c r="CM246" s="79"/>
      <c r="CN246" s="80"/>
      <c r="CO246" s="79"/>
      <c r="CP246" s="80"/>
      <c r="CQ246" s="81"/>
      <c r="CR246" s="81"/>
      <c r="CS246" s="82"/>
      <c r="CT246" s="82"/>
      <c r="CU246" s="83"/>
      <c r="CV246" s="82"/>
      <c r="CW246" s="83"/>
      <c r="CX246" s="84"/>
      <c r="CY246" s="85"/>
      <c r="CZ246" s="81"/>
      <c r="DA246" s="81"/>
      <c r="DB246" s="81"/>
      <c r="DC246" s="86"/>
      <c r="DD246" s="86"/>
      <c r="DE246" s="87"/>
      <c r="DF246" s="88"/>
      <c r="DG246" s="89"/>
    </row>
    <row r="247" spans="1:111" s="90" customFormat="1" ht="29.25" customHeight="1" x14ac:dyDescent="0.45">
      <c r="A247" s="68"/>
      <c r="B247" s="69"/>
      <c r="C247" s="69"/>
      <c r="D247" s="69"/>
      <c r="E247" s="69"/>
      <c r="F247" s="69"/>
      <c r="G247" s="69"/>
      <c r="H247" s="69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70"/>
      <c r="AG247" s="70"/>
      <c r="AH247" s="70"/>
      <c r="AI247" s="70"/>
      <c r="AJ247" s="70"/>
      <c r="AK247" s="70"/>
      <c r="AL247" s="71"/>
      <c r="AM247" s="71"/>
      <c r="AN247" s="71"/>
      <c r="AO247" s="72"/>
      <c r="AP247" s="73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68"/>
      <c r="BB247" s="68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68"/>
      <c r="BN247" s="68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68"/>
      <c r="BZ247" s="68"/>
      <c r="CA247" s="75"/>
      <c r="CB247" s="76"/>
      <c r="CC247" s="75"/>
      <c r="CD247" s="76"/>
      <c r="CE247" s="75"/>
      <c r="CF247" s="76"/>
      <c r="CG247" s="72"/>
      <c r="CH247" s="72"/>
      <c r="CI247" s="72"/>
      <c r="CJ247" s="77"/>
      <c r="CK247" s="77"/>
      <c r="CL247" s="78"/>
      <c r="CM247" s="79"/>
      <c r="CN247" s="80"/>
      <c r="CO247" s="79"/>
      <c r="CP247" s="80"/>
      <c r="CQ247" s="81"/>
      <c r="CR247" s="81"/>
      <c r="CS247" s="82"/>
      <c r="CT247" s="82"/>
      <c r="CU247" s="83"/>
      <c r="CV247" s="82"/>
      <c r="CW247" s="83"/>
      <c r="CX247" s="84"/>
      <c r="CY247" s="85"/>
      <c r="CZ247" s="81"/>
      <c r="DA247" s="81"/>
      <c r="DB247" s="81"/>
      <c r="DC247" s="86"/>
      <c r="DD247" s="86"/>
      <c r="DE247" s="87"/>
      <c r="DF247" s="88"/>
      <c r="DG247" s="89"/>
    </row>
    <row r="248" spans="1:111" s="90" customFormat="1" ht="29.25" customHeight="1" x14ac:dyDescent="0.45">
      <c r="A248" s="68"/>
      <c r="B248" s="69"/>
      <c r="C248" s="69"/>
      <c r="D248" s="69"/>
      <c r="E248" s="69"/>
      <c r="F248" s="69"/>
      <c r="G248" s="69"/>
      <c r="H248" s="69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70"/>
      <c r="AG248" s="70"/>
      <c r="AH248" s="70"/>
      <c r="AI248" s="70"/>
      <c r="AJ248" s="70"/>
      <c r="AK248" s="70"/>
      <c r="AL248" s="71"/>
      <c r="AM248" s="71"/>
      <c r="AN248" s="71"/>
      <c r="AO248" s="72"/>
      <c r="AP248" s="73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68"/>
      <c r="BB248" s="68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68"/>
      <c r="BN248" s="68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68"/>
      <c r="BZ248" s="68"/>
      <c r="CA248" s="75"/>
      <c r="CB248" s="76"/>
      <c r="CC248" s="75"/>
      <c r="CD248" s="76"/>
      <c r="CE248" s="75"/>
      <c r="CF248" s="76"/>
      <c r="CG248" s="72"/>
      <c r="CH248" s="72"/>
      <c r="CI248" s="72"/>
      <c r="CJ248" s="77"/>
      <c r="CK248" s="77"/>
      <c r="CL248" s="78"/>
      <c r="CM248" s="79"/>
      <c r="CN248" s="80"/>
      <c r="CO248" s="79"/>
      <c r="CP248" s="80"/>
      <c r="CQ248" s="81"/>
      <c r="CR248" s="81"/>
      <c r="CS248" s="82"/>
      <c r="CT248" s="82"/>
      <c r="CU248" s="83"/>
      <c r="CV248" s="82"/>
      <c r="CW248" s="83"/>
      <c r="CX248" s="84"/>
      <c r="CY248" s="85"/>
      <c r="CZ248" s="81"/>
      <c r="DA248" s="81"/>
      <c r="DB248" s="81"/>
      <c r="DC248" s="86"/>
      <c r="DD248" s="86"/>
      <c r="DE248" s="87"/>
      <c r="DF248" s="88"/>
      <c r="DG248" s="89"/>
    </row>
    <row r="249" spans="1:111" s="90" customFormat="1" ht="29.25" customHeight="1" x14ac:dyDescent="0.45">
      <c r="A249" s="68"/>
      <c r="B249" s="69"/>
      <c r="C249" s="69"/>
      <c r="D249" s="69"/>
      <c r="E249" s="69"/>
      <c r="F249" s="69"/>
      <c r="G249" s="69"/>
      <c r="H249" s="69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70"/>
      <c r="AG249" s="70"/>
      <c r="AH249" s="70"/>
      <c r="AI249" s="70"/>
      <c r="AJ249" s="70"/>
      <c r="AK249" s="70"/>
      <c r="AL249" s="71"/>
      <c r="AM249" s="71"/>
      <c r="AN249" s="71"/>
      <c r="AO249" s="72"/>
      <c r="AP249" s="73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68"/>
      <c r="BB249" s="68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68"/>
      <c r="BN249" s="68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68"/>
      <c r="BZ249" s="68"/>
      <c r="CA249" s="75"/>
      <c r="CB249" s="76"/>
      <c r="CC249" s="75"/>
      <c r="CD249" s="76"/>
      <c r="CE249" s="75"/>
      <c r="CF249" s="76"/>
      <c r="CG249" s="72"/>
      <c r="CH249" s="72"/>
      <c r="CI249" s="72"/>
      <c r="CJ249" s="77"/>
      <c r="CK249" s="77"/>
      <c r="CL249" s="78"/>
      <c r="CM249" s="79"/>
      <c r="CN249" s="80"/>
      <c r="CO249" s="79"/>
      <c r="CP249" s="80"/>
      <c r="CQ249" s="81"/>
      <c r="CR249" s="81"/>
      <c r="CS249" s="82"/>
      <c r="CT249" s="82"/>
      <c r="CU249" s="83"/>
      <c r="CV249" s="82"/>
      <c r="CW249" s="83"/>
      <c r="CX249" s="84"/>
      <c r="CY249" s="85"/>
      <c r="CZ249" s="81"/>
      <c r="DA249" s="81"/>
      <c r="DB249" s="81"/>
      <c r="DC249" s="86"/>
      <c r="DD249" s="86"/>
      <c r="DE249" s="87"/>
      <c r="DF249" s="88"/>
      <c r="DG249" s="89"/>
    </row>
    <row r="250" spans="1:111" s="90" customFormat="1" ht="29.25" customHeight="1" x14ac:dyDescent="0.45">
      <c r="A250" s="68"/>
      <c r="B250" s="69"/>
      <c r="C250" s="69"/>
      <c r="D250" s="69"/>
      <c r="E250" s="69"/>
      <c r="F250" s="69"/>
      <c r="G250" s="69"/>
      <c r="H250" s="69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70"/>
      <c r="AG250" s="70"/>
      <c r="AH250" s="70"/>
      <c r="AI250" s="70"/>
      <c r="AJ250" s="70"/>
      <c r="AK250" s="70"/>
      <c r="AL250" s="71"/>
      <c r="AM250" s="71"/>
      <c r="AN250" s="71"/>
      <c r="AO250" s="72"/>
      <c r="AP250" s="73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68"/>
      <c r="BB250" s="68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68"/>
      <c r="BN250" s="68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68"/>
      <c r="BZ250" s="68"/>
      <c r="CA250" s="75"/>
      <c r="CB250" s="76"/>
      <c r="CC250" s="75"/>
      <c r="CD250" s="76"/>
      <c r="CE250" s="75"/>
      <c r="CF250" s="76"/>
      <c r="CG250" s="72"/>
      <c r="CH250" s="72"/>
      <c r="CI250" s="72"/>
      <c r="CJ250" s="77"/>
      <c r="CK250" s="77"/>
      <c r="CL250" s="78"/>
      <c r="CM250" s="79"/>
      <c r="CN250" s="80"/>
      <c r="CO250" s="79"/>
      <c r="CP250" s="80"/>
      <c r="CQ250" s="81"/>
      <c r="CR250" s="81"/>
      <c r="CS250" s="82"/>
      <c r="CT250" s="82"/>
      <c r="CU250" s="83"/>
      <c r="CV250" s="82"/>
      <c r="CW250" s="83"/>
      <c r="CX250" s="84"/>
      <c r="CY250" s="85"/>
      <c r="CZ250" s="81"/>
      <c r="DA250" s="81"/>
      <c r="DB250" s="81"/>
      <c r="DC250" s="86"/>
      <c r="DD250" s="86"/>
      <c r="DE250" s="87"/>
      <c r="DF250" s="88"/>
      <c r="DG250" s="89"/>
    </row>
    <row r="251" spans="1:111" s="90" customFormat="1" ht="29.25" customHeight="1" x14ac:dyDescent="0.45">
      <c r="A251" s="68"/>
      <c r="B251" s="69"/>
      <c r="C251" s="69"/>
      <c r="D251" s="69"/>
      <c r="E251" s="69"/>
      <c r="F251" s="69"/>
      <c r="G251" s="69"/>
      <c r="H251" s="69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70"/>
      <c r="AG251" s="70"/>
      <c r="AH251" s="70"/>
      <c r="AI251" s="70"/>
      <c r="AJ251" s="70"/>
      <c r="AK251" s="70"/>
      <c r="AL251" s="71"/>
      <c r="AM251" s="71"/>
      <c r="AN251" s="71"/>
      <c r="AO251" s="72"/>
      <c r="AP251" s="73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68"/>
      <c r="BB251" s="68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68"/>
      <c r="BN251" s="68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68"/>
      <c r="BZ251" s="68"/>
      <c r="CA251" s="75"/>
      <c r="CB251" s="76"/>
      <c r="CC251" s="75"/>
      <c r="CD251" s="76"/>
      <c r="CE251" s="75"/>
      <c r="CF251" s="76"/>
      <c r="CG251" s="72"/>
      <c r="CH251" s="72"/>
      <c r="CI251" s="72"/>
      <c r="CJ251" s="77"/>
      <c r="CK251" s="77"/>
      <c r="CL251" s="78"/>
      <c r="CM251" s="79"/>
      <c r="CN251" s="80"/>
      <c r="CO251" s="79"/>
      <c r="CP251" s="80"/>
      <c r="CQ251" s="81"/>
      <c r="CR251" s="81"/>
      <c r="CS251" s="82"/>
      <c r="CT251" s="82"/>
      <c r="CU251" s="83"/>
      <c r="CV251" s="82"/>
      <c r="CW251" s="83"/>
      <c r="CX251" s="84"/>
      <c r="CY251" s="85"/>
      <c r="CZ251" s="81"/>
      <c r="DA251" s="81"/>
      <c r="DB251" s="81"/>
      <c r="DC251" s="86"/>
      <c r="DD251" s="86"/>
      <c r="DE251" s="87"/>
      <c r="DF251" s="88"/>
      <c r="DG251" s="89"/>
    </row>
    <row r="252" spans="1:111" s="90" customFormat="1" ht="29.25" customHeight="1" x14ac:dyDescent="0.45">
      <c r="A252" s="68"/>
      <c r="B252" s="69"/>
      <c r="C252" s="69"/>
      <c r="D252" s="69"/>
      <c r="E252" s="69"/>
      <c r="F252" s="69"/>
      <c r="G252" s="69"/>
      <c r="H252" s="69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70"/>
      <c r="AG252" s="70"/>
      <c r="AH252" s="70"/>
      <c r="AI252" s="70"/>
      <c r="AJ252" s="70"/>
      <c r="AK252" s="70"/>
      <c r="AL252" s="71"/>
      <c r="AM252" s="71"/>
      <c r="AN252" s="71"/>
      <c r="AO252" s="72"/>
      <c r="AP252" s="73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68"/>
      <c r="BB252" s="68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68"/>
      <c r="BN252" s="68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68"/>
      <c r="BZ252" s="68"/>
      <c r="CA252" s="75"/>
      <c r="CB252" s="76"/>
      <c r="CC252" s="75"/>
      <c r="CD252" s="76"/>
      <c r="CE252" s="75"/>
      <c r="CF252" s="76"/>
      <c r="CG252" s="72"/>
      <c r="CH252" s="72"/>
      <c r="CI252" s="72"/>
      <c r="CJ252" s="77"/>
      <c r="CK252" s="77"/>
      <c r="CL252" s="78"/>
      <c r="CM252" s="79"/>
      <c r="CN252" s="80"/>
      <c r="CO252" s="79"/>
      <c r="CP252" s="80"/>
      <c r="CQ252" s="81"/>
      <c r="CR252" s="81"/>
      <c r="CS252" s="82"/>
      <c r="CT252" s="82"/>
      <c r="CU252" s="83"/>
      <c r="CV252" s="82"/>
      <c r="CW252" s="83"/>
      <c r="CX252" s="84"/>
      <c r="CY252" s="85"/>
      <c r="CZ252" s="81"/>
      <c r="DA252" s="81"/>
      <c r="DB252" s="81"/>
      <c r="DC252" s="86"/>
      <c r="DD252" s="86"/>
      <c r="DE252" s="87"/>
      <c r="DF252" s="88"/>
      <c r="DG252" s="89"/>
    </row>
    <row r="253" spans="1:111" s="90" customFormat="1" ht="29.25" customHeight="1" x14ac:dyDescent="0.45">
      <c r="A253" s="68"/>
      <c r="B253" s="69"/>
      <c r="C253" s="69"/>
      <c r="D253" s="69"/>
      <c r="E253" s="69"/>
      <c r="F253" s="69"/>
      <c r="G253" s="69"/>
      <c r="H253" s="69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70"/>
      <c r="AG253" s="70"/>
      <c r="AH253" s="70"/>
      <c r="AI253" s="70"/>
      <c r="AJ253" s="70"/>
      <c r="AK253" s="70"/>
      <c r="AL253" s="71"/>
      <c r="AM253" s="71"/>
      <c r="AN253" s="71"/>
      <c r="AO253" s="72"/>
      <c r="AP253" s="73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68"/>
      <c r="BB253" s="68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68"/>
      <c r="BN253" s="68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68"/>
      <c r="BZ253" s="68"/>
      <c r="CA253" s="75"/>
      <c r="CB253" s="76"/>
      <c r="CC253" s="75"/>
      <c r="CD253" s="76"/>
      <c r="CE253" s="75"/>
      <c r="CF253" s="76"/>
      <c r="CG253" s="72"/>
      <c r="CH253" s="72"/>
      <c r="CI253" s="72"/>
      <c r="CJ253" s="77"/>
      <c r="CK253" s="77"/>
      <c r="CL253" s="78"/>
      <c r="CM253" s="79"/>
      <c r="CN253" s="80"/>
      <c r="CO253" s="79"/>
      <c r="CP253" s="80"/>
      <c r="CQ253" s="81"/>
      <c r="CR253" s="81"/>
      <c r="CS253" s="82"/>
      <c r="CT253" s="82"/>
      <c r="CU253" s="83"/>
      <c r="CV253" s="82"/>
      <c r="CW253" s="83"/>
      <c r="CX253" s="84"/>
      <c r="CY253" s="85"/>
      <c r="CZ253" s="81"/>
      <c r="DA253" s="81"/>
      <c r="DB253" s="81"/>
      <c r="DC253" s="86"/>
      <c r="DD253" s="86"/>
      <c r="DE253" s="87"/>
      <c r="DF253" s="88"/>
      <c r="DG253" s="89"/>
    </row>
    <row r="254" spans="1:111" s="90" customFormat="1" ht="29.25" customHeight="1" x14ac:dyDescent="0.45">
      <c r="A254" s="68"/>
      <c r="B254" s="69"/>
      <c r="C254" s="69"/>
      <c r="D254" s="69"/>
      <c r="E254" s="69"/>
      <c r="F254" s="69"/>
      <c r="G254" s="69"/>
      <c r="H254" s="69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70"/>
      <c r="AG254" s="70"/>
      <c r="AH254" s="70"/>
      <c r="AI254" s="70"/>
      <c r="AJ254" s="70"/>
      <c r="AK254" s="70"/>
      <c r="AL254" s="71"/>
      <c r="AM254" s="71"/>
      <c r="AN254" s="71"/>
      <c r="AO254" s="72"/>
      <c r="AP254" s="73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68"/>
      <c r="BB254" s="68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68"/>
      <c r="BN254" s="68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68"/>
      <c r="BZ254" s="68"/>
      <c r="CA254" s="75"/>
      <c r="CB254" s="76"/>
      <c r="CC254" s="75"/>
      <c r="CD254" s="76"/>
      <c r="CE254" s="75"/>
      <c r="CF254" s="76"/>
      <c r="CG254" s="72"/>
      <c r="CH254" s="72"/>
      <c r="CI254" s="72"/>
      <c r="CJ254" s="77"/>
      <c r="CK254" s="77"/>
      <c r="CL254" s="78"/>
      <c r="CM254" s="79"/>
      <c r="CN254" s="80"/>
      <c r="CO254" s="79"/>
      <c r="CP254" s="80"/>
      <c r="CQ254" s="81"/>
      <c r="CR254" s="81"/>
      <c r="CS254" s="82"/>
      <c r="CT254" s="82"/>
      <c r="CU254" s="83"/>
      <c r="CV254" s="82"/>
      <c r="CW254" s="83"/>
      <c r="CX254" s="84"/>
      <c r="CY254" s="85"/>
      <c r="CZ254" s="81"/>
      <c r="DA254" s="81"/>
      <c r="DB254" s="81"/>
      <c r="DC254" s="86"/>
      <c r="DD254" s="86"/>
      <c r="DE254" s="87"/>
      <c r="DF254" s="88"/>
      <c r="DG254" s="89"/>
    </row>
    <row r="255" spans="1:111" s="90" customFormat="1" ht="29.25" customHeight="1" x14ac:dyDescent="0.45">
      <c r="A255" s="68"/>
      <c r="B255" s="69"/>
      <c r="C255" s="69"/>
      <c r="D255" s="69"/>
      <c r="E255" s="69"/>
      <c r="F255" s="69"/>
      <c r="G255" s="69"/>
      <c r="H255" s="69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70"/>
      <c r="AG255" s="70"/>
      <c r="AH255" s="70"/>
      <c r="AI255" s="70"/>
      <c r="AJ255" s="70"/>
      <c r="AK255" s="70"/>
      <c r="AL255" s="71"/>
      <c r="AM255" s="71"/>
      <c r="AN255" s="71"/>
      <c r="AO255" s="72"/>
      <c r="AP255" s="73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68"/>
      <c r="BB255" s="68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68"/>
      <c r="BN255" s="68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68"/>
      <c r="BZ255" s="68"/>
      <c r="CA255" s="75"/>
      <c r="CB255" s="76"/>
      <c r="CC255" s="75"/>
      <c r="CD255" s="76"/>
      <c r="CE255" s="75"/>
      <c r="CF255" s="76"/>
      <c r="CG255" s="72"/>
      <c r="CH255" s="72"/>
      <c r="CI255" s="72"/>
      <c r="CJ255" s="77"/>
      <c r="CK255" s="77"/>
      <c r="CL255" s="78"/>
      <c r="CM255" s="79"/>
      <c r="CN255" s="80"/>
      <c r="CO255" s="79"/>
      <c r="CP255" s="80"/>
      <c r="CQ255" s="81"/>
      <c r="CR255" s="81"/>
      <c r="CS255" s="82"/>
      <c r="CT255" s="82"/>
      <c r="CU255" s="83"/>
      <c r="CV255" s="82"/>
      <c r="CW255" s="83"/>
      <c r="CX255" s="84"/>
      <c r="CY255" s="85"/>
      <c r="CZ255" s="81"/>
      <c r="DA255" s="81"/>
      <c r="DB255" s="81"/>
      <c r="DC255" s="86"/>
      <c r="DD255" s="86"/>
      <c r="DE255" s="87"/>
      <c r="DF255" s="88"/>
      <c r="DG255" s="89"/>
    </row>
    <row r="256" spans="1:111" s="90" customFormat="1" ht="29.25" customHeight="1" x14ac:dyDescent="0.45">
      <c r="A256" s="68"/>
      <c r="B256" s="69"/>
      <c r="C256" s="69"/>
      <c r="D256" s="69"/>
      <c r="E256" s="69"/>
      <c r="F256" s="69"/>
      <c r="G256" s="69"/>
      <c r="H256" s="69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70"/>
      <c r="AG256" s="70"/>
      <c r="AH256" s="70"/>
      <c r="AI256" s="70"/>
      <c r="AJ256" s="70"/>
      <c r="AK256" s="70"/>
      <c r="AL256" s="71"/>
      <c r="AM256" s="71"/>
      <c r="AN256" s="71"/>
      <c r="AO256" s="72"/>
      <c r="AP256" s="73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68"/>
      <c r="BB256" s="68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68"/>
      <c r="BN256" s="68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68"/>
      <c r="BZ256" s="68"/>
      <c r="CA256" s="75"/>
      <c r="CB256" s="76"/>
      <c r="CC256" s="75"/>
      <c r="CD256" s="76"/>
      <c r="CE256" s="75"/>
      <c r="CF256" s="76"/>
      <c r="CG256" s="72"/>
      <c r="CH256" s="72"/>
      <c r="CI256" s="72"/>
      <c r="CJ256" s="77"/>
      <c r="CK256" s="77"/>
      <c r="CL256" s="78"/>
      <c r="CM256" s="79"/>
      <c r="CN256" s="80"/>
      <c r="CO256" s="79"/>
      <c r="CP256" s="80"/>
      <c r="CQ256" s="81"/>
      <c r="CR256" s="81"/>
      <c r="CS256" s="82"/>
      <c r="CT256" s="82"/>
      <c r="CU256" s="83"/>
      <c r="CV256" s="82"/>
      <c r="CW256" s="83"/>
      <c r="CX256" s="84"/>
      <c r="CY256" s="85"/>
      <c r="CZ256" s="81"/>
      <c r="DA256" s="81"/>
      <c r="DB256" s="81"/>
      <c r="DC256" s="86"/>
      <c r="DD256" s="86"/>
      <c r="DE256" s="87"/>
      <c r="DF256" s="88"/>
      <c r="DG256" s="89"/>
    </row>
    <row r="257" spans="1:111" s="90" customFormat="1" ht="29.25" customHeight="1" x14ac:dyDescent="0.45">
      <c r="A257" s="68"/>
      <c r="B257" s="69"/>
      <c r="C257" s="69"/>
      <c r="D257" s="69"/>
      <c r="E257" s="69"/>
      <c r="F257" s="69"/>
      <c r="G257" s="69"/>
      <c r="H257" s="69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70"/>
      <c r="AG257" s="70"/>
      <c r="AH257" s="70"/>
      <c r="AI257" s="70"/>
      <c r="AJ257" s="70"/>
      <c r="AK257" s="70"/>
      <c r="AL257" s="71"/>
      <c r="AM257" s="71"/>
      <c r="AN257" s="71"/>
      <c r="AO257" s="72"/>
      <c r="AP257" s="73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68"/>
      <c r="BB257" s="68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68"/>
      <c r="BN257" s="68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68"/>
      <c r="BZ257" s="68"/>
      <c r="CA257" s="75"/>
      <c r="CB257" s="76"/>
      <c r="CC257" s="75"/>
      <c r="CD257" s="76"/>
      <c r="CE257" s="75"/>
      <c r="CF257" s="76"/>
      <c r="CG257" s="72"/>
      <c r="CH257" s="72"/>
      <c r="CI257" s="72"/>
      <c r="CJ257" s="77"/>
      <c r="CK257" s="77"/>
      <c r="CL257" s="78"/>
      <c r="CM257" s="79"/>
      <c r="CN257" s="80"/>
      <c r="CO257" s="79"/>
      <c r="CP257" s="80"/>
      <c r="CQ257" s="81"/>
      <c r="CR257" s="81"/>
      <c r="CS257" s="82"/>
      <c r="CT257" s="82"/>
      <c r="CU257" s="83"/>
      <c r="CV257" s="82"/>
      <c r="CW257" s="83"/>
      <c r="CX257" s="84"/>
      <c r="CY257" s="85"/>
      <c r="CZ257" s="81"/>
      <c r="DA257" s="81"/>
      <c r="DB257" s="81"/>
      <c r="DC257" s="86"/>
      <c r="DD257" s="86"/>
      <c r="DE257" s="87"/>
      <c r="DF257" s="88"/>
      <c r="DG257" s="89"/>
    </row>
    <row r="258" spans="1:111" s="90" customFormat="1" ht="29.25" customHeight="1" x14ac:dyDescent="0.45">
      <c r="A258" s="68"/>
      <c r="B258" s="69"/>
      <c r="C258" s="69"/>
      <c r="D258" s="69"/>
      <c r="E258" s="69"/>
      <c r="F258" s="69"/>
      <c r="G258" s="69"/>
      <c r="H258" s="69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70"/>
      <c r="AG258" s="70"/>
      <c r="AH258" s="70"/>
      <c r="AI258" s="70"/>
      <c r="AJ258" s="70"/>
      <c r="AK258" s="70"/>
      <c r="AL258" s="71"/>
      <c r="AM258" s="71"/>
      <c r="AN258" s="71"/>
      <c r="AO258" s="72"/>
      <c r="AP258" s="73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68"/>
      <c r="BB258" s="68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68"/>
      <c r="BN258" s="68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68"/>
      <c r="BZ258" s="68"/>
      <c r="CA258" s="75"/>
      <c r="CB258" s="76"/>
      <c r="CC258" s="75"/>
      <c r="CD258" s="76"/>
      <c r="CE258" s="75"/>
      <c r="CF258" s="76"/>
      <c r="CG258" s="72"/>
      <c r="CH258" s="72"/>
      <c r="CI258" s="72"/>
      <c r="CJ258" s="77"/>
      <c r="CK258" s="77"/>
      <c r="CL258" s="78"/>
      <c r="CM258" s="79"/>
      <c r="CN258" s="80"/>
      <c r="CO258" s="79"/>
      <c r="CP258" s="80"/>
      <c r="CQ258" s="81"/>
      <c r="CR258" s="81"/>
      <c r="CS258" s="82"/>
      <c r="CT258" s="82"/>
      <c r="CU258" s="83"/>
      <c r="CV258" s="82"/>
      <c r="CW258" s="83"/>
      <c r="CX258" s="84"/>
      <c r="CY258" s="85"/>
      <c r="CZ258" s="81"/>
      <c r="DA258" s="81"/>
      <c r="DB258" s="81"/>
      <c r="DC258" s="86"/>
      <c r="DD258" s="86"/>
      <c r="DE258" s="87"/>
      <c r="DF258" s="88"/>
      <c r="DG258" s="89"/>
    </row>
    <row r="259" spans="1:111" s="90" customFormat="1" ht="29.25" customHeight="1" x14ac:dyDescent="0.45">
      <c r="A259" s="68"/>
      <c r="B259" s="69"/>
      <c r="C259" s="69"/>
      <c r="D259" s="69"/>
      <c r="E259" s="69"/>
      <c r="F259" s="69"/>
      <c r="G259" s="69"/>
      <c r="H259" s="69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70"/>
      <c r="AG259" s="70"/>
      <c r="AH259" s="70"/>
      <c r="AI259" s="70"/>
      <c r="AJ259" s="70"/>
      <c r="AK259" s="70"/>
      <c r="AL259" s="71"/>
      <c r="AM259" s="71"/>
      <c r="AN259" s="71"/>
      <c r="AO259" s="72"/>
      <c r="AP259" s="73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68"/>
      <c r="BB259" s="68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68"/>
      <c r="BN259" s="68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68"/>
      <c r="BZ259" s="68"/>
      <c r="CA259" s="75"/>
      <c r="CB259" s="76"/>
      <c r="CC259" s="75"/>
      <c r="CD259" s="76"/>
      <c r="CE259" s="75"/>
      <c r="CF259" s="76"/>
      <c r="CG259" s="72"/>
      <c r="CH259" s="72"/>
      <c r="CI259" s="72"/>
      <c r="CJ259" s="77"/>
      <c r="CK259" s="77"/>
      <c r="CL259" s="78"/>
      <c r="CM259" s="79"/>
      <c r="CN259" s="80"/>
      <c r="CO259" s="79"/>
      <c r="CP259" s="80"/>
      <c r="CQ259" s="81"/>
      <c r="CR259" s="81"/>
      <c r="CS259" s="82"/>
      <c r="CT259" s="82"/>
      <c r="CU259" s="83"/>
      <c r="CV259" s="82"/>
      <c r="CW259" s="83"/>
      <c r="CX259" s="84"/>
      <c r="CY259" s="85"/>
      <c r="CZ259" s="81"/>
      <c r="DA259" s="81"/>
      <c r="DB259" s="81"/>
      <c r="DC259" s="86"/>
      <c r="DD259" s="86"/>
      <c r="DE259" s="87"/>
      <c r="DF259" s="88"/>
      <c r="DG259" s="89"/>
    </row>
    <row r="260" spans="1:111" s="90" customFormat="1" ht="29.25" customHeight="1" x14ac:dyDescent="0.45">
      <c r="A260" s="68"/>
      <c r="B260" s="69"/>
      <c r="C260" s="69"/>
      <c r="D260" s="69"/>
      <c r="E260" s="69"/>
      <c r="F260" s="69"/>
      <c r="G260" s="69"/>
      <c r="H260" s="69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70"/>
      <c r="AG260" s="70"/>
      <c r="AH260" s="70"/>
      <c r="AI260" s="70"/>
      <c r="AJ260" s="70"/>
      <c r="AK260" s="70"/>
      <c r="AL260" s="71"/>
      <c r="AM260" s="71"/>
      <c r="AN260" s="71"/>
      <c r="AO260" s="72"/>
      <c r="AP260" s="73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68"/>
      <c r="BB260" s="68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68"/>
      <c r="BN260" s="68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68"/>
      <c r="BZ260" s="68"/>
      <c r="CA260" s="75"/>
      <c r="CB260" s="76"/>
      <c r="CC260" s="75"/>
      <c r="CD260" s="76"/>
      <c r="CE260" s="75"/>
      <c r="CF260" s="76"/>
      <c r="CG260" s="72"/>
      <c r="CH260" s="72"/>
      <c r="CI260" s="72"/>
      <c r="CJ260" s="77"/>
      <c r="CK260" s="77"/>
      <c r="CL260" s="78"/>
      <c r="CM260" s="79"/>
      <c r="CN260" s="80"/>
      <c r="CO260" s="79"/>
      <c r="CP260" s="80"/>
      <c r="CQ260" s="81"/>
      <c r="CR260" s="81"/>
      <c r="CS260" s="82"/>
      <c r="CT260" s="82"/>
      <c r="CU260" s="83"/>
      <c r="CV260" s="82"/>
      <c r="CW260" s="83"/>
      <c r="CX260" s="84"/>
      <c r="CY260" s="85"/>
      <c r="CZ260" s="81"/>
      <c r="DA260" s="81"/>
      <c r="DB260" s="81"/>
      <c r="DC260" s="86"/>
      <c r="DD260" s="86"/>
      <c r="DE260" s="87"/>
      <c r="DF260" s="88"/>
      <c r="DG260" s="89"/>
    </row>
    <row r="261" spans="1:111" s="90" customFormat="1" ht="29.25" customHeight="1" x14ac:dyDescent="0.45">
      <c r="A261" s="68"/>
      <c r="B261" s="69"/>
      <c r="C261" s="69"/>
      <c r="D261" s="69"/>
      <c r="E261" s="69"/>
      <c r="F261" s="69"/>
      <c r="G261" s="69"/>
      <c r="H261" s="69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70"/>
      <c r="AG261" s="70"/>
      <c r="AH261" s="70"/>
      <c r="AI261" s="70"/>
      <c r="AJ261" s="70"/>
      <c r="AK261" s="70"/>
      <c r="AL261" s="71"/>
      <c r="AM261" s="71"/>
      <c r="AN261" s="71"/>
      <c r="AO261" s="72"/>
      <c r="AP261" s="73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68"/>
      <c r="BB261" s="68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68"/>
      <c r="BN261" s="68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68"/>
      <c r="BZ261" s="68"/>
      <c r="CA261" s="75"/>
      <c r="CB261" s="76"/>
      <c r="CC261" s="75"/>
      <c r="CD261" s="76"/>
      <c r="CE261" s="75"/>
      <c r="CF261" s="76"/>
      <c r="CG261" s="72"/>
      <c r="CH261" s="72"/>
      <c r="CI261" s="72"/>
      <c r="CJ261" s="77"/>
      <c r="CK261" s="77"/>
      <c r="CL261" s="78"/>
      <c r="CM261" s="79"/>
      <c r="CN261" s="80"/>
      <c r="CO261" s="79"/>
      <c r="CP261" s="80"/>
      <c r="CQ261" s="81"/>
      <c r="CR261" s="81"/>
      <c r="CS261" s="82"/>
      <c r="CT261" s="82"/>
      <c r="CU261" s="83"/>
      <c r="CV261" s="82"/>
      <c r="CW261" s="83"/>
      <c r="CX261" s="84"/>
      <c r="CY261" s="85"/>
      <c r="CZ261" s="81"/>
      <c r="DA261" s="81"/>
      <c r="DB261" s="81"/>
      <c r="DC261" s="86"/>
      <c r="DD261" s="86"/>
      <c r="DE261" s="87"/>
      <c r="DF261" s="88"/>
      <c r="DG261" s="89"/>
    </row>
    <row r="262" spans="1:111" s="90" customFormat="1" ht="29.25" customHeight="1" x14ac:dyDescent="0.45">
      <c r="A262" s="68"/>
      <c r="B262" s="69"/>
      <c r="C262" s="69"/>
      <c r="D262" s="69"/>
      <c r="E262" s="69"/>
      <c r="F262" s="69"/>
      <c r="G262" s="69"/>
      <c r="H262" s="69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70"/>
      <c r="AG262" s="70"/>
      <c r="AH262" s="70"/>
      <c r="AI262" s="70"/>
      <c r="AJ262" s="70"/>
      <c r="AK262" s="70"/>
      <c r="AL262" s="71"/>
      <c r="AM262" s="71"/>
      <c r="AN262" s="71"/>
      <c r="AO262" s="72"/>
      <c r="AP262" s="73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68"/>
      <c r="BB262" s="68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68"/>
      <c r="BN262" s="68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68"/>
      <c r="BZ262" s="68"/>
      <c r="CA262" s="75"/>
      <c r="CB262" s="76"/>
      <c r="CC262" s="75"/>
      <c r="CD262" s="76"/>
      <c r="CE262" s="75"/>
      <c r="CF262" s="76"/>
      <c r="CG262" s="72"/>
      <c r="CH262" s="72"/>
      <c r="CI262" s="72"/>
      <c r="CJ262" s="77"/>
      <c r="CK262" s="77"/>
      <c r="CL262" s="78"/>
      <c r="CM262" s="79"/>
      <c r="CN262" s="80"/>
      <c r="CO262" s="79"/>
      <c r="CP262" s="80"/>
      <c r="CQ262" s="81"/>
      <c r="CR262" s="81"/>
      <c r="CS262" s="82"/>
      <c r="CT262" s="82"/>
      <c r="CU262" s="83"/>
      <c r="CV262" s="82"/>
      <c r="CW262" s="83"/>
      <c r="CX262" s="84"/>
      <c r="CY262" s="85"/>
      <c r="CZ262" s="81"/>
      <c r="DA262" s="81"/>
      <c r="DB262" s="81"/>
      <c r="DC262" s="86"/>
      <c r="DD262" s="86"/>
      <c r="DE262" s="87"/>
      <c r="DF262" s="88"/>
      <c r="DG262" s="89"/>
    </row>
    <row r="263" spans="1:111" s="90" customFormat="1" ht="29.25" customHeight="1" x14ac:dyDescent="0.45">
      <c r="A263" s="68"/>
      <c r="B263" s="69"/>
      <c r="C263" s="69"/>
      <c r="D263" s="69"/>
      <c r="E263" s="69"/>
      <c r="F263" s="69"/>
      <c r="G263" s="69"/>
      <c r="H263" s="69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70"/>
      <c r="AG263" s="70"/>
      <c r="AH263" s="70"/>
      <c r="AI263" s="70"/>
      <c r="AJ263" s="70"/>
      <c r="AK263" s="70"/>
      <c r="AL263" s="71"/>
      <c r="AM263" s="71"/>
      <c r="AN263" s="71"/>
      <c r="AO263" s="72"/>
      <c r="AP263" s="73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68"/>
      <c r="BB263" s="68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68"/>
      <c r="BN263" s="68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68"/>
      <c r="BZ263" s="68"/>
      <c r="CA263" s="75"/>
      <c r="CB263" s="76"/>
      <c r="CC263" s="75"/>
      <c r="CD263" s="76"/>
      <c r="CE263" s="75"/>
      <c r="CF263" s="76"/>
      <c r="CG263" s="72"/>
      <c r="CH263" s="72"/>
      <c r="CI263" s="72"/>
      <c r="CJ263" s="77"/>
      <c r="CK263" s="77"/>
      <c r="CL263" s="78"/>
      <c r="CM263" s="79"/>
      <c r="CN263" s="80"/>
      <c r="CO263" s="79"/>
      <c r="CP263" s="80"/>
      <c r="CQ263" s="81"/>
      <c r="CR263" s="81"/>
      <c r="CS263" s="82"/>
      <c r="CT263" s="82"/>
      <c r="CU263" s="83"/>
      <c r="CV263" s="82"/>
      <c r="CW263" s="83"/>
      <c r="CX263" s="84"/>
      <c r="CY263" s="85"/>
      <c r="CZ263" s="81"/>
      <c r="DA263" s="81"/>
      <c r="DB263" s="81"/>
      <c r="DC263" s="86"/>
      <c r="DD263" s="86"/>
      <c r="DE263" s="87"/>
      <c r="DF263" s="88"/>
      <c r="DG263" s="89"/>
    </row>
    <row r="264" spans="1:111" s="90" customFormat="1" ht="29.25" customHeight="1" x14ac:dyDescent="0.45">
      <c r="A264" s="68"/>
      <c r="B264" s="69"/>
      <c r="C264" s="69"/>
      <c r="D264" s="69"/>
      <c r="E264" s="69"/>
      <c r="F264" s="69"/>
      <c r="G264" s="69"/>
      <c r="H264" s="69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70"/>
      <c r="AG264" s="70"/>
      <c r="AH264" s="70"/>
      <c r="AI264" s="70"/>
      <c r="AJ264" s="70"/>
      <c r="AK264" s="70"/>
      <c r="AL264" s="71"/>
      <c r="AM264" s="71"/>
      <c r="AN264" s="71"/>
      <c r="AO264" s="72"/>
      <c r="AP264" s="73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68"/>
      <c r="BB264" s="68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68"/>
      <c r="BN264" s="68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68"/>
      <c r="BZ264" s="68"/>
      <c r="CA264" s="75"/>
      <c r="CB264" s="76"/>
      <c r="CC264" s="75"/>
      <c r="CD264" s="76"/>
      <c r="CE264" s="75"/>
      <c r="CF264" s="76"/>
      <c r="CG264" s="72"/>
      <c r="CH264" s="72"/>
      <c r="CI264" s="72"/>
      <c r="CJ264" s="77"/>
      <c r="CK264" s="77"/>
      <c r="CL264" s="78"/>
      <c r="CM264" s="79"/>
      <c r="CN264" s="80"/>
      <c r="CO264" s="79"/>
      <c r="CP264" s="80"/>
      <c r="CQ264" s="81"/>
      <c r="CR264" s="81"/>
      <c r="CS264" s="82"/>
      <c r="CT264" s="82"/>
      <c r="CU264" s="83"/>
      <c r="CV264" s="82"/>
      <c r="CW264" s="83"/>
      <c r="CX264" s="84"/>
      <c r="CY264" s="85"/>
      <c r="CZ264" s="81"/>
      <c r="DA264" s="81"/>
      <c r="DB264" s="81"/>
      <c r="DC264" s="86"/>
      <c r="DD264" s="86"/>
      <c r="DE264" s="87"/>
      <c r="DF264" s="88"/>
      <c r="DG264" s="89"/>
    </row>
    <row r="265" spans="1:111" s="90" customFormat="1" ht="29.25" customHeight="1" x14ac:dyDescent="0.45">
      <c r="A265" s="68"/>
      <c r="B265" s="69"/>
      <c r="C265" s="69"/>
      <c r="D265" s="69"/>
      <c r="E265" s="69"/>
      <c r="F265" s="69"/>
      <c r="G265" s="69"/>
      <c r="H265" s="69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70"/>
      <c r="AG265" s="70"/>
      <c r="AH265" s="70"/>
      <c r="AI265" s="70"/>
      <c r="AJ265" s="70"/>
      <c r="AK265" s="70"/>
      <c r="AL265" s="71"/>
      <c r="AM265" s="71"/>
      <c r="AN265" s="71"/>
      <c r="AO265" s="72"/>
      <c r="AP265" s="73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68"/>
      <c r="BB265" s="68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68"/>
      <c r="BN265" s="68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68"/>
      <c r="BZ265" s="68"/>
      <c r="CA265" s="75"/>
      <c r="CB265" s="76"/>
      <c r="CC265" s="75"/>
      <c r="CD265" s="76"/>
      <c r="CE265" s="75"/>
      <c r="CF265" s="76"/>
      <c r="CG265" s="72"/>
      <c r="CH265" s="72"/>
      <c r="CI265" s="72"/>
      <c r="CJ265" s="77"/>
      <c r="CK265" s="77"/>
      <c r="CL265" s="78"/>
      <c r="CM265" s="79"/>
      <c r="CN265" s="80"/>
      <c r="CO265" s="79"/>
      <c r="CP265" s="80"/>
      <c r="CQ265" s="81"/>
      <c r="CR265" s="81"/>
      <c r="CS265" s="82"/>
      <c r="CT265" s="82"/>
      <c r="CU265" s="83"/>
      <c r="CV265" s="82"/>
      <c r="CW265" s="83"/>
      <c r="CX265" s="84"/>
      <c r="CY265" s="85"/>
      <c r="CZ265" s="81"/>
      <c r="DA265" s="81"/>
      <c r="DB265" s="81"/>
      <c r="DC265" s="86"/>
      <c r="DD265" s="86"/>
      <c r="DE265" s="87"/>
      <c r="DF265" s="88"/>
      <c r="DG265" s="89"/>
    </row>
    <row r="266" spans="1:111" s="90" customFormat="1" ht="29.25" customHeight="1" x14ac:dyDescent="0.45">
      <c r="A266" s="68"/>
      <c r="B266" s="69"/>
      <c r="C266" s="69"/>
      <c r="D266" s="69"/>
      <c r="E266" s="69"/>
      <c r="F266" s="69"/>
      <c r="G266" s="69"/>
      <c r="H266" s="69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70"/>
      <c r="AG266" s="70"/>
      <c r="AH266" s="70"/>
      <c r="AI266" s="70"/>
      <c r="AJ266" s="70"/>
      <c r="AK266" s="70"/>
      <c r="AL266" s="71"/>
      <c r="AM266" s="71"/>
      <c r="AN266" s="71"/>
      <c r="AO266" s="72"/>
      <c r="AP266" s="73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68"/>
      <c r="BB266" s="68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68"/>
      <c r="BN266" s="68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68"/>
      <c r="BZ266" s="68"/>
      <c r="CA266" s="75"/>
      <c r="CB266" s="76"/>
      <c r="CC266" s="75"/>
      <c r="CD266" s="76"/>
      <c r="CE266" s="75"/>
      <c r="CF266" s="76"/>
      <c r="CG266" s="72"/>
      <c r="CH266" s="72"/>
      <c r="CI266" s="72"/>
      <c r="CJ266" s="77"/>
      <c r="CK266" s="77"/>
      <c r="CL266" s="78"/>
      <c r="CM266" s="79"/>
      <c r="CN266" s="80"/>
      <c r="CO266" s="79"/>
      <c r="CP266" s="80"/>
      <c r="CQ266" s="81"/>
      <c r="CR266" s="81"/>
      <c r="CS266" s="82"/>
      <c r="CT266" s="82"/>
      <c r="CU266" s="83"/>
      <c r="CV266" s="82"/>
      <c r="CW266" s="83"/>
      <c r="CX266" s="84"/>
      <c r="CY266" s="85"/>
      <c r="CZ266" s="81"/>
      <c r="DA266" s="81"/>
      <c r="DB266" s="81"/>
      <c r="DC266" s="86"/>
      <c r="DD266" s="86"/>
      <c r="DE266" s="87"/>
      <c r="DF266" s="88"/>
      <c r="DG266" s="89"/>
    </row>
    <row r="267" spans="1:111" s="90" customFormat="1" ht="29.25" customHeight="1" x14ac:dyDescent="0.45">
      <c r="A267" s="68"/>
      <c r="B267" s="69"/>
      <c r="C267" s="69"/>
      <c r="D267" s="69"/>
      <c r="E267" s="69"/>
      <c r="F267" s="69"/>
      <c r="G267" s="69"/>
      <c r="H267" s="69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70"/>
      <c r="AG267" s="70"/>
      <c r="AH267" s="70"/>
      <c r="AI267" s="70"/>
      <c r="AJ267" s="70"/>
      <c r="AK267" s="70"/>
      <c r="AL267" s="71"/>
      <c r="AM267" s="71"/>
      <c r="AN267" s="71"/>
      <c r="AO267" s="72"/>
      <c r="AP267" s="73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68"/>
      <c r="BB267" s="68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68"/>
      <c r="BN267" s="68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68"/>
      <c r="BZ267" s="68"/>
      <c r="CA267" s="75"/>
      <c r="CB267" s="76"/>
      <c r="CC267" s="75"/>
      <c r="CD267" s="76"/>
      <c r="CE267" s="75"/>
      <c r="CF267" s="76"/>
      <c r="CG267" s="72"/>
      <c r="CH267" s="72"/>
      <c r="CI267" s="72"/>
      <c r="CJ267" s="77"/>
      <c r="CK267" s="77"/>
      <c r="CL267" s="78"/>
      <c r="CM267" s="79"/>
      <c r="CN267" s="80"/>
      <c r="CO267" s="79"/>
      <c r="CP267" s="80"/>
      <c r="CQ267" s="81"/>
      <c r="CR267" s="81"/>
      <c r="CS267" s="82"/>
      <c r="CT267" s="82"/>
      <c r="CU267" s="83"/>
      <c r="CV267" s="82"/>
      <c r="CW267" s="83"/>
      <c r="CX267" s="84"/>
      <c r="CY267" s="85"/>
      <c r="CZ267" s="81"/>
      <c r="DA267" s="81"/>
      <c r="DB267" s="81"/>
      <c r="DC267" s="86"/>
      <c r="DD267" s="86"/>
      <c r="DE267" s="87"/>
      <c r="DF267" s="88"/>
      <c r="DG267" s="89"/>
    </row>
    <row r="268" spans="1:111" s="90" customFormat="1" ht="29.25" customHeight="1" x14ac:dyDescent="0.45">
      <c r="A268" s="68"/>
      <c r="B268" s="69"/>
      <c r="C268" s="69"/>
      <c r="D268" s="69"/>
      <c r="E268" s="69"/>
      <c r="F268" s="69"/>
      <c r="G268" s="69"/>
      <c r="H268" s="69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70"/>
      <c r="AG268" s="70"/>
      <c r="AH268" s="70"/>
      <c r="AI268" s="70"/>
      <c r="AJ268" s="70"/>
      <c r="AK268" s="70"/>
      <c r="AL268" s="71"/>
      <c r="AM268" s="71"/>
      <c r="AN268" s="71"/>
      <c r="AO268" s="72"/>
      <c r="AP268" s="73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68"/>
      <c r="BB268" s="68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68"/>
      <c r="BN268" s="68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68"/>
      <c r="BZ268" s="68"/>
      <c r="CA268" s="75"/>
      <c r="CB268" s="76"/>
      <c r="CC268" s="75"/>
      <c r="CD268" s="76"/>
      <c r="CE268" s="75"/>
      <c r="CF268" s="76"/>
      <c r="CG268" s="72"/>
      <c r="CH268" s="72"/>
      <c r="CI268" s="72"/>
      <c r="CJ268" s="77"/>
      <c r="CK268" s="77"/>
      <c r="CL268" s="78"/>
      <c r="CM268" s="79"/>
      <c r="CN268" s="80"/>
      <c r="CO268" s="79"/>
      <c r="CP268" s="80"/>
      <c r="CQ268" s="81"/>
      <c r="CR268" s="81"/>
      <c r="CS268" s="82"/>
      <c r="CT268" s="82"/>
      <c r="CU268" s="83"/>
      <c r="CV268" s="82"/>
      <c r="CW268" s="83"/>
      <c r="CX268" s="84"/>
      <c r="CY268" s="85"/>
      <c r="CZ268" s="81"/>
      <c r="DA268" s="81"/>
      <c r="DB268" s="81"/>
      <c r="DC268" s="86"/>
      <c r="DD268" s="86"/>
      <c r="DE268" s="87"/>
      <c r="DF268" s="88"/>
      <c r="DG268" s="89"/>
    </row>
    <row r="269" spans="1:111" s="90" customFormat="1" ht="29.25" customHeight="1" x14ac:dyDescent="0.45">
      <c r="A269" s="68"/>
      <c r="B269" s="69"/>
      <c r="C269" s="69"/>
      <c r="D269" s="69"/>
      <c r="E269" s="69"/>
      <c r="F269" s="69"/>
      <c r="G269" s="69"/>
      <c r="H269" s="69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70"/>
      <c r="AG269" s="70"/>
      <c r="AH269" s="70"/>
      <c r="AI269" s="70"/>
      <c r="AJ269" s="70"/>
      <c r="AK269" s="70"/>
      <c r="AL269" s="71"/>
      <c r="AM269" s="71"/>
      <c r="AN269" s="71"/>
      <c r="AO269" s="72"/>
      <c r="AP269" s="73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68"/>
      <c r="BB269" s="68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68"/>
      <c r="BN269" s="68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68"/>
      <c r="BZ269" s="68"/>
      <c r="CA269" s="75"/>
      <c r="CB269" s="76"/>
      <c r="CC269" s="75"/>
      <c r="CD269" s="76"/>
      <c r="CE269" s="75"/>
      <c r="CF269" s="76"/>
      <c r="CG269" s="72"/>
      <c r="CH269" s="72"/>
      <c r="CI269" s="72"/>
      <c r="CJ269" s="77"/>
      <c r="CK269" s="77"/>
      <c r="CL269" s="78"/>
      <c r="CM269" s="79"/>
      <c r="CN269" s="80"/>
      <c r="CO269" s="79"/>
      <c r="CP269" s="80"/>
      <c r="CQ269" s="81"/>
      <c r="CR269" s="81"/>
      <c r="CS269" s="82"/>
      <c r="CT269" s="82"/>
      <c r="CU269" s="83"/>
      <c r="CV269" s="82"/>
      <c r="CW269" s="83"/>
      <c r="CX269" s="84"/>
      <c r="CY269" s="85"/>
      <c r="CZ269" s="81"/>
      <c r="DA269" s="81"/>
      <c r="DB269" s="81"/>
      <c r="DC269" s="86"/>
      <c r="DD269" s="86"/>
      <c r="DE269" s="87"/>
      <c r="DF269" s="88"/>
      <c r="DG269" s="89"/>
    </row>
    <row r="270" spans="1:111" s="90" customFormat="1" ht="29.25" customHeight="1" x14ac:dyDescent="0.45">
      <c r="A270" s="68"/>
      <c r="B270" s="69"/>
      <c r="C270" s="69"/>
      <c r="D270" s="69"/>
      <c r="E270" s="69"/>
      <c r="F270" s="69"/>
      <c r="G270" s="69"/>
      <c r="H270" s="69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70"/>
      <c r="AG270" s="70"/>
      <c r="AH270" s="70"/>
      <c r="AI270" s="70"/>
      <c r="AJ270" s="70"/>
      <c r="AK270" s="70"/>
      <c r="AL270" s="71"/>
      <c r="AM270" s="71"/>
      <c r="AN270" s="71"/>
      <c r="AO270" s="72"/>
      <c r="AP270" s="73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68"/>
      <c r="BB270" s="68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68"/>
      <c r="BN270" s="68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68"/>
      <c r="BZ270" s="68"/>
      <c r="CA270" s="75"/>
      <c r="CB270" s="76"/>
      <c r="CC270" s="75"/>
      <c r="CD270" s="76"/>
      <c r="CE270" s="75"/>
      <c r="CF270" s="76"/>
      <c r="CG270" s="72"/>
      <c r="CH270" s="72"/>
      <c r="CI270" s="72"/>
      <c r="CJ270" s="77"/>
      <c r="CK270" s="77"/>
      <c r="CL270" s="78"/>
      <c r="CM270" s="79"/>
      <c r="CN270" s="80"/>
      <c r="CO270" s="79"/>
      <c r="CP270" s="80"/>
      <c r="CQ270" s="81"/>
      <c r="CR270" s="81"/>
      <c r="CS270" s="82"/>
      <c r="CT270" s="82"/>
      <c r="CU270" s="83"/>
      <c r="CV270" s="82"/>
      <c r="CW270" s="83"/>
      <c r="CX270" s="84"/>
      <c r="CY270" s="85"/>
      <c r="CZ270" s="81"/>
      <c r="DA270" s="81"/>
      <c r="DB270" s="81"/>
      <c r="DC270" s="86"/>
      <c r="DD270" s="86"/>
      <c r="DE270" s="87"/>
      <c r="DF270" s="88"/>
      <c r="DG270" s="89"/>
    </row>
    <row r="271" spans="1:111" s="90" customFormat="1" ht="29.25" customHeight="1" x14ac:dyDescent="0.45">
      <c r="A271" s="68"/>
      <c r="B271" s="69"/>
      <c r="C271" s="69"/>
      <c r="D271" s="69"/>
      <c r="E271" s="69"/>
      <c r="F271" s="69"/>
      <c r="G271" s="69"/>
      <c r="H271" s="69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70"/>
      <c r="AG271" s="70"/>
      <c r="AH271" s="70"/>
      <c r="AI271" s="70"/>
      <c r="AJ271" s="70"/>
      <c r="AK271" s="70"/>
      <c r="AL271" s="71"/>
      <c r="AM271" s="71"/>
      <c r="AN271" s="71"/>
      <c r="AO271" s="72"/>
      <c r="AP271" s="73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68"/>
      <c r="BB271" s="68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68"/>
      <c r="BN271" s="68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68"/>
      <c r="BZ271" s="68"/>
      <c r="CA271" s="75"/>
      <c r="CB271" s="76"/>
      <c r="CC271" s="75"/>
      <c r="CD271" s="76"/>
      <c r="CE271" s="75"/>
      <c r="CF271" s="76"/>
      <c r="CG271" s="72"/>
      <c r="CH271" s="72"/>
      <c r="CI271" s="72"/>
      <c r="CJ271" s="77"/>
      <c r="CK271" s="77"/>
      <c r="CL271" s="78"/>
      <c r="CM271" s="79"/>
      <c r="CN271" s="80"/>
      <c r="CO271" s="79"/>
      <c r="CP271" s="80"/>
      <c r="CQ271" s="81"/>
      <c r="CR271" s="81"/>
      <c r="CS271" s="82"/>
      <c r="CT271" s="82"/>
      <c r="CU271" s="83"/>
      <c r="CV271" s="82"/>
      <c r="CW271" s="83"/>
      <c r="CX271" s="84"/>
      <c r="CY271" s="85"/>
      <c r="CZ271" s="81"/>
      <c r="DA271" s="81"/>
      <c r="DB271" s="81"/>
      <c r="DC271" s="86"/>
      <c r="DD271" s="86"/>
      <c r="DE271" s="87"/>
      <c r="DF271" s="88"/>
      <c r="DG271" s="89"/>
    </row>
    <row r="272" spans="1:111" s="90" customFormat="1" ht="29.25" customHeight="1" x14ac:dyDescent="0.45">
      <c r="A272" s="68"/>
      <c r="B272" s="69"/>
      <c r="C272" s="69"/>
      <c r="D272" s="69"/>
      <c r="E272" s="69"/>
      <c r="F272" s="69"/>
      <c r="G272" s="69"/>
      <c r="H272" s="69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70"/>
      <c r="AG272" s="70"/>
      <c r="AH272" s="70"/>
      <c r="AI272" s="70"/>
      <c r="AJ272" s="70"/>
      <c r="AK272" s="70"/>
      <c r="AL272" s="71"/>
      <c r="AM272" s="71"/>
      <c r="AN272" s="71"/>
      <c r="AO272" s="72"/>
      <c r="AP272" s="73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68"/>
      <c r="BB272" s="68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68"/>
      <c r="BN272" s="68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68"/>
      <c r="BZ272" s="68"/>
      <c r="CA272" s="75"/>
      <c r="CB272" s="76"/>
      <c r="CC272" s="75"/>
      <c r="CD272" s="76"/>
      <c r="CE272" s="75"/>
      <c r="CF272" s="76"/>
      <c r="CG272" s="72"/>
      <c r="CH272" s="72"/>
      <c r="CI272" s="72"/>
      <c r="CJ272" s="77"/>
      <c r="CK272" s="77"/>
      <c r="CL272" s="78"/>
      <c r="CM272" s="79"/>
      <c r="CN272" s="80"/>
      <c r="CO272" s="79"/>
      <c r="CP272" s="80"/>
      <c r="CQ272" s="81"/>
      <c r="CR272" s="81"/>
      <c r="CS272" s="82"/>
      <c r="CT272" s="82"/>
      <c r="CU272" s="83"/>
      <c r="CV272" s="82"/>
      <c r="CW272" s="83"/>
      <c r="CX272" s="84"/>
      <c r="CY272" s="85"/>
      <c r="CZ272" s="81"/>
      <c r="DA272" s="81"/>
      <c r="DB272" s="81"/>
      <c r="DC272" s="86"/>
      <c r="DD272" s="86"/>
      <c r="DE272" s="87"/>
      <c r="DF272" s="88"/>
      <c r="DG272" s="89"/>
    </row>
    <row r="273" spans="1:111" s="90" customFormat="1" ht="29.25" customHeight="1" x14ac:dyDescent="0.45">
      <c r="A273" s="68"/>
      <c r="B273" s="69"/>
      <c r="C273" s="69"/>
      <c r="D273" s="69"/>
      <c r="E273" s="69"/>
      <c r="F273" s="69"/>
      <c r="G273" s="69"/>
      <c r="H273" s="69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70"/>
      <c r="AG273" s="70"/>
      <c r="AH273" s="70"/>
      <c r="AI273" s="70"/>
      <c r="AJ273" s="70"/>
      <c r="AK273" s="70"/>
      <c r="AL273" s="71"/>
      <c r="AM273" s="71"/>
      <c r="AN273" s="71"/>
      <c r="AO273" s="72"/>
      <c r="AP273" s="73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68"/>
      <c r="BB273" s="68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68"/>
      <c r="BN273" s="68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68"/>
      <c r="BZ273" s="68"/>
      <c r="CA273" s="75"/>
      <c r="CB273" s="76"/>
      <c r="CC273" s="75"/>
      <c r="CD273" s="76"/>
      <c r="CE273" s="75"/>
      <c r="CF273" s="76"/>
      <c r="CG273" s="72"/>
      <c r="CH273" s="72"/>
      <c r="CI273" s="72"/>
      <c r="CJ273" s="77"/>
      <c r="CK273" s="77"/>
      <c r="CL273" s="78"/>
      <c r="CM273" s="79"/>
      <c r="CN273" s="80"/>
      <c r="CO273" s="79"/>
      <c r="CP273" s="80"/>
      <c r="CQ273" s="81"/>
      <c r="CR273" s="81"/>
      <c r="CS273" s="82"/>
      <c r="CT273" s="82"/>
      <c r="CU273" s="83"/>
      <c r="CV273" s="82"/>
      <c r="CW273" s="83"/>
      <c r="CX273" s="84"/>
      <c r="CY273" s="85"/>
      <c r="CZ273" s="81"/>
      <c r="DA273" s="81"/>
      <c r="DB273" s="81"/>
      <c r="DC273" s="86"/>
      <c r="DD273" s="86"/>
      <c r="DE273" s="87"/>
      <c r="DF273" s="88"/>
      <c r="DG273" s="89"/>
    </row>
    <row r="274" spans="1:111" s="90" customFormat="1" ht="29.25" customHeight="1" x14ac:dyDescent="0.45">
      <c r="A274" s="68"/>
      <c r="B274" s="69"/>
      <c r="C274" s="69"/>
      <c r="D274" s="69"/>
      <c r="E274" s="69"/>
      <c r="F274" s="69"/>
      <c r="G274" s="69"/>
      <c r="H274" s="69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70"/>
      <c r="AG274" s="70"/>
      <c r="AH274" s="70"/>
      <c r="AI274" s="70"/>
      <c r="AJ274" s="70"/>
      <c r="AK274" s="70"/>
      <c r="AL274" s="71"/>
      <c r="AM274" s="71"/>
      <c r="AN274" s="71"/>
      <c r="AO274" s="72"/>
      <c r="AP274" s="73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68"/>
      <c r="BB274" s="68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68"/>
      <c r="BN274" s="68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68"/>
      <c r="BZ274" s="68"/>
      <c r="CA274" s="75"/>
      <c r="CB274" s="76"/>
      <c r="CC274" s="75"/>
      <c r="CD274" s="76"/>
      <c r="CE274" s="75"/>
      <c r="CF274" s="76"/>
      <c r="CG274" s="72"/>
      <c r="CH274" s="72"/>
      <c r="CI274" s="72"/>
      <c r="CJ274" s="77"/>
      <c r="CK274" s="77"/>
      <c r="CL274" s="78"/>
      <c r="CM274" s="79"/>
      <c r="CN274" s="80"/>
      <c r="CO274" s="79"/>
      <c r="CP274" s="80"/>
      <c r="CQ274" s="81"/>
      <c r="CR274" s="81"/>
      <c r="CS274" s="82"/>
      <c r="CT274" s="82"/>
      <c r="CU274" s="83"/>
      <c r="CV274" s="82"/>
      <c r="CW274" s="83"/>
      <c r="CX274" s="84"/>
      <c r="CY274" s="85"/>
      <c r="CZ274" s="81"/>
      <c r="DA274" s="81"/>
      <c r="DB274" s="81"/>
      <c r="DC274" s="86"/>
      <c r="DD274" s="86"/>
      <c r="DE274" s="87"/>
      <c r="DF274" s="88"/>
      <c r="DG274" s="89"/>
    </row>
    <row r="275" spans="1:111" s="90" customFormat="1" ht="29.25" customHeight="1" x14ac:dyDescent="0.45">
      <c r="A275" s="68"/>
      <c r="B275" s="69"/>
      <c r="C275" s="69"/>
      <c r="D275" s="69"/>
      <c r="E275" s="69"/>
      <c r="F275" s="69"/>
      <c r="G275" s="69"/>
      <c r="H275" s="69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70"/>
      <c r="AG275" s="70"/>
      <c r="AH275" s="70"/>
      <c r="AI275" s="70"/>
      <c r="AJ275" s="70"/>
      <c r="AK275" s="70"/>
      <c r="AL275" s="71"/>
      <c r="AM275" s="71"/>
      <c r="AN275" s="71"/>
      <c r="AO275" s="72"/>
      <c r="AP275" s="73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68"/>
      <c r="BB275" s="68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68"/>
      <c r="BN275" s="68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68"/>
      <c r="BZ275" s="68"/>
      <c r="CA275" s="75"/>
      <c r="CB275" s="76"/>
      <c r="CC275" s="75"/>
      <c r="CD275" s="76"/>
      <c r="CE275" s="75"/>
      <c r="CF275" s="76"/>
      <c r="CG275" s="72"/>
      <c r="CH275" s="72"/>
      <c r="CI275" s="72"/>
      <c r="CJ275" s="77"/>
      <c r="CK275" s="77"/>
      <c r="CL275" s="78"/>
      <c r="CM275" s="79"/>
      <c r="CN275" s="80"/>
      <c r="CO275" s="79"/>
      <c r="CP275" s="80"/>
      <c r="CQ275" s="81"/>
      <c r="CR275" s="81"/>
      <c r="CS275" s="82"/>
      <c r="CT275" s="82"/>
      <c r="CU275" s="83"/>
      <c r="CV275" s="82"/>
      <c r="CW275" s="83"/>
      <c r="CX275" s="84"/>
      <c r="CY275" s="85"/>
      <c r="CZ275" s="81"/>
      <c r="DA275" s="81"/>
      <c r="DB275" s="81"/>
      <c r="DC275" s="86"/>
      <c r="DD275" s="86"/>
      <c r="DE275" s="87"/>
      <c r="DF275" s="88"/>
      <c r="DG275" s="89"/>
    </row>
    <row r="276" spans="1:111" s="90" customFormat="1" ht="29.25" customHeight="1" x14ac:dyDescent="0.45">
      <c r="A276" s="68"/>
      <c r="B276" s="69"/>
      <c r="C276" s="69"/>
      <c r="D276" s="69"/>
      <c r="E276" s="69"/>
      <c r="F276" s="69"/>
      <c r="G276" s="69"/>
      <c r="H276" s="69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70"/>
      <c r="AG276" s="70"/>
      <c r="AH276" s="70"/>
      <c r="AI276" s="70"/>
      <c r="AJ276" s="70"/>
      <c r="AK276" s="70"/>
      <c r="AL276" s="71"/>
      <c r="AM276" s="71"/>
      <c r="AN276" s="71"/>
      <c r="AO276" s="72"/>
      <c r="AP276" s="73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68"/>
      <c r="BB276" s="68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68"/>
      <c r="BN276" s="68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68"/>
      <c r="BZ276" s="68"/>
      <c r="CA276" s="75"/>
      <c r="CB276" s="76"/>
      <c r="CC276" s="75"/>
      <c r="CD276" s="76"/>
      <c r="CE276" s="75"/>
      <c r="CF276" s="76"/>
      <c r="CG276" s="72"/>
      <c r="CH276" s="72"/>
      <c r="CI276" s="72"/>
      <c r="CJ276" s="77"/>
      <c r="CK276" s="77"/>
      <c r="CL276" s="78"/>
      <c r="CM276" s="79"/>
      <c r="CN276" s="80"/>
      <c r="CO276" s="79"/>
      <c r="CP276" s="80"/>
      <c r="CQ276" s="81"/>
      <c r="CR276" s="81"/>
      <c r="CS276" s="82"/>
      <c r="CT276" s="82"/>
      <c r="CU276" s="83"/>
      <c r="CV276" s="82"/>
      <c r="CW276" s="83"/>
      <c r="CX276" s="84"/>
      <c r="CY276" s="85"/>
      <c r="CZ276" s="81"/>
      <c r="DA276" s="81"/>
      <c r="DB276" s="81"/>
      <c r="DC276" s="86"/>
      <c r="DD276" s="86"/>
      <c r="DE276" s="87"/>
      <c r="DF276" s="88"/>
      <c r="DG276" s="89"/>
    </row>
    <row r="277" spans="1:111" s="90" customFormat="1" ht="29.25" customHeight="1" x14ac:dyDescent="0.45">
      <c r="A277" s="68"/>
      <c r="B277" s="69"/>
      <c r="C277" s="69"/>
      <c r="D277" s="69"/>
      <c r="E277" s="69"/>
      <c r="F277" s="69"/>
      <c r="G277" s="69"/>
      <c r="H277" s="69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70"/>
      <c r="AG277" s="70"/>
      <c r="AH277" s="70"/>
      <c r="AI277" s="70"/>
      <c r="AJ277" s="70"/>
      <c r="AK277" s="70"/>
      <c r="AL277" s="71"/>
      <c r="AM277" s="71"/>
      <c r="AN277" s="71"/>
      <c r="AO277" s="72"/>
      <c r="AP277" s="73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68"/>
      <c r="BB277" s="68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68"/>
      <c r="BN277" s="68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68"/>
      <c r="BZ277" s="68"/>
      <c r="CA277" s="75"/>
      <c r="CB277" s="76"/>
      <c r="CC277" s="75"/>
      <c r="CD277" s="76"/>
      <c r="CE277" s="75"/>
      <c r="CF277" s="76"/>
      <c r="CG277" s="72"/>
      <c r="CH277" s="72"/>
      <c r="CI277" s="72"/>
      <c r="CJ277" s="77"/>
      <c r="CK277" s="77"/>
      <c r="CL277" s="78"/>
      <c r="CM277" s="79"/>
      <c r="CN277" s="80"/>
      <c r="CO277" s="79"/>
      <c r="CP277" s="80"/>
      <c r="CQ277" s="81"/>
      <c r="CR277" s="81"/>
      <c r="CS277" s="82"/>
      <c r="CT277" s="82"/>
      <c r="CU277" s="83"/>
      <c r="CV277" s="82"/>
      <c r="CW277" s="83"/>
      <c r="CX277" s="84"/>
      <c r="CY277" s="85"/>
      <c r="CZ277" s="81"/>
      <c r="DA277" s="81"/>
      <c r="DB277" s="81"/>
      <c r="DC277" s="86"/>
      <c r="DD277" s="86"/>
      <c r="DE277" s="87"/>
      <c r="DF277" s="88"/>
      <c r="DG277" s="89"/>
    </row>
    <row r="278" spans="1:111" s="90" customFormat="1" ht="29.25" customHeight="1" x14ac:dyDescent="0.45">
      <c r="A278" s="68"/>
      <c r="B278" s="69"/>
      <c r="C278" s="69"/>
      <c r="D278" s="69"/>
      <c r="E278" s="69"/>
      <c r="F278" s="69"/>
      <c r="G278" s="69"/>
      <c r="H278" s="69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70"/>
      <c r="AG278" s="70"/>
      <c r="AH278" s="70"/>
      <c r="AI278" s="70"/>
      <c r="AJ278" s="70"/>
      <c r="AK278" s="70"/>
      <c r="AL278" s="71"/>
      <c r="AM278" s="71"/>
      <c r="AN278" s="71"/>
      <c r="AO278" s="72"/>
      <c r="AP278" s="73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68"/>
      <c r="BB278" s="68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68"/>
      <c r="BN278" s="68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68"/>
      <c r="BZ278" s="68"/>
      <c r="CA278" s="75"/>
      <c r="CB278" s="76"/>
      <c r="CC278" s="75"/>
      <c r="CD278" s="76"/>
      <c r="CE278" s="75"/>
      <c r="CF278" s="76"/>
      <c r="CG278" s="72"/>
      <c r="CH278" s="72"/>
      <c r="CI278" s="72"/>
      <c r="CJ278" s="77"/>
      <c r="CK278" s="77"/>
      <c r="CL278" s="78"/>
      <c r="CM278" s="79"/>
      <c r="CN278" s="80"/>
      <c r="CO278" s="79"/>
      <c r="CP278" s="80"/>
      <c r="CQ278" s="81"/>
      <c r="CR278" s="81"/>
      <c r="CS278" s="82"/>
      <c r="CT278" s="82"/>
      <c r="CU278" s="83"/>
      <c r="CV278" s="82"/>
      <c r="CW278" s="83"/>
      <c r="CX278" s="84"/>
      <c r="CY278" s="85"/>
      <c r="CZ278" s="81"/>
      <c r="DA278" s="81"/>
      <c r="DB278" s="81"/>
      <c r="DC278" s="86"/>
      <c r="DD278" s="86"/>
      <c r="DE278" s="87"/>
      <c r="DF278" s="88"/>
      <c r="DG278" s="89"/>
    </row>
    <row r="279" spans="1:111" s="90" customFormat="1" ht="29.25" customHeight="1" x14ac:dyDescent="0.45">
      <c r="A279" s="68"/>
      <c r="B279" s="69"/>
      <c r="C279" s="69"/>
      <c r="D279" s="69"/>
      <c r="E279" s="69"/>
      <c r="F279" s="69"/>
      <c r="G279" s="69"/>
      <c r="H279" s="69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70"/>
      <c r="AG279" s="70"/>
      <c r="AH279" s="70"/>
      <c r="AI279" s="70"/>
      <c r="AJ279" s="70"/>
      <c r="AK279" s="70"/>
      <c r="AL279" s="71"/>
      <c r="AM279" s="71"/>
      <c r="AN279" s="71"/>
      <c r="AO279" s="72"/>
      <c r="AP279" s="73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68"/>
      <c r="BB279" s="68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68"/>
      <c r="BN279" s="68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68"/>
      <c r="BZ279" s="68"/>
      <c r="CA279" s="75"/>
      <c r="CB279" s="76"/>
      <c r="CC279" s="75"/>
      <c r="CD279" s="76"/>
      <c r="CE279" s="75"/>
      <c r="CF279" s="76"/>
      <c r="CG279" s="72"/>
      <c r="CH279" s="72"/>
      <c r="CI279" s="72"/>
      <c r="CJ279" s="77"/>
      <c r="CK279" s="77"/>
      <c r="CL279" s="78"/>
      <c r="CM279" s="79"/>
      <c r="CN279" s="80"/>
      <c r="CO279" s="79"/>
      <c r="CP279" s="80"/>
      <c r="CQ279" s="81"/>
      <c r="CR279" s="81"/>
      <c r="CS279" s="82"/>
      <c r="CT279" s="82"/>
      <c r="CU279" s="83"/>
      <c r="CV279" s="82"/>
      <c r="CW279" s="83"/>
      <c r="CX279" s="84"/>
      <c r="CY279" s="85"/>
      <c r="CZ279" s="81"/>
      <c r="DA279" s="81"/>
      <c r="DB279" s="81"/>
      <c r="DC279" s="86"/>
      <c r="DD279" s="86"/>
      <c r="DE279" s="87"/>
      <c r="DF279" s="88"/>
      <c r="DG279" s="89"/>
    </row>
    <row r="280" spans="1:111" s="90" customFormat="1" ht="29.25" customHeight="1" x14ac:dyDescent="0.45">
      <c r="A280" s="68"/>
      <c r="B280" s="69"/>
      <c r="C280" s="69"/>
      <c r="D280" s="69"/>
      <c r="E280" s="69"/>
      <c r="F280" s="69"/>
      <c r="G280" s="69"/>
      <c r="H280" s="69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70"/>
      <c r="AG280" s="70"/>
      <c r="AH280" s="70"/>
      <c r="AI280" s="70"/>
      <c r="AJ280" s="70"/>
      <c r="AK280" s="70"/>
      <c r="AL280" s="71"/>
      <c r="AM280" s="71"/>
      <c r="AN280" s="71"/>
      <c r="AO280" s="72"/>
      <c r="AP280" s="73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68"/>
      <c r="BB280" s="68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68"/>
      <c r="BN280" s="68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68"/>
      <c r="BZ280" s="68"/>
      <c r="CA280" s="75"/>
      <c r="CB280" s="76"/>
      <c r="CC280" s="75"/>
      <c r="CD280" s="76"/>
      <c r="CE280" s="75"/>
      <c r="CF280" s="76"/>
      <c r="CG280" s="72"/>
      <c r="CH280" s="72"/>
      <c r="CI280" s="72"/>
      <c r="CJ280" s="77"/>
      <c r="CK280" s="77"/>
      <c r="CL280" s="78"/>
      <c r="CM280" s="79"/>
      <c r="CN280" s="80"/>
      <c r="CO280" s="79"/>
      <c r="CP280" s="80"/>
      <c r="CQ280" s="81"/>
      <c r="CR280" s="81"/>
      <c r="CS280" s="82"/>
      <c r="CT280" s="82"/>
      <c r="CU280" s="83"/>
      <c r="CV280" s="82"/>
      <c r="CW280" s="83"/>
      <c r="CX280" s="84"/>
      <c r="CY280" s="85"/>
      <c r="CZ280" s="81"/>
      <c r="DA280" s="81"/>
      <c r="DB280" s="81"/>
      <c r="DC280" s="86"/>
      <c r="DD280" s="86"/>
      <c r="DE280" s="87"/>
      <c r="DF280" s="88"/>
      <c r="DG280" s="89"/>
    </row>
    <row r="281" spans="1:111" s="90" customFormat="1" ht="29.25" customHeight="1" x14ac:dyDescent="0.45">
      <c r="A281" s="68"/>
      <c r="B281" s="69"/>
      <c r="C281" s="69"/>
      <c r="D281" s="69"/>
      <c r="E281" s="69"/>
      <c r="F281" s="69"/>
      <c r="G281" s="69"/>
      <c r="H281" s="69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70"/>
      <c r="AG281" s="70"/>
      <c r="AH281" s="70"/>
      <c r="AI281" s="70"/>
      <c r="AJ281" s="70"/>
      <c r="AK281" s="70"/>
      <c r="AL281" s="71"/>
      <c r="AM281" s="71"/>
      <c r="AN281" s="71"/>
      <c r="AO281" s="72"/>
      <c r="AP281" s="73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68"/>
      <c r="BB281" s="68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68"/>
      <c r="BN281" s="68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68"/>
      <c r="BZ281" s="68"/>
      <c r="CA281" s="75"/>
      <c r="CB281" s="76"/>
      <c r="CC281" s="75"/>
      <c r="CD281" s="76"/>
      <c r="CE281" s="75"/>
      <c r="CF281" s="76"/>
      <c r="CG281" s="72"/>
      <c r="CH281" s="72"/>
      <c r="CI281" s="72"/>
      <c r="CJ281" s="77"/>
      <c r="CK281" s="77"/>
      <c r="CL281" s="78"/>
      <c r="CM281" s="79"/>
      <c r="CN281" s="80"/>
      <c r="CO281" s="79"/>
      <c r="CP281" s="80"/>
      <c r="CQ281" s="81"/>
      <c r="CR281" s="81"/>
      <c r="CS281" s="82"/>
      <c r="CT281" s="82"/>
      <c r="CU281" s="83"/>
      <c r="CV281" s="82"/>
      <c r="CW281" s="83"/>
      <c r="CX281" s="84"/>
      <c r="CY281" s="85"/>
      <c r="CZ281" s="81"/>
      <c r="DA281" s="81"/>
      <c r="DB281" s="81"/>
      <c r="DC281" s="86"/>
      <c r="DD281" s="86"/>
      <c r="DE281" s="87"/>
      <c r="DF281" s="88"/>
      <c r="DG281" s="89"/>
    </row>
    <row r="282" spans="1:111" s="90" customFormat="1" ht="29.25" customHeight="1" x14ac:dyDescent="0.45">
      <c r="A282" s="68"/>
      <c r="B282" s="69"/>
      <c r="C282" s="69"/>
      <c r="D282" s="69"/>
      <c r="E282" s="69"/>
      <c r="F282" s="69"/>
      <c r="G282" s="69"/>
      <c r="H282" s="69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70"/>
      <c r="AG282" s="70"/>
      <c r="AH282" s="70"/>
      <c r="AI282" s="70"/>
      <c r="AJ282" s="70"/>
      <c r="AK282" s="70"/>
      <c r="AL282" s="71"/>
      <c r="AM282" s="71"/>
      <c r="AN282" s="71"/>
      <c r="AO282" s="72"/>
      <c r="AP282" s="73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68"/>
      <c r="BB282" s="68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68"/>
      <c r="BN282" s="68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68"/>
      <c r="BZ282" s="68"/>
      <c r="CA282" s="75"/>
      <c r="CB282" s="76"/>
      <c r="CC282" s="75"/>
      <c r="CD282" s="76"/>
      <c r="CE282" s="75"/>
      <c r="CF282" s="76"/>
      <c r="CG282" s="72"/>
      <c r="CH282" s="72"/>
      <c r="CI282" s="72"/>
      <c r="CJ282" s="77"/>
      <c r="CK282" s="77"/>
      <c r="CL282" s="78"/>
      <c r="CM282" s="79"/>
      <c r="CN282" s="80"/>
      <c r="CO282" s="79"/>
      <c r="CP282" s="80"/>
      <c r="CQ282" s="81"/>
      <c r="CR282" s="81"/>
      <c r="CS282" s="82"/>
      <c r="CT282" s="82"/>
      <c r="CU282" s="83"/>
      <c r="CV282" s="82"/>
      <c r="CW282" s="83"/>
      <c r="CX282" s="84"/>
      <c r="CY282" s="85"/>
      <c r="CZ282" s="81"/>
      <c r="DA282" s="81"/>
      <c r="DB282" s="81"/>
      <c r="DC282" s="86"/>
      <c r="DD282" s="86"/>
      <c r="DE282" s="87"/>
      <c r="DF282" s="88"/>
      <c r="DG282" s="89"/>
    </row>
    <row r="283" spans="1:111" s="90" customFormat="1" ht="29.25" customHeight="1" x14ac:dyDescent="0.45">
      <c r="A283" s="68"/>
      <c r="B283" s="69"/>
      <c r="C283" s="69"/>
      <c r="D283" s="69"/>
      <c r="E283" s="69"/>
      <c r="F283" s="69"/>
      <c r="G283" s="69"/>
      <c r="H283" s="69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70"/>
      <c r="AG283" s="70"/>
      <c r="AH283" s="70"/>
      <c r="AI283" s="70"/>
      <c r="AJ283" s="70"/>
      <c r="AK283" s="70"/>
      <c r="AL283" s="71"/>
      <c r="AM283" s="71"/>
      <c r="AN283" s="71"/>
      <c r="AO283" s="72"/>
      <c r="AP283" s="73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68"/>
      <c r="BB283" s="68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68"/>
      <c r="BN283" s="68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68"/>
      <c r="BZ283" s="68"/>
      <c r="CA283" s="75"/>
      <c r="CB283" s="76"/>
      <c r="CC283" s="75"/>
      <c r="CD283" s="76"/>
      <c r="CE283" s="75"/>
      <c r="CF283" s="76"/>
      <c r="CG283" s="72"/>
      <c r="CH283" s="72"/>
      <c r="CI283" s="72"/>
      <c r="CJ283" s="77"/>
      <c r="CK283" s="77"/>
      <c r="CL283" s="78"/>
      <c r="CM283" s="79"/>
      <c r="CN283" s="80"/>
      <c r="CO283" s="79"/>
      <c r="CP283" s="80"/>
      <c r="CQ283" s="81"/>
      <c r="CR283" s="81"/>
      <c r="CS283" s="82"/>
      <c r="CT283" s="82"/>
      <c r="CU283" s="83"/>
      <c r="CV283" s="82"/>
      <c r="CW283" s="83"/>
      <c r="CX283" s="84"/>
      <c r="CY283" s="85"/>
      <c r="CZ283" s="81"/>
      <c r="DA283" s="81"/>
      <c r="DB283" s="81"/>
      <c r="DC283" s="86"/>
      <c r="DD283" s="86"/>
      <c r="DE283" s="87"/>
      <c r="DF283" s="88"/>
      <c r="DG283" s="89"/>
    </row>
    <row r="284" spans="1:111" s="90" customFormat="1" ht="29.25" customHeight="1" x14ac:dyDescent="0.45">
      <c r="A284" s="68"/>
      <c r="B284" s="69"/>
      <c r="C284" s="69"/>
      <c r="D284" s="69"/>
      <c r="E284" s="69"/>
      <c r="F284" s="69"/>
      <c r="G284" s="69"/>
      <c r="H284" s="69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70"/>
      <c r="AG284" s="70"/>
      <c r="AH284" s="70"/>
      <c r="AI284" s="70"/>
      <c r="AJ284" s="70"/>
      <c r="AK284" s="70"/>
      <c r="AL284" s="71"/>
      <c r="AM284" s="71"/>
      <c r="AN284" s="71"/>
      <c r="AO284" s="72"/>
      <c r="AP284" s="73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68"/>
      <c r="BB284" s="68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68"/>
      <c r="BN284" s="68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68"/>
      <c r="BZ284" s="68"/>
      <c r="CA284" s="75"/>
      <c r="CB284" s="76"/>
      <c r="CC284" s="75"/>
      <c r="CD284" s="76"/>
      <c r="CE284" s="75"/>
      <c r="CF284" s="76"/>
      <c r="CG284" s="72"/>
      <c r="CH284" s="72"/>
      <c r="CI284" s="72"/>
      <c r="CJ284" s="77"/>
      <c r="CK284" s="77"/>
      <c r="CL284" s="78"/>
      <c r="CM284" s="79"/>
      <c r="CN284" s="80"/>
      <c r="CO284" s="79"/>
      <c r="CP284" s="80"/>
      <c r="CQ284" s="81"/>
      <c r="CR284" s="81"/>
      <c r="CS284" s="82"/>
      <c r="CT284" s="82"/>
      <c r="CU284" s="83"/>
      <c r="CV284" s="82"/>
      <c r="CW284" s="83"/>
      <c r="CX284" s="84"/>
      <c r="CY284" s="85"/>
      <c r="CZ284" s="81"/>
      <c r="DA284" s="81"/>
      <c r="DB284" s="81"/>
      <c r="DC284" s="86"/>
      <c r="DD284" s="86"/>
      <c r="DE284" s="87"/>
      <c r="DF284" s="88"/>
      <c r="DG284" s="89"/>
    </row>
    <row r="285" spans="1:111" s="90" customFormat="1" ht="29.25" customHeight="1" x14ac:dyDescent="0.45">
      <c r="A285" s="68"/>
      <c r="B285" s="69"/>
      <c r="C285" s="69"/>
      <c r="D285" s="69"/>
      <c r="E285" s="69"/>
      <c r="F285" s="69"/>
      <c r="G285" s="69"/>
      <c r="H285" s="69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70"/>
      <c r="AG285" s="70"/>
      <c r="AH285" s="70"/>
      <c r="AI285" s="70"/>
      <c r="AJ285" s="70"/>
      <c r="AK285" s="70"/>
      <c r="AL285" s="71"/>
      <c r="AM285" s="71"/>
      <c r="AN285" s="71"/>
      <c r="AO285" s="72"/>
      <c r="AP285" s="73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68"/>
      <c r="BB285" s="68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68"/>
      <c r="BN285" s="68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68"/>
      <c r="BZ285" s="68"/>
      <c r="CA285" s="75"/>
      <c r="CB285" s="76"/>
      <c r="CC285" s="75"/>
      <c r="CD285" s="76"/>
      <c r="CE285" s="75"/>
      <c r="CF285" s="76"/>
      <c r="CG285" s="72"/>
      <c r="CH285" s="72"/>
      <c r="CI285" s="72"/>
      <c r="CJ285" s="77"/>
      <c r="CK285" s="77"/>
      <c r="CL285" s="78"/>
      <c r="CM285" s="79"/>
      <c r="CN285" s="80"/>
      <c r="CO285" s="79"/>
      <c r="CP285" s="80"/>
      <c r="CQ285" s="81"/>
      <c r="CR285" s="81"/>
      <c r="CS285" s="82"/>
      <c r="CT285" s="82"/>
      <c r="CU285" s="83"/>
      <c r="CV285" s="82"/>
      <c r="CW285" s="83"/>
      <c r="CX285" s="84"/>
      <c r="CY285" s="85"/>
      <c r="CZ285" s="81"/>
      <c r="DA285" s="81"/>
      <c r="DB285" s="81"/>
      <c r="DC285" s="86"/>
      <c r="DD285" s="86"/>
      <c r="DE285" s="87"/>
      <c r="DF285" s="88"/>
      <c r="DG285" s="89"/>
    </row>
    <row r="286" spans="1:111" s="90" customFormat="1" ht="29.25" customHeight="1" x14ac:dyDescent="0.45">
      <c r="A286" s="68"/>
      <c r="B286" s="69"/>
      <c r="C286" s="69"/>
      <c r="D286" s="69"/>
      <c r="E286" s="69"/>
      <c r="F286" s="69"/>
      <c r="G286" s="69"/>
      <c r="H286" s="69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70"/>
      <c r="AG286" s="70"/>
      <c r="AH286" s="70"/>
      <c r="AI286" s="70"/>
      <c r="AJ286" s="70"/>
      <c r="AK286" s="70"/>
      <c r="AL286" s="71"/>
      <c r="AM286" s="71"/>
      <c r="AN286" s="71"/>
      <c r="AO286" s="72"/>
      <c r="AP286" s="73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68"/>
      <c r="BB286" s="68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68"/>
      <c r="BN286" s="68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68"/>
      <c r="BZ286" s="68"/>
      <c r="CA286" s="75"/>
      <c r="CB286" s="76"/>
      <c r="CC286" s="75"/>
      <c r="CD286" s="76"/>
      <c r="CE286" s="75"/>
      <c r="CF286" s="76"/>
      <c r="CG286" s="72"/>
      <c r="CH286" s="72"/>
      <c r="CI286" s="72"/>
      <c r="CJ286" s="77"/>
      <c r="CK286" s="77"/>
      <c r="CL286" s="78"/>
      <c r="CM286" s="79"/>
      <c r="CN286" s="80"/>
      <c r="CO286" s="79"/>
      <c r="CP286" s="80"/>
      <c r="CQ286" s="81"/>
      <c r="CR286" s="81"/>
      <c r="CS286" s="82"/>
      <c r="CT286" s="82"/>
      <c r="CU286" s="83"/>
      <c r="CV286" s="82"/>
      <c r="CW286" s="83"/>
      <c r="CX286" s="84"/>
      <c r="CY286" s="85"/>
      <c r="CZ286" s="81"/>
      <c r="DA286" s="81"/>
      <c r="DB286" s="81"/>
      <c r="DC286" s="86"/>
      <c r="DD286" s="86"/>
      <c r="DE286" s="87"/>
      <c r="DF286" s="88"/>
      <c r="DG286" s="89"/>
    </row>
    <row r="287" spans="1:111" s="90" customFormat="1" ht="29.25" customHeight="1" x14ac:dyDescent="0.45">
      <c r="A287" s="68"/>
      <c r="B287" s="69"/>
      <c r="C287" s="69"/>
      <c r="D287" s="69"/>
      <c r="E287" s="69"/>
      <c r="F287" s="69"/>
      <c r="G287" s="69"/>
      <c r="H287" s="69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70"/>
      <c r="AG287" s="70"/>
      <c r="AH287" s="70"/>
      <c r="AI287" s="70"/>
      <c r="AJ287" s="70"/>
      <c r="AK287" s="70"/>
      <c r="AL287" s="71"/>
      <c r="AM287" s="71"/>
      <c r="AN287" s="71"/>
      <c r="AO287" s="72"/>
      <c r="AP287" s="73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68"/>
      <c r="BB287" s="68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68"/>
      <c r="BN287" s="68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68"/>
      <c r="BZ287" s="68"/>
      <c r="CA287" s="75"/>
      <c r="CB287" s="76"/>
      <c r="CC287" s="75"/>
      <c r="CD287" s="76"/>
      <c r="CE287" s="75"/>
      <c r="CF287" s="76"/>
      <c r="CG287" s="72"/>
      <c r="CH287" s="72"/>
      <c r="CI287" s="72"/>
      <c r="CJ287" s="77"/>
      <c r="CK287" s="77"/>
      <c r="CL287" s="78"/>
      <c r="CM287" s="79"/>
      <c r="CN287" s="80"/>
      <c r="CO287" s="79"/>
      <c r="CP287" s="80"/>
      <c r="CQ287" s="81"/>
      <c r="CR287" s="81"/>
      <c r="CS287" s="82"/>
      <c r="CT287" s="82"/>
      <c r="CU287" s="83"/>
      <c r="CV287" s="82"/>
      <c r="CW287" s="83"/>
      <c r="CX287" s="84"/>
      <c r="CY287" s="85"/>
      <c r="CZ287" s="81"/>
      <c r="DA287" s="81"/>
      <c r="DB287" s="81"/>
      <c r="DC287" s="86"/>
      <c r="DD287" s="86"/>
      <c r="DE287" s="87"/>
      <c r="DF287" s="88"/>
      <c r="DG287" s="89"/>
    </row>
    <row r="288" spans="1:111" s="90" customFormat="1" ht="29.25" customHeight="1" x14ac:dyDescent="0.45">
      <c r="A288" s="68"/>
      <c r="B288" s="69"/>
      <c r="C288" s="69"/>
      <c r="D288" s="69"/>
      <c r="E288" s="69"/>
      <c r="F288" s="69"/>
      <c r="G288" s="69"/>
      <c r="H288" s="69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70"/>
      <c r="AG288" s="70"/>
      <c r="AH288" s="70"/>
      <c r="AI288" s="70"/>
      <c r="AJ288" s="70"/>
      <c r="AK288" s="70"/>
      <c r="AL288" s="71"/>
      <c r="AM288" s="71"/>
      <c r="AN288" s="71"/>
      <c r="AO288" s="72"/>
      <c r="AP288" s="73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68"/>
      <c r="BB288" s="68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68"/>
      <c r="BN288" s="68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68"/>
      <c r="BZ288" s="68"/>
      <c r="CA288" s="75"/>
      <c r="CB288" s="76"/>
      <c r="CC288" s="75"/>
      <c r="CD288" s="76"/>
      <c r="CE288" s="75"/>
      <c r="CF288" s="76"/>
      <c r="CG288" s="72"/>
      <c r="CH288" s="72"/>
      <c r="CI288" s="72"/>
      <c r="CJ288" s="77"/>
      <c r="CK288" s="77"/>
      <c r="CL288" s="78"/>
      <c r="CM288" s="79"/>
      <c r="CN288" s="80"/>
      <c r="CO288" s="79"/>
      <c r="CP288" s="80"/>
      <c r="CQ288" s="81"/>
      <c r="CR288" s="81"/>
      <c r="CS288" s="82"/>
      <c r="CT288" s="82"/>
      <c r="CU288" s="83"/>
      <c r="CV288" s="82"/>
      <c r="CW288" s="83"/>
      <c r="CX288" s="84"/>
      <c r="CY288" s="85"/>
      <c r="CZ288" s="81"/>
      <c r="DA288" s="81"/>
      <c r="DB288" s="81"/>
      <c r="DC288" s="86"/>
      <c r="DD288" s="86"/>
      <c r="DE288" s="87"/>
      <c r="DF288" s="88"/>
      <c r="DG288" s="89"/>
    </row>
    <row r="289" spans="1:111" s="90" customFormat="1" ht="29.25" customHeight="1" x14ac:dyDescent="0.45">
      <c r="A289" s="68"/>
      <c r="B289" s="69"/>
      <c r="C289" s="69"/>
      <c r="D289" s="69"/>
      <c r="E289" s="69"/>
      <c r="F289" s="69"/>
      <c r="G289" s="69"/>
      <c r="H289" s="69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70"/>
      <c r="AG289" s="70"/>
      <c r="AH289" s="70"/>
      <c r="AI289" s="70"/>
      <c r="AJ289" s="70"/>
      <c r="AK289" s="70"/>
      <c r="AL289" s="71"/>
      <c r="AM289" s="71"/>
      <c r="AN289" s="71"/>
      <c r="AO289" s="72"/>
      <c r="AP289" s="73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68"/>
      <c r="BB289" s="68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68"/>
      <c r="BN289" s="68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68"/>
      <c r="BZ289" s="68"/>
      <c r="CA289" s="75"/>
      <c r="CB289" s="76"/>
      <c r="CC289" s="75"/>
      <c r="CD289" s="76"/>
      <c r="CE289" s="75"/>
      <c r="CF289" s="76"/>
      <c r="CG289" s="72"/>
      <c r="CH289" s="72"/>
      <c r="CI289" s="72"/>
      <c r="CJ289" s="77"/>
      <c r="CK289" s="77"/>
      <c r="CL289" s="78"/>
      <c r="CM289" s="79"/>
      <c r="CN289" s="80"/>
      <c r="CO289" s="79"/>
      <c r="CP289" s="80"/>
      <c r="CQ289" s="81"/>
      <c r="CR289" s="81"/>
      <c r="CS289" s="82"/>
      <c r="CT289" s="82"/>
      <c r="CU289" s="83"/>
      <c r="CV289" s="82"/>
      <c r="CW289" s="83"/>
      <c r="CX289" s="84"/>
      <c r="CY289" s="85"/>
      <c r="CZ289" s="81"/>
      <c r="DA289" s="81"/>
      <c r="DB289" s="81"/>
      <c r="DC289" s="86"/>
      <c r="DD289" s="86"/>
      <c r="DE289" s="87"/>
      <c r="DF289" s="88"/>
      <c r="DG289" s="89"/>
    </row>
    <row r="290" spans="1:111" s="90" customFormat="1" ht="29.25" customHeight="1" x14ac:dyDescent="0.45">
      <c r="A290" s="68"/>
      <c r="B290" s="69"/>
      <c r="C290" s="69"/>
      <c r="D290" s="69"/>
      <c r="E290" s="69"/>
      <c r="F290" s="69"/>
      <c r="G290" s="69"/>
      <c r="H290" s="69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70"/>
      <c r="AG290" s="70"/>
      <c r="AH290" s="70"/>
      <c r="AI290" s="70"/>
      <c r="AJ290" s="70"/>
      <c r="AK290" s="70"/>
      <c r="AL290" s="71"/>
      <c r="AM290" s="71"/>
      <c r="AN290" s="71"/>
      <c r="AO290" s="72"/>
      <c r="AP290" s="73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68"/>
      <c r="BB290" s="68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68"/>
      <c r="BN290" s="68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68"/>
      <c r="BZ290" s="68"/>
      <c r="CA290" s="75"/>
      <c r="CB290" s="76"/>
      <c r="CC290" s="75"/>
      <c r="CD290" s="76"/>
      <c r="CE290" s="75"/>
      <c r="CF290" s="76"/>
      <c r="CG290" s="72"/>
      <c r="CH290" s="72"/>
      <c r="CI290" s="72"/>
      <c r="CJ290" s="77"/>
      <c r="CK290" s="77"/>
      <c r="CL290" s="78"/>
      <c r="CM290" s="79"/>
      <c r="CN290" s="80"/>
      <c r="CO290" s="79"/>
      <c r="CP290" s="80"/>
      <c r="CQ290" s="81"/>
      <c r="CR290" s="81"/>
      <c r="CS290" s="82"/>
      <c r="CT290" s="82"/>
      <c r="CU290" s="83"/>
      <c r="CV290" s="82"/>
      <c r="CW290" s="83"/>
      <c r="CX290" s="84"/>
      <c r="CY290" s="85"/>
      <c r="CZ290" s="81"/>
      <c r="DA290" s="81"/>
      <c r="DB290" s="81"/>
      <c r="DC290" s="86"/>
      <c r="DD290" s="86"/>
      <c r="DE290" s="87"/>
      <c r="DF290" s="88"/>
      <c r="DG290" s="89"/>
    </row>
    <row r="291" spans="1:111" s="90" customFormat="1" ht="29.25" customHeight="1" x14ac:dyDescent="0.45">
      <c r="A291" s="68"/>
      <c r="B291" s="69"/>
      <c r="C291" s="69"/>
      <c r="D291" s="69"/>
      <c r="E291" s="69"/>
      <c r="F291" s="69"/>
      <c r="G291" s="69"/>
      <c r="H291" s="69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70"/>
      <c r="AG291" s="70"/>
      <c r="AH291" s="70"/>
      <c r="AI291" s="70"/>
      <c r="AJ291" s="70"/>
      <c r="AK291" s="70"/>
      <c r="AL291" s="71"/>
      <c r="AM291" s="71"/>
      <c r="AN291" s="71"/>
      <c r="AO291" s="72"/>
      <c r="AP291" s="73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68"/>
      <c r="BB291" s="68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68"/>
      <c r="BN291" s="68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68"/>
      <c r="BZ291" s="68"/>
      <c r="CA291" s="75"/>
      <c r="CB291" s="76"/>
      <c r="CC291" s="75"/>
      <c r="CD291" s="76"/>
      <c r="CE291" s="75"/>
      <c r="CF291" s="76"/>
      <c r="CG291" s="72"/>
      <c r="CH291" s="72"/>
      <c r="CI291" s="72"/>
      <c r="CJ291" s="77"/>
      <c r="CK291" s="77"/>
      <c r="CL291" s="78"/>
      <c r="CM291" s="79"/>
      <c r="CN291" s="80"/>
      <c r="CO291" s="79"/>
      <c r="CP291" s="80"/>
      <c r="CQ291" s="81"/>
      <c r="CR291" s="81"/>
      <c r="CS291" s="82"/>
      <c r="CT291" s="82"/>
      <c r="CU291" s="83"/>
      <c r="CV291" s="82"/>
      <c r="CW291" s="83"/>
      <c r="CX291" s="84"/>
      <c r="CY291" s="85"/>
      <c r="CZ291" s="81"/>
      <c r="DA291" s="81"/>
      <c r="DB291" s="81"/>
      <c r="DC291" s="86"/>
      <c r="DD291" s="86"/>
      <c r="DE291" s="87"/>
      <c r="DF291" s="88"/>
      <c r="DG291" s="89"/>
    </row>
    <row r="292" spans="1:111" s="90" customFormat="1" ht="29.25" customHeight="1" x14ac:dyDescent="0.45">
      <c r="A292" s="68"/>
      <c r="B292" s="69"/>
      <c r="C292" s="69"/>
      <c r="D292" s="69"/>
      <c r="E292" s="69"/>
      <c r="F292" s="69"/>
      <c r="G292" s="69"/>
      <c r="H292" s="69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70"/>
      <c r="AG292" s="70"/>
      <c r="AH292" s="70"/>
      <c r="AI292" s="70"/>
      <c r="AJ292" s="70"/>
      <c r="AK292" s="70"/>
      <c r="AL292" s="71"/>
      <c r="AM292" s="71"/>
      <c r="AN292" s="71"/>
      <c r="AO292" s="72"/>
      <c r="AP292" s="73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68"/>
      <c r="BB292" s="68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68"/>
      <c r="BN292" s="68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68"/>
      <c r="BZ292" s="68"/>
      <c r="CA292" s="75"/>
      <c r="CB292" s="76"/>
      <c r="CC292" s="75"/>
      <c r="CD292" s="76"/>
      <c r="CE292" s="75"/>
      <c r="CF292" s="76"/>
      <c r="CG292" s="72"/>
      <c r="CH292" s="72"/>
      <c r="CI292" s="72"/>
      <c r="CJ292" s="77"/>
      <c r="CK292" s="77"/>
      <c r="CL292" s="78"/>
      <c r="CM292" s="79"/>
      <c r="CN292" s="80"/>
      <c r="CO292" s="79"/>
      <c r="CP292" s="80"/>
      <c r="CQ292" s="81"/>
      <c r="CR292" s="81"/>
      <c r="CS292" s="82"/>
      <c r="CT292" s="82"/>
      <c r="CU292" s="83"/>
      <c r="CV292" s="82"/>
      <c r="CW292" s="83"/>
      <c r="CX292" s="84"/>
      <c r="CY292" s="85"/>
      <c r="CZ292" s="81"/>
      <c r="DA292" s="81"/>
      <c r="DB292" s="81"/>
      <c r="DC292" s="86"/>
      <c r="DD292" s="86"/>
      <c r="DE292" s="87"/>
      <c r="DF292" s="88"/>
      <c r="DG292" s="89"/>
    </row>
    <row r="293" spans="1:111" s="90" customFormat="1" ht="29.25" customHeight="1" x14ac:dyDescent="0.45">
      <c r="A293" s="68"/>
      <c r="B293" s="69"/>
      <c r="C293" s="69"/>
      <c r="D293" s="69"/>
      <c r="E293" s="69"/>
      <c r="F293" s="69"/>
      <c r="G293" s="69"/>
      <c r="H293" s="69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70"/>
      <c r="AG293" s="70"/>
      <c r="AH293" s="70"/>
      <c r="AI293" s="70"/>
      <c r="AJ293" s="70"/>
      <c r="AK293" s="70"/>
      <c r="AL293" s="71"/>
      <c r="AM293" s="71"/>
      <c r="AN293" s="71"/>
      <c r="AO293" s="72"/>
      <c r="AP293" s="73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68"/>
      <c r="BB293" s="68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68"/>
      <c r="BN293" s="68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68"/>
      <c r="BZ293" s="68"/>
      <c r="CA293" s="75"/>
      <c r="CB293" s="76"/>
      <c r="CC293" s="75"/>
      <c r="CD293" s="76"/>
      <c r="CE293" s="75"/>
      <c r="CF293" s="76"/>
      <c r="CG293" s="72"/>
      <c r="CH293" s="72"/>
      <c r="CI293" s="72"/>
      <c r="CJ293" s="77"/>
      <c r="CK293" s="77"/>
      <c r="CL293" s="78"/>
      <c r="CM293" s="79"/>
      <c r="CN293" s="80"/>
      <c r="CO293" s="79"/>
      <c r="CP293" s="80"/>
      <c r="CQ293" s="81"/>
      <c r="CR293" s="81"/>
      <c r="CS293" s="82"/>
      <c r="CT293" s="82"/>
      <c r="CU293" s="83"/>
      <c r="CV293" s="82"/>
      <c r="CW293" s="83"/>
      <c r="CX293" s="84"/>
      <c r="CY293" s="85"/>
      <c r="CZ293" s="81"/>
      <c r="DA293" s="81"/>
      <c r="DB293" s="81"/>
      <c r="DC293" s="86"/>
      <c r="DD293" s="86"/>
      <c r="DE293" s="87"/>
      <c r="DF293" s="88"/>
      <c r="DG293" s="89"/>
    </row>
    <row r="294" spans="1:111" s="90" customFormat="1" ht="29.25" customHeight="1" x14ac:dyDescent="0.45">
      <c r="A294" s="68"/>
      <c r="B294" s="69"/>
      <c r="C294" s="69"/>
      <c r="D294" s="69"/>
      <c r="E294" s="69"/>
      <c r="F294" s="69"/>
      <c r="G294" s="69"/>
      <c r="H294" s="69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70"/>
      <c r="AG294" s="70"/>
      <c r="AH294" s="70"/>
      <c r="AI294" s="70"/>
      <c r="AJ294" s="70"/>
      <c r="AK294" s="70"/>
      <c r="AL294" s="71"/>
      <c r="AM294" s="71"/>
      <c r="AN294" s="71"/>
      <c r="AO294" s="72"/>
      <c r="AP294" s="73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68"/>
      <c r="BB294" s="68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68"/>
      <c r="BN294" s="68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68"/>
      <c r="BZ294" s="68"/>
      <c r="CA294" s="75"/>
      <c r="CB294" s="76"/>
      <c r="CC294" s="75"/>
      <c r="CD294" s="76"/>
      <c r="CE294" s="75"/>
      <c r="CF294" s="76"/>
      <c r="CG294" s="72"/>
      <c r="CH294" s="72"/>
      <c r="CI294" s="72"/>
      <c r="CJ294" s="77"/>
      <c r="CK294" s="77"/>
      <c r="CL294" s="78"/>
      <c r="CM294" s="79"/>
      <c r="CN294" s="80"/>
      <c r="CO294" s="79"/>
      <c r="CP294" s="80"/>
      <c r="CQ294" s="81"/>
      <c r="CR294" s="81"/>
      <c r="CS294" s="82"/>
      <c r="CT294" s="82"/>
      <c r="CU294" s="83"/>
      <c r="CV294" s="82"/>
      <c r="CW294" s="83"/>
      <c r="CX294" s="84"/>
      <c r="CY294" s="85"/>
      <c r="CZ294" s="81"/>
      <c r="DA294" s="81"/>
      <c r="DB294" s="81"/>
      <c r="DC294" s="86"/>
      <c r="DD294" s="86"/>
      <c r="DE294" s="87"/>
      <c r="DF294" s="88"/>
      <c r="DG294" s="89"/>
    </row>
    <row r="295" spans="1:111" s="90" customFormat="1" ht="29.25" customHeight="1" x14ac:dyDescent="0.45">
      <c r="A295" s="68"/>
      <c r="B295" s="69"/>
      <c r="C295" s="69"/>
      <c r="D295" s="69"/>
      <c r="E295" s="69"/>
      <c r="F295" s="69"/>
      <c r="G295" s="69"/>
      <c r="H295" s="69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70"/>
      <c r="AG295" s="70"/>
      <c r="AH295" s="70"/>
      <c r="AI295" s="70"/>
      <c r="AJ295" s="70"/>
      <c r="AK295" s="70"/>
      <c r="AL295" s="71"/>
      <c r="AM295" s="71"/>
      <c r="AN295" s="71"/>
      <c r="AO295" s="72"/>
      <c r="AP295" s="73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68"/>
      <c r="BB295" s="68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68"/>
      <c r="BN295" s="68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68"/>
      <c r="BZ295" s="68"/>
      <c r="CA295" s="75"/>
      <c r="CB295" s="76"/>
      <c r="CC295" s="75"/>
      <c r="CD295" s="76"/>
      <c r="CE295" s="75"/>
      <c r="CF295" s="76"/>
      <c r="CG295" s="72"/>
      <c r="CH295" s="72"/>
      <c r="CI295" s="72"/>
      <c r="CJ295" s="77"/>
      <c r="CK295" s="77"/>
      <c r="CL295" s="78"/>
      <c r="CM295" s="79"/>
      <c r="CN295" s="80"/>
      <c r="CO295" s="79"/>
      <c r="CP295" s="80"/>
      <c r="CQ295" s="81"/>
      <c r="CR295" s="81"/>
      <c r="CS295" s="82"/>
      <c r="CT295" s="82"/>
      <c r="CU295" s="83"/>
      <c r="CV295" s="82"/>
      <c r="CW295" s="83"/>
      <c r="CX295" s="84"/>
      <c r="CY295" s="85"/>
      <c r="CZ295" s="81"/>
      <c r="DA295" s="81"/>
      <c r="DB295" s="81"/>
      <c r="DC295" s="86"/>
      <c r="DD295" s="86"/>
      <c r="DE295" s="87"/>
      <c r="DF295" s="88"/>
      <c r="DG295" s="89"/>
    </row>
    <row r="296" spans="1:111" s="90" customFormat="1" ht="29.25" customHeight="1" x14ac:dyDescent="0.45">
      <c r="A296" s="68"/>
      <c r="B296" s="69"/>
      <c r="C296" s="69"/>
      <c r="D296" s="69"/>
      <c r="E296" s="69"/>
      <c r="F296" s="69"/>
      <c r="G296" s="69"/>
      <c r="H296" s="69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70"/>
      <c r="AG296" s="70"/>
      <c r="AH296" s="70"/>
      <c r="AI296" s="70"/>
      <c r="AJ296" s="70"/>
      <c r="AK296" s="70"/>
      <c r="AL296" s="71"/>
      <c r="AM296" s="71"/>
      <c r="AN296" s="71"/>
      <c r="AO296" s="72"/>
      <c r="AP296" s="73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68"/>
      <c r="BB296" s="68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68"/>
      <c r="BN296" s="68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68"/>
      <c r="BZ296" s="68"/>
      <c r="CA296" s="75"/>
      <c r="CB296" s="76"/>
      <c r="CC296" s="75"/>
      <c r="CD296" s="76"/>
      <c r="CE296" s="75"/>
      <c r="CF296" s="76"/>
      <c r="CG296" s="72"/>
      <c r="CH296" s="72"/>
      <c r="CI296" s="72"/>
      <c r="CJ296" s="77"/>
      <c r="CK296" s="77"/>
      <c r="CL296" s="78"/>
      <c r="CM296" s="79"/>
      <c r="CN296" s="80"/>
      <c r="CO296" s="79"/>
      <c r="CP296" s="80"/>
      <c r="CQ296" s="81"/>
      <c r="CR296" s="81"/>
      <c r="CS296" s="82"/>
      <c r="CT296" s="82"/>
      <c r="CU296" s="83"/>
      <c r="CV296" s="82"/>
      <c r="CW296" s="83"/>
      <c r="CX296" s="84"/>
      <c r="CY296" s="85"/>
      <c r="CZ296" s="81"/>
      <c r="DA296" s="81"/>
      <c r="DB296" s="81"/>
      <c r="DC296" s="86"/>
      <c r="DD296" s="86"/>
      <c r="DE296" s="87"/>
      <c r="DF296" s="88"/>
      <c r="DG296" s="89"/>
    </row>
    <row r="297" spans="1:111" s="90" customFormat="1" ht="29.25" customHeight="1" x14ac:dyDescent="0.45">
      <c r="A297" s="68"/>
      <c r="B297" s="69"/>
      <c r="C297" s="69"/>
      <c r="D297" s="69"/>
      <c r="E297" s="69"/>
      <c r="F297" s="69"/>
      <c r="G297" s="69"/>
      <c r="H297" s="69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70"/>
      <c r="AG297" s="70"/>
      <c r="AH297" s="70"/>
      <c r="AI297" s="70"/>
      <c r="AJ297" s="70"/>
      <c r="AK297" s="70"/>
      <c r="AL297" s="71"/>
      <c r="AM297" s="71"/>
      <c r="AN297" s="71"/>
      <c r="AO297" s="72"/>
      <c r="AP297" s="73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68"/>
      <c r="BB297" s="68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68"/>
      <c r="BN297" s="68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68"/>
      <c r="BZ297" s="68"/>
      <c r="CA297" s="75"/>
      <c r="CB297" s="76"/>
      <c r="CC297" s="75"/>
      <c r="CD297" s="76"/>
      <c r="CE297" s="75"/>
      <c r="CF297" s="76"/>
      <c r="CG297" s="72"/>
      <c r="CH297" s="72"/>
      <c r="CI297" s="72"/>
      <c r="CJ297" s="77"/>
      <c r="CK297" s="77"/>
      <c r="CL297" s="78"/>
      <c r="CM297" s="79"/>
      <c r="CN297" s="80"/>
      <c r="CO297" s="79"/>
      <c r="CP297" s="80"/>
      <c r="CQ297" s="81"/>
      <c r="CR297" s="81"/>
      <c r="CS297" s="82"/>
      <c r="CT297" s="82"/>
      <c r="CU297" s="83"/>
      <c r="CV297" s="82"/>
      <c r="CW297" s="83"/>
      <c r="CX297" s="84"/>
      <c r="CY297" s="85"/>
      <c r="CZ297" s="81"/>
      <c r="DA297" s="81"/>
      <c r="DB297" s="81"/>
      <c r="DC297" s="86"/>
      <c r="DD297" s="86"/>
      <c r="DE297" s="87"/>
      <c r="DF297" s="88"/>
      <c r="DG297" s="89"/>
    </row>
    <row r="298" spans="1:111" s="90" customFormat="1" ht="29.25" customHeight="1" x14ac:dyDescent="0.45">
      <c r="A298" s="68"/>
      <c r="B298" s="69"/>
      <c r="C298" s="69"/>
      <c r="D298" s="69"/>
      <c r="E298" s="69"/>
      <c r="F298" s="69"/>
      <c r="G298" s="69"/>
      <c r="H298" s="69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70"/>
      <c r="AG298" s="70"/>
      <c r="AH298" s="70"/>
      <c r="AI298" s="70"/>
      <c r="AJ298" s="70"/>
      <c r="AK298" s="70"/>
      <c r="AL298" s="71"/>
      <c r="AM298" s="71"/>
      <c r="AN298" s="71"/>
      <c r="AO298" s="72"/>
      <c r="AP298" s="73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68"/>
      <c r="BB298" s="68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68"/>
      <c r="BN298" s="68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68"/>
      <c r="BZ298" s="68"/>
      <c r="CA298" s="75"/>
      <c r="CB298" s="76"/>
      <c r="CC298" s="75"/>
      <c r="CD298" s="76"/>
      <c r="CE298" s="75"/>
      <c r="CF298" s="76"/>
      <c r="CG298" s="72"/>
      <c r="CH298" s="72"/>
      <c r="CI298" s="72"/>
      <c r="CJ298" s="77"/>
      <c r="CK298" s="77"/>
      <c r="CL298" s="78"/>
      <c r="CM298" s="79"/>
      <c r="CN298" s="80"/>
      <c r="CO298" s="79"/>
      <c r="CP298" s="80"/>
      <c r="CQ298" s="81"/>
      <c r="CR298" s="81"/>
      <c r="CS298" s="82"/>
      <c r="CT298" s="82"/>
      <c r="CU298" s="83"/>
      <c r="CV298" s="82"/>
      <c r="CW298" s="83"/>
      <c r="CX298" s="84"/>
      <c r="CY298" s="85"/>
      <c r="CZ298" s="81"/>
      <c r="DA298" s="81"/>
      <c r="DB298" s="81"/>
      <c r="DC298" s="86"/>
      <c r="DD298" s="86"/>
      <c r="DE298" s="87"/>
      <c r="DF298" s="88"/>
      <c r="DG298" s="89"/>
    </row>
    <row r="299" spans="1:111" s="90" customFormat="1" ht="29.25" customHeight="1" x14ac:dyDescent="0.45">
      <c r="A299" s="68"/>
      <c r="B299" s="69"/>
      <c r="C299" s="69"/>
      <c r="D299" s="69"/>
      <c r="E299" s="69"/>
      <c r="F299" s="69"/>
      <c r="G299" s="69"/>
      <c r="H299" s="69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70"/>
      <c r="AG299" s="70"/>
      <c r="AH299" s="70"/>
      <c r="AI299" s="70"/>
      <c r="AJ299" s="70"/>
      <c r="AK299" s="70"/>
      <c r="AL299" s="71"/>
      <c r="AM299" s="71"/>
      <c r="AN299" s="71"/>
      <c r="AO299" s="72"/>
      <c r="AP299" s="73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68"/>
      <c r="BB299" s="68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68"/>
      <c r="BN299" s="68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68"/>
      <c r="BZ299" s="68"/>
      <c r="CA299" s="75"/>
      <c r="CB299" s="76"/>
      <c r="CC299" s="75"/>
      <c r="CD299" s="76"/>
      <c r="CE299" s="75"/>
      <c r="CF299" s="76"/>
      <c r="CG299" s="72"/>
      <c r="CH299" s="72"/>
      <c r="CI299" s="72"/>
      <c r="CJ299" s="77"/>
      <c r="CK299" s="77"/>
      <c r="CL299" s="78"/>
      <c r="CM299" s="79"/>
      <c r="CN299" s="80"/>
      <c r="CO299" s="79"/>
      <c r="CP299" s="80"/>
      <c r="CQ299" s="81"/>
      <c r="CR299" s="81"/>
      <c r="CS299" s="82"/>
      <c r="CT299" s="82"/>
      <c r="CU299" s="83"/>
      <c r="CV299" s="82"/>
      <c r="CW299" s="83"/>
      <c r="CX299" s="84"/>
      <c r="CY299" s="85"/>
      <c r="CZ299" s="81"/>
      <c r="DA299" s="81"/>
      <c r="DB299" s="81"/>
      <c r="DC299" s="86"/>
      <c r="DD299" s="86"/>
      <c r="DE299" s="87"/>
      <c r="DF299" s="88"/>
      <c r="DG299" s="89"/>
    </row>
    <row r="300" spans="1:111" s="90" customFormat="1" ht="29.25" customHeight="1" x14ac:dyDescent="0.45">
      <c r="A300" s="68"/>
      <c r="B300" s="69"/>
      <c r="C300" s="69"/>
      <c r="D300" s="69"/>
      <c r="E300" s="69"/>
      <c r="F300" s="69"/>
      <c r="G300" s="69"/>
      <c r="H300" s="69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70"/>
      <c r="AG300" s="70"/>
      <c r="AH300" s="70"/>
      <c r="AI300" s="70"/>
      <c r="AJ300" s="70"/>
      <c r="AK300" s="70"/>
      <c r="AL300" s="71"/>
      <c r="AM300" s="71"/>
      <c r="AN300" s="71"/>
      <c r="AO300" s="72"/>
      <c r="AP300" s="73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68"/>
      <c r="BB300" s="68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68"/>
      <c r="BN300" s="68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68"/>
      <c r="BZ300" s="68"/>
      <c r="CA300" s="75"/>
      <c r="CB300" s="76"/>
      <c r="CC300" s="75"/>
      <c r="CD300" s="76"/>
      <c r="CE300" s="75"/>
      <c r="CF300" s="76"/>
      <c r="CG300" s="72"/>
      <c r="CH300" s="72"/>
      <c r="CI300" s="72"/>
      <c r="CJ300" s="77"/>
      <c r="CK300" s="77"/>
      <c r="CL300" s="78"/>
      <c r="CM300" s="79"/>
      <c r="CN300" s="80"/>
      <c r="CO300" s="79"/>
      <c r="CP300" s="80"/>
      <c r="CQ300" s="81"/>
      <c r="CR300" s="81"/>
      <c r="CS300" s="82"/>
      <c r="CT300" s="82"/>
      <c r="CU300" s="83"/>
      <c r="CV300" s="82"/>
      <c r="CW300" s="83"/>
      <c r="CX300" s="84"/>
      <c r="CY300" s="85"/>
      <c r="CZ300" s="81"/>
      <c r="DA300" s="81"/>
      <c r="DB300" s="81"/>
      <c r="DC300" s="86"/>
      <c r="DD300" s="86"/>
      <c r="DE300" s="87"/>
      <c r="DF300" s="88"/>
      <c r="DG300" s="89"/>
    </row>
    <row r="301" spans="1:111" s="90" customFormat="1" ht="29.25" customHeight="1" x14ac:dyDescent="0.45">
      <c r="A301" s="68"/>
      <c r="B301" s="69"/>
      <c r="C301" s="69"/>
      <c r="D301" s="69"/>
      <c r="E301" s="69"/>
      <c r="F301" s="69"/>
      <c r="G301" s="69"/>
      <c r="H301" s="69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70"/>
      <c r="AG301" s="70"/>
      <c r="AH301" s="70"/>
      <c r="AI301" s="70"/>
      <c r="AJ301" s="70"/>
      <c r="AK301" s="70"/>
      <c r="AL301" s="71"/>
      <c r="AM301" s="71"/>
      <c r="AN301" s="71"/>
      <c r="AO301" s="72"/>
      <c r="AP301" s="73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68"/>
      <c r="BB301" s="68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68"/>
      <c r="BN301" s="68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68"/>
      <c r="BZ301" s="68"/>
      <c r="CA301" s="75"/>
      <c r="CB301" s="76"/>
      <c r="CC301" s="75"/>
      <c r="CD301" s="76"/>
      <c r="CE301" s="75"/>
      <c r="CF301" s="76"/>
      <c r="CG301" s="72"/>
      <c r="CH301" s="72"/>
      <c r="CI301" s="72"/>
      <c r="CJ301" s="77"/>
      <c r="CK301" s="77"/>
      <c r="CL301" s="78"/>
      <c r="CM301" s="79"/>
      <c r="CN301" s="80"/>
      <c r="CO301" s="79"/>
      <c r="CP301" s="80"/>
      <c r="CQ301" s="81"/>
      <c r="CR301" s="81"/>
      <c r="CS301" s="82"/>
      <c r="CT301" s="82"/>
      <c r="CU301" s="83"/>
      <c r="CV301" s="82"/>
      <c r="CW301" s="83"/>
      <c r="CX301" s="84"/>
      <c r="CY301" s="85"/>
      <c r="CZ301" s="81"/>
      <c r="DA301" s="81"/>
      <c r="DB301" s="81"/>
      <c r="DC301" s="86"/>
      <c r="DD301" s="86"/>
      <c r="DE301" s="87"/>
      <c r="DF301" s="88"/>
      <c r="DG301" s="89"/>
    </row>
    <row r="302" spans="1:111" s="90" customFormat="1" ht="29.25" customHeight="1" x14ac:dyDescent="0.45">
      <c r="A302" s="68"/>
      <c r="B302" s="69"/>
      <c r="C302" s="69"/>
      <c r="D302" s="69"/>
      <c r="E302" s="69"/>
      <c r="F302" s="69"/>
      <c r="G302" s="69"/>
      <c r="H302" s="69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70"/>
      <c r="AG302" s="70"/>
      <c r="AH302" s="70"/>
      <c r="AI302" s="70"/>
      <c r="AJ302" s="70"/>
      <c r="AK302" s="70"/>
      <c r="AL302" s="71"/>
      <c r="AM302" s="71"/>
      <c r="AN302" s="71"/>
      <c r="AO302" s="72"/>
      <c r="AP302" s="73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68"/>
      <c r="BB302" s="68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68"/>
      <c r="BN302" s="68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68"/>
      <c r="BZ302" s="68"/>
      <c r="CA302" s="75"/>
      <c r="CB302" s="76"/>
      <c r="CC302" s="75"/>
      <c r="CD302" s="76"/>
      <c r="CE302" s="75"/>
      <c r="CF302" s="76"/>
      <c r="CG302" s="72"/>
      <c r="CH302" s="72"/>
      <c r="CI302" s="72"/>
      <c r="CJ302" s="77"/>
      <c r="CK302" s="77"/>
      <c r="CL302" s="78"/>
      <c r="CM302" s="79"/>
      <c r="CN302" s="80"/>
      <c r="CO302" s="79"/>
      <c r="CP302" s="80"/>
      <c r="CQ302" s="81"/>
      <c r="CR302" s="81"/>
      <c r="CS302" s="82"/>
      <c r="CT302" s="82"/>
      <c r="CU302" s="83"/>
      <c r="CV302" s="82"/>
      <c r="CW302" s="83"/>
      <c r="CX302" s="84"/>
      <c r="CY302" s="85"/>
      <c r="CZ302" s="81"/>
      <c r="DA302" s="81"/>
      <c r="DB302" s="81"/>
      <c r="DC302" s="86"/>
      <c r="DD302" s="86"/>
      <c r="DE302" s="87"/>
      <c r="DF302" s="88"/>
      <c r="DG302" s="89"/>
    </row>
    <row r="303" spans="1:111" s="90" customFormat="1" ht="29.25" customHeight="1" x14ac:dyDescent="0.45">
      <c r="A303" s="68"/>
      <c r="B303" s="69"/>
      <c r="C303" s="69"/>
      <c r="D303" s="69"/>
      <c r="E303" s="69"/>
      <c r="F303" s="69"/>
      <c r="G303" s="69"/>
      <c r="H303" s="69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70"/>
      <c r="AG303" s="70"/>
      <c r="AH303" s="70"/>
      <c r="AI303" s="70"/>
      <c r="AJ303" s="70"/>
      <c r="AK303" s="70"/>
      <c r="AL303" s="71"/>
      <c r="AM303" s="71"/>
      <c r="AN303" s="71"/>
      <c r="AO303" s="72"/>
      <c r="AP303" s="73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68"/>
      <c r="BB303" s="68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68"/>
      <c r="BN303" s="68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68"/>
      <c r="BZ303" s="68"/>
      <c r="CA303" s="75"/>
      <c r="CB303" s="76"/>
      <c r="CC303" s="75"/>
      <c r="CD303" s="76"/>
      <c r="CE303" s="75"/>
      <c r="CF303" s="76"/>
      <c r="CG303" s="72"/>
      <c r="CH303" s="72"/>
      <c r="CI303" s="72"/>
      <c r="CJ303" s="77"/>
      <c r="CK303" s="77"/>
      <c r="CL303" s="78"/>
      <c r="CM303" s="79"/>
      <c r="CN303" s="80"/>
      <c r="CO303" s="79"/>
      <c r="CP303" s="80"/>
      <c r="CQ303" s="81"/>
      <c r="CR303" s="81"/>
      <c r="CS303" s="82"/>
      <c r="CT303" s="82"/>
      <c r="CU303" s="83"/>
      <c r="CV303" s="82"/>
      <c r="CW303" s="83"/>
      <c r="CX303" s="84"/>
      <c r="CY303" s="85"/>
      <c r="CZ303" s="81"/>
      <c r="DA303" s="81"/>
      <c r="DB303" s="81"/>
      <c r="DC303" s="86"/>
      <c r="DD303" s="86"/>
      <c r="DE303" s="87"/>
      <c r="DF303" s="88"/>
      <c r="DG303" s="89"/>
    </row>
    <row r="304" spans="1:111" s="90" customFormat="1" ht="29.25" customHeight="1" x14ac:dyDescent="0.45">
      <c r="A304" s="68"/>
      <c r="B304" s="69"/>
      <c r="C304" s="69"/>
      <c r="D304" s="69"/>
      <c r="E304" s="69"/>
      <c r="F304" s="69"/>
      <c r="G304" s="69"/>
      <c r="H304" s="69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70"/>
      <c r="AG304" s="70"/>
      <c r="AH304" s="70"/>
      <c r="AI304" s="70"/>
      <c r="AJ304" s="70"/>
      <c r="AK304" s="70"/>
      <c r="AL304" s="71"/>
      <c r="AM304" s="71"/>
      <c r="AN304" s="71"/>
      <c r="AO304" s="72"/>
      <c r="AP304" s="73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68"/>
      <c r="BB304" s="68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68"/>
      <c r="BN304" s="68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68"/>
      <c r="BZ304" s="68"/>
      <c r="CA304" s="75"/>
      <c r="CB304" s="76"/>
      <c r="CC304" s="75"/>
      <c r="CD304" s="76"/>
      <c r="CE304" s="75"/>
      <c r="CF304" s="76"/>
      <c r="CG304" s="72"/>
      <c r="CH304" s="72"/>
      <c r="CI304" s="72"/>
      <c r="CJ304" s="77"/>
      <c r="CK304" s="77"/>
      <c r="CL304" s="78"/>
      <c r="CM304" s="79"/>
      <c r="CN304" s="80"/>
      <c r="CO304" s="79"/>
      <c r="CP304" s="80"/>
      <c r="CQ304" s="81"/>
      <c r="CR304" s="81"/>
      <c r="CS304" s="82"/>
      <c r="CT304" s="82"/>
      <c r="CU304" s="83"/>
      <c r="CV304" s="82"/>
      <c r="CW304" s="83"/>
      <c r="CX304" s="84"/>
      <c r="CY304" s="85"/>
      <c r="CZ304" s="81"/>
      <c r="DA304" s="81"/>
      <c r="DB304" s="81"/>
      <c r="DC304" s="86"/>
      <c r="DD304" s="86"/>
      <c r="DE304" s="87"/>
      <c r="DF304" s="88"/>
      <c r="DG304" s="89"/>
    </row>
    <row r="305" spans="1:111" s="90" customFormat="1" ht="29.25" customHeight="1" x14ac:dyDescent="0.45">
      <c r="A305" s="68"/>
      <c r="B305" s="69"/>
      <c r="C305" s="69"/>
      <c r="D305" s="69"/>
      <c r="E305" s="69"/>
      <c r="F305" s="69"/>
      <c r="G305" s="69"/>
      <c r="H305" s="69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70"/>
      <c r="AG305" s="70"/>
      <c r="AH305" s="70"/>
      <c r="AI305" s="70"/>
      <c r="AJ305" s="70"/>
      <c r="AK305" s="70"/>
      <c r="AL305" s="71"/>
      <c r="AM305" s="71"/>
      <c r="AN305" s="71"/>
      <c r="AO305" s="72"/>
      <c r="AP305" s="73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68"/>
      <c r="BB305" s="68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68"/>
      <c r="BN305" s="68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68"/>
      <c r="BZ305" s="68"/>
      <c r="CA305" s="75"/>
      <c r="CB305" s="76"/>
      <c r="CC305" s="75"/>
      <c r="CD305" s="76"/>
      <c r="CE305" s="75"/>
      <c r="CF305" s="76"/>
      <c r="CG305" s="72"/>
      <c r="CH305" s="72"/>
      <c r="CI305" s="72"/>
      <c r="CJ305" s="77"/>
      <c r="CK305" s="77"/>
      <c r="CL305" s="78"/>
      <c r="CM305" s="79"/>
      <c r="CN305" s="80"/>
      <c r="CO305" s="79"/>
      <c r="CP305" s="80"/>
      <c r="CQ305" s="81"/>
      <c r="CR305" s="81"/>
      <c r="CS305" s="82"/>
      <c r="CT305" s="82"/>
      <c r="CU305" s="83"/>
      <c r="CV305" s="82"/>
      <c r="CW305" s="83"/>
      <c r="CX305" s="84"/>
      <c r="CY305" s="85"/>
      <c r="CZ305" s="81"/>
      <c r="DA305" s="81"/>
      <c r="DB305" s="81"/>
      <c r="DC305" s="86"/>
      <c r="DD305" s="86"/>
      <c r="DE305" s="87"/>
      <c r="DF305" s="88"/>
      <c r="DG305" s="89"/>
    </row>
    <row r="306" spans="1:111" s="90" customFormat="1" ht="29.25" customHeight="1" x14ac:dyDescent="0.45">
      <c r="A306" s="68"/>
      <c r="B306" s="69"/>
      <c r="C306" s="69"/>
      <c r="D306" s="69"/>
      <c r="E306" s="69"/>
      <c r="F306" s="69"/>
      <c r="G306" s="69"/>
      <c r="H306" s="69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70"/>
      <c r="AG306" s="70"/>
      <c r="AH306" s="70"/>
      <c r="AI306" s="70"/>
      <c r="AJ306" s="70"/>
      <c r="AK306" s="70"/>
      <c r="AL306" s="71"/>
      <c r="AM306" s="71"/>
      <c r="AN306" s="71"/>
      <c r="AO306" s="72"/>
      <c r="AP306" s="73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68"/>
      <c r="BB306" s="68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68"/>
      <c r="BN306" s="68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68"/>
      <c r="BZ306" s="68"/>
      <c r="CA306" s="75"/>
      <c r="CB306" s="76"/>
      <c r="CC306" s="75"/>
      <c r="CD306" s="76"/>
      <c r="CE306" s="75"/>
      <c r="CF306" s="76"/>
      <c r="CG306" s="72"/>
      <c r="CH306" s="72"/>
      <c r="CI306" s="72"/>
      <c r="CJ306" s="77"/>
      <c r="CK306" s="77"/>
      <c r="CL306" s="78"/>
      <c r="CM306" s="79"/>
      <c r="CN306" s="80"/>
      <c r="CO306" s="79"/>
      <c r="CP306" s="80"/>
      <c r="CQ306" s="81"/>
      <c r="CR306" s="81"/>
      <c r="CS306" s="82"/>
      <c r="CT306" s="82"/>
      <c r="CU306" s="83"/>
      <c r="CV306" s="82"/>
      <c r="CW306" s="83"/>
      <c r="CX306" s="84"/>
      <c r="CY306" s="85"/>
      <c r="CZ306" s="81"/>
      <c r="DA306" s="81"/>
      <c r="DB306" s="81"/>
      <c r="DC306" s="86"/>
      <c r="DD306" s="86"/>
      <c r="DE306" s="87"/>
      <c r="DF306" s="88"/>
      <c r="DG306" s="89"/>
    </row>
    <row r="307" spans="1:111" s="90" customFormat="1" ht="29.25" customHeight="1" x14ac:dyDescent="0.45">
      <c r="A307" s="68"/>
      <c r="B307" s="69"/>
      <c r="C307" s="69"/>
      <c r="D307" s="69"/>
      <c r="E307" s="69"/>
      <c r="F307" s="69"/>
      <c r="G307" s="69"/>
      <c r="H307" s="69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70"/>
      <c r="AG307" s="70"/>
      <c r="AH307" s="70"/>
      <c r="AI307" s="70"/>
      <c r="AJ307" s="70"/>
      <c r="AK307" s="70"/>
      <c r="AL307" s="71"/>
      <c r="AM307" s="71"/>
      <c r="AN307" s="71"/>
      <c r="AO307" s="72"/>
      <c r="AP307" s="73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68"/>
      <c r="BB307" s="68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68"/>
      <c r="BN307" s="68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68"/>
      <c r="BZ307" s="68"/>
      <c r="CA307" s="75"/>
      <c r="CB307" s="76"/>
      <c r="CC307" s="75"/>
      <c r="CD307" s="76"/>
      <c r="CE307" s="75"/>
      <c r="CF307" s="76"/>
      <c r="CG307" s="72"/>
      <c r="CH307" s="72"/>
      <c r="CI307" s="72"/>
      <c r="CJ307" s="77"/>
      <c r="CK307" s="77"/>
      <c r="CL307" s="78"/>
      <c r="CM307" s="79"/>
      <c r="CN307" s="80"/>
      <c r="CO307" s="79"/>
      <c r="CP307" s="80"/>
      <c r="CQ307" s="81"/>
      <c r="CR307" s="81"/>
      <c r="CS307" s="82"/>
      <c r="CT307" s="82"/>
      <c r="CU307" s="83"/>
      <c r="CV307" s="82"/>
      <c r="CW307" s="83"/>
      <c r="CX307" s="84"/>
      <c r="CY307" s="85"/>
      <c r="CZ307" s="81"/>
      <c r="DA307" s="81"/>
      <c r="DB307" s="81"/>
      <c r="DC307" s="86"/>
      <c r="DD307" s="86"/>
      <c r="DE307" s="87"/>
      <c r="DF307" s="88"/>
      <c r="DG307" s="89"/>
    </row>
    <row r="308" spans="1:111" s="90" customFormat="1" ht="29.25" customHeight="1" x14ac:dyDescent="0.45">
      <c r="A308" s="68"/>
      <c r="B308" s="69"/>
      <c r="C308" s="69"/>
      <c r="D308" s="69"/>
      <c r="E308" s="69"/>
      <c r="F308" s="69"/>
      <c r="G308" s="69"/>
      <c r="H308" s="69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70"/>
      <c r="AG308" s="70"/>
      <c r="AH308" s="70"/>
      <c r="AI308" s="70"/>
      <c r="AJ308" s="70"/>
      <c r="AK308" s="70"/>
      <c r="AL308" s="71"/>
      <c r="AM308" s="71"/>
      <c r="AN308" s="71"/>
      <c r="AO308" s="72"/>
      <c r="AP308" s="73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68"/>
      <c r="BB308" s="68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68"/>
      <c r="BN308" s="68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68"/>
      <c r="BZ308" s="68"/>
      <c r="CA308" s="75"/>
      <c r="CB308" s="76"/>
      <c r="CC308" s="75"/>
      <c r="CD308" s="76"/>
      <c r="CE308" s="75"/>
      <c r="CF308" s="76"/>
      <c r="CG308" s="72"/>
      <c r="CH308" s="72"/>
      <c r="CI308" s="72"/>
      <c r="CJ308" s="77"/>
      <c r="CK308" s="77"/>
      <c r="CL308" s="78"/>
      <c r="CM308" s="79"/>
      <c r="CN308" s="80"/>
      <c r="CO308" s="79"/>
      <c r="CP308" s="80"/>
      <c r="CQ308" s="81"/>
      <c r="CR308" s="81"/>
      <c r="CS308" s="82"/>
      <c r="CT308" s="82"/>
      <c r="CU308" s="83"/>
      <c r="CV308" s="82"/>
      <c r="CW308" s="83"/>
      <c r="CX308" s="84"/>
      <c r="CY308" s="85"/>
      <c r="CZ308" s="81"/>
      <c r="DA308" s="81"/>
      <c r="DB308" s="81"/>
      <c r="DC308" s="86"/>
      <c r="DD308" s="86"/>
      <c r="DE308" s="87"/>
      <c r="DF308" s="88"/>
      <c r="DG308" s="89"/>
    </row>
    <row r="309" spans="1:111" s="90" customFormat="1" ht="29.25" customHeight="1" x14ac:dyDescent="0.45">
      <c r="A309" s="68"/>
      <c r="B309" s="69"/>
      <c r="C309" s="69"/>
      <c r="D309" s="69"/>
      <c r="E309" s="69"/>
      <c r="F309" s="69"/>
      <c r="G309" s="69"/>
      <c r="H309" s="69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70"/>
      <c r="AG309" s="70"/>
      <c r="AH309" s="70"/>
      <c r="AI309" s="70"/>
      <c r="AJ309" s="70"/>
      <c r="AK309" s="70"/>
      <c r="AL309" s="71"/>
      <c r="AM309" s="71"/>
      <c r="AN309" s="71"/>
      <c r="AO309" s="72"/>
      <c r="AP309" s="73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68"/>
      <c r="BB309" s="68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68"/>
      <c r="BN309" s="68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68"/>
      <c r="BZ309" s="68"/>
      <c r="CA309" s="75"/>
      <c r="CB309" s="76"/>
      <c r="CC309" s="75"/>
      <c r="CD309" s="76"/>
      <c r="CE309" s="75"/>
      <c r="CF309" s="76"/>
      <c r="CG309" s="72"/>
      <c r="CH309" s="72"/>
      <c r="CI309" s="72"/>
      <c r="CJ309" s="77"/>
      <c r="CK309" s="77"/>
      <c r="CL309" s="78"/>
      <c r="CM309" s="79"/>
      <c r="CN309" s="80"/>
      <c r="CO309" s="79"/>
      <c r="CP309" s="80"/>
      <c r="CQ309" s="81"/>
      <c r="CR309" s="81"/>
      <c r="CS309" s="82"/>
      <c r="CT309" s="82"/>
      <c r="CU309" s="83"/>
      <c r="CV309" s="82"/>
      <c r="CW309" s="83"/>
      <c r="CX309" s="84"/>
      <c r="CY309" s="85"/>
      <c r="CZ309" s="81"/>
      <c r="DA309" s="81"/>
      <c r="DB309" s="81"/>
      <c r="DC309" s="86"/>
      <c r="DD309" s="86"/>
      <c r="DE309" s="87"/>
      <c r="DF309" s="88"/>
      <c r="DG309" s="89"/>
    </row>
    <row r="310" spans="1:111" s="90" customFormat="1" ht="29.25" customHeight="1" x14ac:dyDescent="0.45">
      <c r="A310" s="68"/>
      <c r="B310" s="69"/>
      <c r="C310" s="69"/>
      <c r="D310" s="69"/>
      <c r="E310" s="69"/>
      <c r="F310" s="69"/>
      <c r="G310" s="69"/>
      <c r="H310" s="69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70"/>
      <c r="AG310" s="70"/>
      <c r="AH310" s="70"/>
      <c r="AI310" s="70"/>
      <c r="AJ310" s="70"/>
      <c r="AK310" s="70"/>
      <c r="AL310" s="71"/>
      <c r="AM310" s="71"/>
      <c r="AN310" s="71"/>
      <c r="AO310" s="72"/>
      <c r="AP310" s="73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68"/>
      <c r="BB310" s="68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68"/>
      <c r="BN310" s="68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68"/>
      <c r="BZ310" s="68"/>
      <c r="CA310" s="75"/>
      <c r="CB310" s="76"/>
      <c r="CC310" s="75"/>
      <c r="CD310" s="76"/>
      <c r="CE310" s="75"/>
      <c r="CF310" s="76"/>
      <c r="CG310" s="72"/>
      <c r="CH310" s="72"/>
      <c r="CI310" s="72"/>
      <c r="CJ310" s="77"/>
      <c r="CK310" s="77"/>
      <c r="CL310" s="78"/>
      <c r="CM310" s="79"/>
      <c r="CN310" s="80"/>
      <c r="CO310" s="79"/>
      <c r="CP310" s="80"/>
      <c r="CQ310" s="81"/>
      <c r="CR310" s="81"/>
      <c r="CS310" s="82"/>
      <c r="CT310" s="82"/>
      <c r="CU310" s="83"/>
      <c r="CV310" s="82"/>
      <c r="CW310" s="83"/>
      <c r="CX310" s="84"/>
      <c r="CY310" s="85"/>
      <c r="CZ310" s="81"/>
      <c r="DA310" s="81"/>
      <c r="DB310" s="81"/>
      <c r="DC310" s="86"/>
      <c r="DD310" s="86"/>
      <c r="DE310" s="87"/>
      <c r="DF310" s="88"/>
      <c r="DG310" s="89"/>
    </row>
    <row r="311" spans="1:111" s="90" customFormat="1" ht="29.25" customHeight="1" x14ac:dyDescent="0.45">
      <c r="A311" s="68"/>
      <c r="B311" s="69"/>
      <c r="C311" s="69"/>
      <c r="D311" s="69"/>
      <c r="E311" s="69"/>
      <c r="F311" s="69"/>
      <c r="G311" s="69"/>
      <c r="H311" s="69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70"/>
      <c r="AG311" s="70"/>
      <c r="AH311" s="70"/>
      <c r="AI311" s="70"/>
      <c r="AJ311" s="70"/>
      <c r="AK311" s="70"/>
      <c r="AL311" s="71"/>
      <c r="AM311" s="71"/>
      <c r="AN311" s="71"/>
      <c r="AO311" s="72"/>
      <c r="AP311" s="73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68"/>
      <c r="BB311" s="68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68"/>
      <c r="BN311" s="68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68"/>
      <c r="BZ311" s="68"/>
      <c r="CA311" s="75"/>
      <c r="CB311" s="76"/>
      <c r="CC311" s="75"/>
      <c r="CD311" s="76"/>
      <c r="CE311" s="75"/>
      <c r="CF311" s="76"/>
      <c r="CG311" s="72"/>
      <c r="CH311" s="72"/>
      <c r="CI311" s="72"/>
      <c r="CJ311" s="77"/>
      <c r="CK311" s="77"/>
      <c r="CL311" s="78"/>
      <c r="CM311" s="79"/>
      <c r="CN311" s="80"/>
      <c r="CO311" s="79"/>
      <c r="CP311" s="80"/>
      <c r="CQ311" s="81"/>
      <c r="CR311" s="81"/>
      <c r="CS311" s="82"/>
      <c r="CT311" s="82"/>
      <c r="CU311" s="83"/>
      <c r="CV311" s="82"/>
      <c r="CW311" s="83"/>
      <c r="CX311" s="84"/>
      <c r="CY311" s="85"/>
      <c r="CZ311" s="81"/>
      <c r="DA311" s="81"/>
      <c r="DB311" s="81"/>
      <c r="DC311" s="86"/>
      <c r="DD311" s="86"/>
      <c r="DE311" s="87"/>
      <c r="DF311" s="88"/>
      <c r="DG311" s="89"/>
    </row>
    <row r="312" spans="1:111" s="90" customFormat="1" ht="29.25" customHeight="1" x14ac:dyDescent="0.45">
      <c r="A312" s="68"/>
      <c r="B312" s="69"/>
      <c r="C312" s="69"/>
      <c r="D312" s="69"/>
      <c r="E312" s="69"/>
      <c r="F312" s="69"/>
      <c r="G312" s="69"/>
      <c r="H312" s="69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70"/>
      <c r="AG312" s="70"/>
      <c r="AH312" s="70"/>
      <c r="AI312" s="70"/>
      <c r="AJ312" s="70"/>
      <c r="AK312" s="70"/>
      <c r="AL312" s="71"/>
      <c r="AM312" s="71"/>
      <c r="AN312" s="71"/>
      <c r="AO312" s="72"/>
      <c r="AP312" s="73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68"/>
      <c r="BB312" s="68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68"/>
      <c r="BN312" s="68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68"/>
      <c r="BZ312" s="68"/>
      <c r="CA312" s="75"/>
      <c r="CB312" s="76"/>
      <c r="CC312" s="75"/>
      <c r="CD312" s="76"/>
      <c r="CE312" s="75"/>
      <c r="CF312" s="76"/>
      <c r="CG312" s="72"/>
      <c r="CH312" s="72"/>
      <c r="CI312" s="72"/>
      <c r="CJ312" s="77"/>
      <c r="CK312" s="77"/>
      <c r="CL312" s="78"/>
      <c r="CM312" s="79"/>
      <c r="CN312" s="80"/>
      <c r="CO312" s="79"/>
      <c r="CP312" s="80"/>
      <c r="CQ312" s="81"/>
      <c r="CR312" s="81"/>
      <c r="CS312" s="82"/>
      <c r="CT312" s="82"/>
      <c r="CU312" s="83"/>
      <c r="CV312" s="82"/>
      <c r="CW312" s="83"/>
      <c r="CX312" s="84"/>
      <c r="CY312" s="85"/>
      <c r="CZ312" s="81"/>
      <c r="DA312" s="81"/>
      <c r="DB312" s="81"/>
      <c r="DC312" s="86"/>
      <c r="DD312" s="86"/>
      <c r="DE312" s="87"/>
      <c r="DF312" s="88"/>
      <c r="DG312" s="89"/>
    </row>
    <row r="313" spans="1:111" s="90" customFormat="1" ht="29.25" customHeight="1" x14ac:dyDescent="0.45">
      <c r="A313" s="68"/>
      <c r="B313" s="69"/>
      <c r="C313" s="69"/>
      <c r="D313" s="69"/>
      <c r="E313" s="69"/>
      <c r="F313" s="69"/>
      <c r="G313" s="69"/>
      <c r="H313" s="69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70"/>
      <c r="AG313" s="70"/>
      <c r="AH313" s="70"/>
      <c r="AI313" s="70"/>
      <c r="AJ313" s="70"/>
      <c r="AK313" s="70"/>
      <c r="AL313" s="71"/>
      <c r="AM313" s="71"/>
      <c r="AN313" s="71"/>
      <c r="AO313" s="72"/>
      <c r="AP313" s="73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68"/>
      <c r="BB313" s="68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68"/>
      <c r="BN313" s="68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68"/>
      <c r="BZ313" s="68"/>
      <c r="CA313" s="75"/>
      <c r="CB313" s="76"/>
      <c r="CC313" s="75"/>
      <c r="CD313" s="76"/>
      <c r="CE313" s="75"/>
      <c r="CF313" s="76"/>
      <c r="CG313" s="72"/>
      <c r="CH313" s="72"/>
      <c r="CI313" s="72"/>
      <c r="CJ313" s="77"/>
      <c r="CK313" s="77"/>
      <c r="CL313" s="78"/>
      <c r="CM313" s="79"/>
      <c r="CN313" s="80"/>
      <c r="CO313" s="79"/>
      <c r="CP313" s="80"/>
      <c r="CQ313" s="81"/>
      <c r="CR313" s="81"/>
      <c r="CS313" s="82"/>
      <c r="CT313" s="82"/>
      <c r="CU313" s="83"/>
      <c r="CV313" s="82"/>
      <c r="CW313" s="83"/>
      <c r="CX313" s="84"/>
      <c r="CY313" s="85"/>
      <c r="CZ313" s="81"/>
      <c r="DA313" s="81"/>
      <c r="DB313" s="81"/>
      <c r="DC313" s="86"/>
      <c r="DD313" s="86"/>
      <c r="DE313" s="87"/>
      <c r="DF313" s="88"/>
      <c r="DG313" s="89"/>
    </row>
    <row r="314" spans="1:111" s="90" customFormat="1" ht="29.25" customHeight="1" x14ac:dyDescent="0.45">
      <c r="A314" s="68"/>
      <c r="B314" s="69"/>
      <c r="C314" s="69"/>
      <c r="D314" s="69"/>
      <c r="E314" s="69"/>
      <c r="F314" s="69"/>
      <c r="G314" s="69"/>
      <c r="H314" s="69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70"/>
      <c r="AG314" s="70"/>
      <c r="AH314" s="70"/>
      <c r="AI314" s="70"/>
      <c r="AJ314" s="70"/>
      <c r="AK314" s="70"/>
      <c r="AL314" s="71"/>
      <c r="AM314" s="71"/>
      <c r="AN314" s="71"/>
      <c r="AO314" s="72"/>
      <c r="AP314" s="73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68"/>
      <c r="BB314" s="68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68"/>
      <c r="BN314" s="68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68"/>
      <c r="BZ314" s="68"/>
      <c r="CA314" s="75"/>
      <c r="CB314" s="76"/>
      <c r="CC314" s="75"/>
      <c r="CD314" s="76"/>
      <c r="CE314" s="75"/>
      <c r="CF314" s="76"/>
      <c r="CG314" s="72"/>
      <c r="CH314" s="72"/>
      <c r="CI314" s="72"/>
      <c r="CJ314" s="77"/>
      <c r="CK314" s="77"/>
      <c r="CL314" s="78"/>
      <c r="CM314" s="79"/>
      <c r="CN314" s="80"/>
      <c r="CO314" s="79"/>
      <c r="CP314" s="80"/>
      <c r="CQ314" s="81"/>
      <c r="CR314" s="81"/>
      <c r="CS314" s="82"/>
      <c r="CT314" s="82"/>
      <c r="CU314" s="83"/>
      <c r="CV314" s="82"/>
      <c r="CW314" s="83"/>
      <c r="CX314" s="84"/>
      <c r="CY314" s="85"/>
      <c r="CZ314" s="81"/>
      <c r="DA314" s="81"/>
      <c r="DB314" s="81"/>
      <c r="DC314" s="86"/>
      <c r="DD314" s="86"/>
      <c r="DE314" s="87"/>
      <c r="DF314" s="88"/>
      <c r="DG314" s="89"/>
    </row>
    <row r="315" spans="1:111" s="90" customFormat="1" ht="29.25" customHeight="1" x14ac:dyDescent="0.45">
      <c r="A315" s="68"/>
      <c r="B315" s="69"/>
      <c r="C315" s="69"/>
      <c r="D315" s="69"/>
      <c r="E315" s="69"/>
      <c r="F315" s="69"/>
      <c r="G315" s="69"/>
      <c r="H315" s="69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70"/>
      <c r="AG315" s="70"/>
      <c r="AH315" s="70"/>
      <c r="AI315" s="70"/>
      <c r="AJ315" s="70"/>
      <c r="AK315" s="70"/>
      <c r="AL315" s="71"/>
      <c r="AM315" s="71"/>
      <c r="AN315" s="71"/>
      <c r="AO315" s="72"/>
      <c r="AP315" s="73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68"/>
      <c r="BB315" s="68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68"/>
      <c r="BN315" s="68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68"/>
      <c r="BZ315" s="68"/>
      <c r="CA315" s="75"/>
      <c r="CB315" s="76"/>
      <c r="CC315" s="75"/>
      <c r="CD315" s="76"/>
      <c r="CE315" s="75"/>
      <c r="CF315" s="76"/>
      <c r="CG315" s="72"/>
      <c r="CH315" s="72"/>
      <c r="CI315" s="72"/>
      <c r="CJ315" s="77"/>
      <c r="CK315" s="77"/>
      <c r="CL315" s="78"/>
      <c r="CM315" s="79"/>
      <c r="CN315" s="80"/>
      <c r="CO315" s="79"/>
      <c r="CP315" s="80"/>
      <c r="CQ315" s="81"/>
      <c r="CR315" s="81"/>
      <c r="CS315" s="82"/>
      <c r="CT315" s="82"/>
      <c r="CU315" s="83"/>
      <c r="CV315" s="82"/>
      <c r="CW315" s="83"/>
      <c r="CX315" s="84"/>
      <c r="CY315" s="85"/>
      <c r="CZ315" s="81"/>
      <c r="DA315" s="81"/>
      <c r="DB315" s="81"/>
      <c r="DC315" s="86"/>
      <c r="DD315" s="86"/>
      <c r="DE315" s="87"/>
      <c r="DF315" s="88"/>
      <c r="DG315" s="89"/>
    </row>
    <row r="316" spans="1:111" s="90" customFormat="1" ht="29.25" customHeight="1" x14ac:dyDescent="0.45">
      <c r="A316" s="68"/>
      <c r="B316" s="69"/>
      <c r="C316" s="69"/>
      <c r="D316" s="69"/>
      <c r="E316" s="69"/>
      <c r="F316" s="69"/>
      <c r="G316" s="69"/>
      <c r="H316" s="69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70"/>
      <c r="AG316" s="70"/>
      <c r="AH316" s="70"/>
      <c r="AI316" s="70"/>
      <c r="AJ316" s="70"/>
      <c r="AK316" s="70"/>
      <c r="AL316" s="71"/>
      <c r="AM316" s="71"/>
      <c r="AN316" s="71"/>
      <c r="AO316" s="72"/>
      <c r="AP316" s="73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68"/>
      <c r="BB316" s="68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68"/>
      <c r="BN316" s="68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68"/>
      <c r="BZ316" s="68"/>
      <c r="CA316" s="75"/>
      <c r="CB316" s="76"/>
      <c r="CC316" s="75"/>
      <c r="CD316" s="76"/>
      <c r="CE316" s="75"/>
      <c r="CF316" s="76"/>
      <c r="CG316" s="72"/>
      <c r="CH316" s="72"/>
      <c r="CI316" s="72"/>
      <c r="CJ316" s="77"/>
      <c r="CK316" s="77"/>
      <c r="CL316" s="78"/>
      <c r="CM316" s="79"/>
      <c r="CN316" s="80"/>
      <c r="CO316" s="79"/>
      <c r="CP316" s="80"/>
      <c r="CQ316" s="81"/>
      <c r="CR316" s="81"/>
      <c r="CS316" s="82"/>
      <c r="CT316" s="82"/>
      <c r="CU316" s="83"/>
      <c r="CV316" s="82"/>
      <c r="CW316" s="83"/>
      <c r="CX316" s="84"/>
      <c r="CY316" s="85"/>
      <c r="CZ316" s="81"/>
      <c r="DA316" s="81"/>
      <c r="DB316" s="81"/>
      <c r="DC316" s="86"/>
      <c r="DD316" s="86"/>
      <c r="DE316" s="87"/>
      <c r="DF316" s="88"/>
      <c r="DG316" s="89"/>
    </row>
    <row r="317" spans="1:111" s="90" customFormat="1" ht="29.25" customHeight="1" x14ac:dyDescent="0.45">
      <c r="A317" s="68"/>
      <c r="B317" s="69"/>
      <c r="C317" s="69"/>
      <c r="D317" s="69"/>
      <c r="E317" s="69"/>
      <c r="F317" s="69"/>
      <c r="G317" s="69"/>
      <c r="H317" s="69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70"/>
      <c r="AG317" s="70"/>
      <c r="AH317" s="70"/>
      <c r="AI317" s="70"/>
      <c r="AJ317" s="70"/>
      <c r="AK317" s="70"/>
      <c r="AL317" s="71"/>
      <c r="AM317" s="71"/>
      <c r="AN317" s="71"/>
      <c r="AO317" s="72"/>
      <c r="AP317" s="73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68"/>
      <c r="BB317" s="68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68"/>
      <c r="BN317" s="68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68"/>
      <c r="BZ317" s="68"/>
      <c r="CA317" s="75"/>
      <c r="CB317" s="76"/>
      <c r="CC317" s="75"/>
      <c r="CD317" s="76"/>
      <c r="CE317" s="75"/>
      <c r="CF317" s="76"/>
      <c r="CG317" s="72"/>
      <c r="CH317" s="72"/>
      <c r="CI317" s="72"/>
      <c r="CJ317" s="77"/>
      <c r="CK317" s="77"/>
      <c r="CL317" s="78"/>
      <c r="CM317" s="79"/>
      <c r="CN317" s="80"/>
      <c r="CO317" s="79"/>
      <c r="CP317" s="80"/>
      <c r="CQ317" s="81"/>
      <c r="CR317" s="81"/>
      <c r="CS317" s="82"/>
      <c r="CT317" s="82"/>
      <c r="CU317" s="83"/>
      <c r="CV317" s="82"/>
      <c r="CW317" s="83"/>
      <c r="CX317" s="84"/>
      <c r="CY317" s="85"/>
      <c r="CZ317" s="81"/>
      <c r="DA317" s="81"/>
      <c r="DB317" s="81"/>
      <c r="DC317" s="86"/>
      <c r="DD317" s="86"/>
      <c r="DE317" s="87"/>
      <c r="DF317" s="88"/>
      <c r="DG317" s="89"/>
    </row>
    <row r="318" spans="1:111" s="90" customFormat="1" ht="29.25" customHeight="1" x14ac:dyDescent="0.45">
      <c r="A318" s="68"/>
      <c r="B318" s="69"/>
      <c r="C318" s="69"/>
      <c r="D318" s="69"/>
      <c r="E318" s="69"/>
      <c r="F318" s="69"/>
      <c r="G318" s="69"/>
      <c r="H318" s="69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70"/>
      <c r="AG318" s="70"/>
      <c r="AH318" s="70"/>
      <c r="AI318" s="70"/>
      <c r="AJ318" s="70"/>
      <c r="AK318" s="70"/>
      <c r="AL318" s="71"/>
      <c r="AM318" s="71"/>
      <c r="AN318" s="71"/>
      <c r="AO318" s="72"/>
      <c r="AP318" s="73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68"/>
      <c r="BB318" s="68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68"/>
      <c r="BN318" s="68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68"/>
      <c r="BZ318" s="68"/>
      <c r="CA318" s="75"/>
      <c r="CB318" s="76"/>
      <c r="CC318" s="75"/>
      <c r="CD318" s="76"/>
      <c r="CE318" s="75"/>
      <c r="CF318" s="76"/>
      <c r="CG318" s="72"/>
      <c r="CH318" s="72"/>
      <c r="CI318" s="72"/>
      <c r="CJ318" s="77"/>
      <c r="CK318" s="77"/>
      <c r="CL318" s="78"/>
      <c r="CM318" s="79"/>
      <c r="CN318" s="80"/>
      <c r="CO318" s="79"/>
      <c r="CP318" s="80"/>
      <c r="CQ318" s="81"/>
      <c r="CR318" s="81"/>
      <c r="CS318" s="82"/>
      <c r="CT318" s="82"/>
      <c r="CU318" s="83"/>
      <c r="CV318" s="82"/>
      <c r="CW318" s="83"/>
      <c r="CX318" s="84"/>
      <c r="CY318" s="85"/>
      <c r="CZ318" s="81"/>
      <c r="DA318" s="81"/>
      <c r="DB318" s="81"/>
      <c r="DC318" s="86"/>
      <c r="DD318" s="86"/>
      <c r="DE318" s="87"/>
      <c r="DF318" s="88"/>
      <c r="DG318" s="89"/>
    </row>
    <row r="319" spans="1:111" s="90" customFormat="1" ht="29.25" customHeight="1" x14ac:dyDescent="0.45">
      <c r="A319" s="68"/>
      <c r="B319" s="69"/>
      <c r="C319" s="69"/>
      <c r="D319" s="69"/>
      <c r="E319" s="69"/>
      <c r="F319" s="69"/>
      <c r="G319" s="69"/>
      <c r="H319" s="69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70"/>
      <c r="AG319" s="70"/>
      <c r="AH319" s="70"/>
      <c r="AI319" s="70"/>
      <c r="AJ319" s="70"/>
      <c r="AK319" s="70"/>
      <c r="AL319" s="71"/>
      <c r="AM319" s="71"/>
      <c r="AN319" s="71"/>
      <c r="AO319" s="72"/>
      <c r="AP319" s="73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68"/>
      <c r="BB319" s="68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68"/>
      <c r="BN319" s="68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68"/>
      <c r="BZ319" s="68"/>
      <c r="CA319" s="75"/>
      <c r="CB319" s="76"/>
      <c r="CC319" s="75"/>
      <c r="CD319" s="76"/>
      <c r="CE319" s="75"/>
      <c r="CF319" s="76"/>
      <c r="CG319" s="72"/>
      <c r="CH319" s="72"/>
      <c r="CI319" s="72"/>
      <c r="CJ319" s="77"/>
      <c r="CK319" s="77"/>
      <c r="CL319" s="78"/>
      <c r="CM319" s="79"/>
      <c r="CN319" s="80"/>
      <c r="CO319" s="79"/>
      <c r="CP319" s="80"/>
      <c r="CQ319" s="81"/>
      <c r="CR319" s="81"/>
      <c r="CS319" s="82"/>
      <c r="CT319" s="82"/>
      <c r="CU319" s="83"/>
      <c r="CV319" s="82"/>
      <c r="CW319" s="83"/>
      <c r="CX319" s="84"/>
      <c r="CY319" s="85"/>
      <c r="CZ319" s="81"/>
      <c r="DA319" s="81"/>
      <c r="DB319" s="81"/>
      <c r="DC319" s="86"/>
      <c r="DD319" s="86"/>
      <c r="DE319" s="87"/>
      <c r="DF319" s="88"/>
      <c r="DG319" s="89"/>
    </row>
    <row r="320" spans="1:111" s="90" customFormat="1" ht="29.25" customHeight="1" x14ac:dyDescent="0.45">
      <c r="A320" s="68"/>
      <c r="B320" s="69"/>
      <c r="C320" s="69"/>
      <c r="D320" s="69"/>
      <c r="E320" s="69"/>
      <c r="F320" s="69"/>
      <c r="G320" s="69"/>
      <c r="H320" s="69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70"/>
      <c r="AG320" s="70"/>
      <c r="AH320" s="70"/>
      <c r="AI320" s="70"/>
      <c r="AJ320" s="70"/>
      <c r="AK320" s="70"/>
      <c r="AL320" s="71"/>
      <c r="AM320" s="71"/>
      <c r="AN320" s="71"/>
      <c r="AO320" s="72"/>
      <c r="AP320" s="73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68"/>
      <c r="BB320" s="68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68"/>
      <c r="BN320" s="68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68"/>
      <c r="BZ320" s="68"/>
      <c r="CA320" s="75"/>
      <c r="CB320" s="76"/>
      <c r="CC320" s="75"/>
      <c r="CD320" s="76"/>
      <c r="CE320" s="75"/>
      <c r="CF320" s="76"/>
      <c r="CG320" s="72"/>
      <c r="CH320" s="72"/>
      <c r="CI320" s="72"/>
      <c r="CJ320" s="77"/>
      <c r="CK320" s="77"/>
      <c r="CL320" s="78"/>
      <c r="CM320" s="79"/>
      <c r="CN320" s="80"/>
      <c r="CO320" s="79"/>
      <c r="CP320" s="80"/>
      <c r="CQ320" s="81"/>
      <c r="CR320" s="81"/>
      <c r="CS320" s="82"/>
      <c r="CT320" s="82"/>
      <c r="CU320" s="83"/>
      <c r="CV320" s="82"/>
      <c r="CW320" s="83"/>
      <c r="CX320" s="84"/>
      <c r="CY320" s="85"/>
      <c r="CZ320" s="81"/>
      <c r="DA320" s="81"/>
      <c r="DB320" s="81"/>
      <c r="DC320" s="86"/>
      <c r="DD320" s="86"/>
      <c r="DE320" s="87"/>
      <c r="DF320" s="88"/>
      <c r="DG320" s="89"/>
    </row>
    <row r="321" spans="1:113" s="90" customFormat="1" ht="29.25" customHeight="1" x14ac:dyDescent="0.45">
      <c r="A321" s="68"/>
      <c r="B321" s="69"/>
      <c r="C321" s="69"/>
      <c r="D321" s="69"/>
      <c r="E321" s="69"/>
      <c r="F321" s="69"/>
      <c r="G321" s="69"/>
      <c r="H321" s="69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70"/>
      <c r="AG321" s="70"/>
      <c r="AH321" s="70"/>
      <c r="AI321" s="70"/>
      <c r="AJ321" s="70"/>
      <c r="AK321" s="70"/>
      <c r="AL321" s="71"/>
      <c r="AM321" s="71"/>
      <c r="AN321" s="71"/>
      <c r="AO321" s="72"/>
      <c r="AP321" s="73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68"/>
      <c r="BB321" s="68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68"/>
      <c r="BN321" s="68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68"/>
      <c r="BZ321" s="68"/>
      <c r="CA321" s="75"/>
      <c r="CB321" s="76"/>
      <c r="CC321" s="75"/>
      <c r="CD321" s="76"/>
      <c r="CE321" s="75"/>
      <c r="CF321" s="76"/>
      <c r="CG321" s="72"/>
      <c r="CH321" s="72"/>
      <c r="CI321" s="72"/>
      <c r="CJ321" s="77"/>
      <c r="CK321" s="77"/>
      <c r="CL321" s="78"/>
      <c r="CM321" s="79"/>
      <c r="CN321" s="80"/>
      <c r="CO321" s="79"/>
      <c r="CP321" s="80"/>
      <c r="CQ321" s="81"/>
      <c r="CR321" s="81"/>
      <c r="CS321" s="82"/>
      <c r="CT321" s="82"/>
      <c r="CU321" s="83"/>
      <c r="CV321" s="82"/>
      <c r="CW321" s="83"/>
      <c r="CX321" s="84"/>
      <c r="CY321" s="85"/>
      <c r="CZ321" s="81"/>
      <c r="DA321" s="81"/>
      <c r="DB321" s="81"/>
      <c r="DC321" s="86"/>
      <c r="DD321" s="86"/>
      <c r="DE321" s="87"/>
      <c r="DF321" s="88"/>
      <c r="DG321" s="89"/>
    </row>
    <row r="322" spans="1:113" s="90" customFormat="1" ht="29.25" customHeight="1" x14ac:dyDescent="0.45">
      <c r="A322" s="68"/>
      <c r="B322" s="69"/>
      <c r="C322" s="69"/>
      <c r="D322" s="69"/>
      <c r="E322" s="69"/>
      <c r="F322" s="69"/>
      <c r="G322" s="69"/>
      <c r="H322" s="69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70"/>
      <c r="AG322" s="70"/>
      <c r="AH322" s="70"/>
      <c r="AI322" s="70"/>
      <c r="AJ322" s="70"/>
      <c r="AK322" s="70"/>
      <c r="AL322" s="71"/>
      <c r="AM322" s="71"/>
      <c r="AN322" s="71"/>
      <c r="AO322" s="72"/>
      <c r="AP322" s="73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68"/>
      <c r="BB322" s="68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68"/>
      <c r="BN322" s="68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68"/>
      <c r="BZ322" s="68"/>
      <c r="CA322" s="75"/>
      <c r="CB322" s="76"/>
      <c r="CC322" s="75"/>
      <c r="CD322" s="76"/>
      <c r="CE322" s="75"/>
      <c r="CF322" s="76"/>
      <c r="CG322" s="72"/>
      <c r="CH322" s="72"/>
      <c r="CI322" s="72"/>
      <c r="CJ322" s="77"/>
      <c r="CK322" s="77"/>
      <c r="CL322" s="78"/>
      <c r="CM322" s="79"/>
      <c r="CN322" s="80"/>
      <c r="CO322" s="79"/>
      <c r="CP322" s="80"/>
      <c r="CQ322" s="81"/>
      <c r="CR322" s="81"/>
      <c r="CS322" s="82"/>
      <c r="CT322" s="82"/>
      <c r="CU322" s="83"/>
      <c r="CV322" s="82"/>
      <c r="CW322" s="83"/>
      <c r="CX322" s="84"/>
      <c r="CY322" s="85"/>
      <c r="CZ322" s="81"/>
      <c r="DA322" s="81"/>
      <c r="DB322" s="81"/>
      <c r="DC322" s="86"/>
      <c r="DD322" s="86"/>
      <c r="DE322" s="87"/>
      <c r="DF322" s="88"/>
      <c r="DG322" s="89"/>
    </row>
    <row r="323" spans="1:113" s="90" customFormat="1" ht="29.25" customHeight="1" x14ac:dyDescent="0.45">
      <c r="A323" s="68"/>
      <c r="B323" s="69"/>
      <c r="C323" s="69"/>
      <c r="D323" s="69"/>
      <c r="E323" s="69"/>
      <c r="F323" s="69"/>
      <c r="G323" s="69"/>
      <c r="H323" s="69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70"/>
      <c r="AG323" s="70"/>
      <c r="AH323" s="70"/>
      <c r="AI323" s="70"/>
      <c r="AJ323" s="70"/>
      <c r="AK323" s="70"/>
      <c r="AL323" s="71"/>
      <c r="AM323" s="71"/>
      <c r="AN323" s="71"/>
      <c r="AO323" s="72"/>
      <c r="AP323" s="73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68"/>
      <c r="BB323" s="68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68"/>
      <c r="BN323" s="68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68"/>
      <c r="BZ323" s="68"/>
      <c r="CA323" s="75"/>
      <c r="CB323" s="76"/>
      <c r="CC323" s="75"/>
      <c r="CD323" s="76"/>
      <c r="CE323" s="75"/>
      <c r="CF323" s="76"/>
      <c r="CG323" s="72"/>
      <c r="CH323" s="72"/>
      <c r="CI323" s="72"/>
      <c r="CJ323" s="77"/>
      <c r="CK323" s="77"/>
      <c r="CL323" s="78"/>
      <c r="CM323" s="79"/>
      <c r="CN323" s="80"/>
      <c r="CO323" s="79"/>
      <c r="CP323" s="80"/>
      <c r="CQ323" s="81"/>
      <c r="CR323" s="81"/>
      <c r="CS323" s="82"/>
      <c r="CT323" s="82"/>
      <c r="CU323" s="83"/>
      <c r="CV323" s="82"/>
      <c r="CW323" s="83"/>
      <c r="CX323" s="84"/>
      <c r="CY323" s="85"/>
      <c r="CZ323" s="81"/>
      <c r="DA323" s="81"/>
      <c r="DB323" s="81"/>
      <c r="DC323" s="86"/>
      <c r="DD323" s="86"/>
      <c r="DE323" s="87"/>
      <c r="DF323" s="88"/>
      <c r="DG323" s="89"/>
    </row>
    <row r="324" spans="1:113" s="90" customFormat="1" ht="29.25" customHeight="1" x14ac:dyDescent="0.45">
      <c r="A324" s="68"/>
      <c r="B324" s="69"/>
      <c r="C324" s="69"/>
      <c r="D324" s="69"/>
      <c r="E324" s="69"/>
      <c r="F324" s="69"/>
      <c r="G324" s="69"/>
      <c r="H324" s="69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70"/>
      <c r="AG324" s="70"/>
      <c r="AH324" s="70"/>
      <c r="AI324" s="70"/>
      <c r="AJ324" s="70"/>
      <c r="AK324" s="70"/>
      <c r="AL324" s="71"/>
      <c r="AM324" s="71"/>
      <c r="AN324" s="71"/>
      <c r="AO324" s="72"/>
      <c r="AP324" s="73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68"/>
      <c r="BB324" s="68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68"/>
      <c r="BN324" s="68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68"/>
      <c r="BZ324" s="68"/>
      <c r="CA324" s="75"/>
      <c r="CB324" s="76"/>
      <c r="CC324" s="75"/>
      <c r="CD324" s="76"/>
      <c r="CE324" s="75"/>
      <c r="CF324" s="76"/>
      <c r="CG324" s="72"/>
      <c r="CH324" s="72"/>
      <c r="CI324" s="72"/>
      <c r="CJ324" s="77"/>
      <c r="CK324" s="77"/>
      <c r="CL324" s="78"/>
      <c r="CM324" s="79"/>
      <c r="CN324" s="80"/>
      <c r="CO324" s="79"/>
      <c r="CP324" s="80"/>
      <c r="CQ324" s="81"/>
      <c r="CR324" s="81"/>
      <c r="CS324" s="82"/>
      <c r="CT324" s="82"/>
      <c r="CU324" s="83"/>
      <c r="CV324" s="82"/>
      <c r="CW324" s="83"/>
      <c r="CX324" s="84"/>
      <c r="CY324" s="85"/>
      <c r="CZ324" s="81"/>
      <c r="DA324" s="81"/>
      <c r="DB324" s="81"/>
      <c r="DC324" s="86"/>
      <c r="DD324" s="86"/>
      <c r="DE324" s="87"/>
      <c r="DF324" s="88"/>
      <c r="DG324" s="89"/>
    </row>
    <row r="325" spans="1:113" s="90" customFormat="1" ht="29.25" customHeight="1" x14ac:dyDescent="0.45">
      <c r="A325" s="68"/>
      <c r="B325" s="69"/>
      <c r="C325" s="69"/>
      <c r="D325" s="69"/>
      <c r="E325" s="69"/>
      <c r="F325" s="69"/>
      <c r="G325" s="69"/>
      <c r="H325" s="69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70"/>
      <c r="AG325" s="70"/>
      <c r="AH325" s="70"/>
      <c r="AI325" s="70"/>
      <c r="AJ325" s="70"/>
      <c r="AK325" s="70"/>
      <c r="AL325" s="71"/>
      <c r="AM325" s="71"/>
      <c r="AN325" s="71"/>
      <c r="AO325" s="72"/>
      <c r="AP325" s="73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68"/>
      <c r="BB325" s="68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68"/>
      <c r="BN325" s="68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68"/>
      <c r="BZ325" s="68"/>
      <c r="CA325" s="75"/>
      <c r="CB325" s="76"/>
      <c r="CC325" s="75"/>
      <c r="CD325" s="76"/>
      <c r="CE325" s="75"/>
      <c r="CF325" s="76"/>
      <c r="CG325" s="72"/>
      <c r="CH325" s="72"/>
      <c r="CI325" s="72"/>
      <c r="CJ325" s="77"/>
      <c r="CK325" s="77"/>
      <c r="CL325" s="78"/>
      <c r="CM325" s="79"/>
      <c r="CN325" s="80"/>
      <c r="CO325" s="79"/>
      <c r="CP325" s="80"/>
      <c r="CQ325" s="81"/>
      <c r="CR325" s="81"/>
      <c r="CS325" s="82"/>
      <c r="CT325" s="82"/>
      <c r="CU325" s="83"/>
      <c r="CV325" s="82"/>
      <c r="CW325" s="83"/>
      <c r="CX325" s="84"/>
      <c r="CY325" s="85"/>
      <c r="CZ325" s="81"/>
      <c r="DA325" s="81"/>
      <c r="DB325" s="81"/>
      <c r="DC325" s="86"/>
      <c r="DD325" s="86"/>
      <c r="DE325" s="87"/>
      <c r="DF325" s="88"/>
      <c r="DG325" s="89"/>
    </row>
    <row r="326" spans="1:113" s="90" customFormat="1" ht="29.25" customHeight="1" x14ac:dyDescent="0.45">
      <c r="A326" s="68"/>
      <c r="B326" s="69"/>
      <c r="C326" s="69"/>
      <c r="D326" s="69"/>
      <c r="E326" s="69"/>
      <c r="F326" s="69"/>
      <c r="G326" s="69"/>
      <c r="H326" s="69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70"/>
      <c r="AG326" s="70"/>
      <c r="AH326" s="70"/>
      <c r="AI326" s="70"/>
      <c r="AJ326" s="70"/>
      <c r="AK326" s="70"/>
      <c r="AL326" s="71"/>
      <c r="AM326" s="71"/>
      <c r="AN326" s="71"/>
      <c r="AO326" s="72"/>
      <c r="AP326" s="73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68"/>
      <c r="BB326" s="68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68"/>
      <c r="BN326" s="68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68"/>
      <c r="BZ326" s="68"/>
      <c r="CA326" s="75"/>
      <c r="CB326" s="76"/>
      <c r="CC326" s="75"/>
      <c r="CD326" s="76"/>
      <c r="CE326" s="75"/>
      <c r="CF326" s="76"/>
      <c r="CG326" s="72"/>
      <c r="CH326" s="72"/>
      <c r="CI326" s="72"/>
      <c r="CJ326" s="77"/>
      <c r="CK326" s="77"/>
      <c r="CL326" s="78"/>
      <c r="CM326" s="79"/>
      <c r="CN326" s="80"/>
      <c r="CO326" s="79"/>
      <c r="CP326" s="80"/>
      <c r="CQ326" s="81"/>
      <c r="CR326" s="81"/>
      <c r="CS326" s="82"/>
      <c r="CT326" s="82"/>
      <c r="CU326" s="83"/>
      <c r="CV326" s="82"/>
      <c r="CW326" s="83"/>
      <c r="CX326" s="84"/>
      <c r="CY326" s="85"/>
      <c r="CZ326" s="81"/>
      <c r="DA326" s="81"/>
      <c r="DB326" s="81"/>
      <c r="DC326" s="86"/>
      <c r="DD326" s="86"/>
      <c r="DE326" s="87"/>
      <c r="DF326" s="88"/>
      <c r="DG326" s="89"/>
    </row>
    <row r="327" spans="1:113" s="90" customFormat="1" ht="29.25" customHeight="1" x14ac:dyDescent="0.45">
      <c r="A327" s="68"/>
      <c r="B327" s="69"/>
      <c r="C327" s="69"/>
      <c r="D327" s="69"/>
      <c r="E327" s="69"/>
      <c r="F327" s="69"/>
      <c r="G327" s="69"/>
      <c r="H327" s="69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70"/>
      <c r="AG327" s="70"/>
      <c r="AH327" s="70"/>
      <c r="AI327" s="70"/>
      <c r="AJ327" s="70"/>
      <c r="AK327" s="70"/>
      <c r="AL327" s="71"/>
      <c r="AM327" s="71"/>
      <c r="AN327" s="71"/>
      <c r="AO327" s="72"/>
      <c r="AP327" s="73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68"/>
      <c r="BB327" s="68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68"/>
      <c r="BN327" s="68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68"/>
      <c r="BZ327" s="68"/>
      <c r="CA327" s="75"/>
      <c r="CB327" s="76"/>
      <c r="CC327" s="75"/>
      <c r="CD327" s="76"/>
      <c r="CE327" s="75"/>
      <c r="CF327" s="76"/>
      <c r="CG327" s="72"/>
      <c r="CH327" s="72"/>
      <c r="CI327" s="72"/>
      <c r="CJ327" s="77"/>
      <c r="CK327" s="77"/>
      <c r="CL327" s="78"/>
      <c r="CM327" s="79"/>
      <c r="CN327" s="80"/>
      <c r="CO327" s="79"/>
      <c r="CP327" s="80"/>
      <c r="CQ327" s="81"/>
      <c r="CR327" s="81"/>
      <c r="CS327" s="82"/>
      <c r="CT327" s="82"/>
      <c r="CU327" s="83"/>
      <c r="CV327" s="82"/>
      <c r="CW327" s="83"/>
      <c r="CX327" s="84"/>
      <c r="CY327" s="85"/>
      <c r="CZ327" s="81"/>
      <c r="DA327" s="81"/>
      <c r="DB327" s="81"/>
      <c r="DC327" s="86"/>
      <c r="DD327" s="86"/>
      <c r="DE327" s="87"/>
      <c r="DF327" s="88"/>
      <c r="DG327" s="89"/>
    </row>
    <row r="328" spans="1:113" s="90" customFormat="1" ht="29.25" customHeight="1" x14ac:dyDescent="0.45">
      <c r="A328" s="68"/>
      <c r="B328" s="69"/>
      <c r="C328" s="69"/>
      <c r="D328" s="69"/>
      <c r="E328" s="69"/>
      <c r="F328" s="69"/>
      <c r="G328" s="69"/>
      <c r="H328" s="69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70"/>
      <c r="AG328" s="70"/>
      <c r="AH328" s="70"/>
      <c r="AI328" s="70"/>
      <c r="AJ328" s="70"/>
      <c r="AK328" s="70"/>
      <c r="AL328" s="71"/>
      <c r="AM328" s="71"/>
      <c r="AN328" s="71"/>
      <c r="AO328" s="72"/>
      <c r="AP328" s="73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68"/>
      <c r="BB328" s="68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68"/>
      <c r="BN328" s="68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68"/>
      <c r="BZ328" s="68"/>
      <c r="CA328" s="75"/>
      <c r="CB328" s="76"/>
      <c r="CC328" s="75"/>
      <c r="CD328" s="76"/>
      <c r="CE328" s="75"/>
      <c r="CF328" s="76"/>
      <c r="CG328" s="72"/>
      <c r="CH328" s="72"/>
      <c r="CI328" s="72"/>
      <c r="CJ328" s="77"/>
      <c r="CK328" s="77"/>
      <c r="CL328" s="78"/>
      <c r="CM328" s="79"/>
      <c r="CN328" s="80"/>
      <c r="CO328" s="79"/>
      <c r="CP328" s="80"/>
      <c r="CQ328" s="81"/>
      <c r="CR328" s="81"/>
      <c r="CS328" s="82"/>
      <c r="CT328" s="82"/>
      <c r="CU328" s="83"/>
      <c r="CV328" s="82"/>
      <c r="CW328" s="83"/>
      <c r="CX328" s="84"/>
      <c r="CY328" s="85"/>
      <c r="CZ328" s="81"/>
      <c r="DA328" s="81"/>
      <c r="DB328" s="81"/>
      <c r="DC328" s="86"/>
      <c r="DD328" s="86"/>
      <c r="DE328" s="87"/>
      <c r="DF328" s="88"/>
      <c r="DG328" s="89"/>
    </row>
    <row r="329" spans="1:113" s="90" customFormat="1" ht="29.25" customHeight="1" x14ac:dyDescent="0.45">
      <c r="A329" s="68"/>
      <c r="B329" s="69"/>
      <c r="C329" s="69"/>
      <c r="D329" s="69"/>
      <c r="E329" s="69"/>
      <c r="F329" s="69"/>
      <c r="G329" s="69"/>
      <c r="H329" s="69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70"/>
      <c r="AG329" s="70"/>
      <c r="AH329" s="70"/>
      <c r="AI329" s="70"/>
      <c r="AJ329" s="70"/>
      <c r="AK329" s="70"/>
      <c r="AL329" s="71"/>
      <c r="AM329" s="71"/>
      <c r="AN329" s="71"/>
      <c r="AO329" s="72"/>
      <c r="AP329" s="73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68"/>
      <c r="BB329" s="68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68"/>
      <c r="BN329" s="68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68"/>
      <c r="BZ329" s="68"/>
      <c r="CA329" s="75"/>
      <c r="CB329" s="76"/>
      <c r="CC329" s="75"/>
      <c r="CD329" s="76"/>
      <c r="CE329" s="75"/>
      <c r="CF329" s="76"/>
      <c r="CG329" s="72"/>
      <c r="CH329" s="72"/>
      <c r="CI329" s="72"/>
      <c r="CJ329" s="77"/>
      <c r="CK329" s="77"/>
      <c r="CL329" s="78"/>
      <c r="CM329" s="79"/>
      <c r="CN329" s="80"/>
      <c r="CO329" s="79"/>
      <c r="CP329" s="80"/>
      <c r="CQ329" s="81"/>
      <c r="CR329" s="81"/>
      <c r="CS329" s="82"/>
      <c r="CT329" s="82"/>
      <c r="CU329" s="83"/>
      <c r="CV329" s="82"/>
      <c r="CW329" s="83"/>
      <c r="CX329" s="84"/>
      <c r="CY329" s="85"/>
      <c r="CZ329" s="81"/>
      <c r="DA329" s="81"/>
      <c r="DB329" s="81"/>
      <c r="DC329" s="86"/>
      <c r="DD329" s="86"/>
      <c r="DE329" s="87"/>
      <c r="DF329" s="88"/>
      <c r="DG329" s="89"/>
    </row>
    <row r="330" spans="1:113" s="90" customFormat="1" ht="29.25" customHeight="1" x14ac:dyDescent="0.45">
      <c r="A330" s="68"/>
      <c r="B330" s="69"/>
      <c r="C330" s="69"/>
      <c r="D330" s="69"/>
      <c r="E330" s="69"/>
      <c r="F330" s="69"/>
      <c r="G330" s="69"/>
      <c r="H330" s="69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70"/>
      <c r="AG330" s="70"/>
      <c r="AH330" s="70"/>
      <c r="AI330" s="70"/>
      <c r="AJ330" s="70"/>
      <c r="AK330" s="70"/>
      <c r="AL330" s="71"/>
      <c r="AM330" s="71"/>
      <c r="AN330" s="71"/>
      <c r="AO330" s="72"/>
      <c r="AP330" s="73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68"/>
      <c r="BB330" s="68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68"/>
      <c r="BN330" s="68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68"/>
      <c r="BZ330" s="68"/>
      <c r="CA330" s="75"/>
      <c r="CB330" s="76"/>
      <c r="CC330" s="75"/>
      <c r="CD330" s="76"/>
      <c r="CE330" s="75"/>
      <c r="CF330" s="76"/>
      <c r="CG330" s="72"/>
      <c r="CH330" s="72"/>
      <c r="CI330" s="72"/>
      <c r="CJ330" s="77"/>
      <c r="CK330" s="77"/>
      <c r="CL330" s="78"/>
      <c r="CM330" s="79"/>
      <c r="CN330" s="80"/>
      <c r="CO330" s="79"/>
      <c r="CP330" s="80"/>
      <c r="CQ330" s="81"/>
      <c r="CR330" s="81"/>
      <c r="CS330" s="82"/>
      <c r="CT330" s="82"/>
      <c r="CU330" s="83"/>
      <c r="CV330" s="82"/>
      <c r="CW330" s="83"/>
      <c r="CX330" s="84"/>
      <c r="CY330" s="85"/>
      <c r="CZ330" s="81"/>
      <c r="DA330" s="81"/>
      <c r="DB330" s="81"/>
      <c r="DC330" s="86"/>
      <c r="DD330" s="86"/>
      <c r="DE330" s="87"/>
      <c r="DF330" s="88"/>
      <c r="DG330" s="89"/>
    </row>
    <row r="331" spans="1:113" s="90" customFormat="1" ht="29.25" customHeight="1" x14ac:dyDescent="0.45">
      <c r="A331" s="68"/>
      <c r="B331" s="69"/>
      <c r="C331" s="69"/>
      <c r="D331" s="69"/>
      <c r="E331" s="69"/>
      <c r="F331" s="69"/>
      <c r="G331" s="69"/>
      <c r="H331" s="69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70"/>
      <c r="AG331" s="70"/>
      <c r="AH331" s="70"/>
      <c r="AI331" s="70"/>
      <c r="AJ331" s="70"/>
      <c r="AK331" s="70"/>
      <c r="AL331" s="71"/>
      <c r="AM331" s="71"/>
      <c r="AN331" s="71"/>
      <c r="AO331" s="72"/>
      <c r="AP331" s="73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68"/>
      <c r="BB331" s="68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68"/>
      <c r="BN331" s="68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68"/>
      <c r="BZ331" s="68"/>
      <c r="CA331" s="75"/>
      <c r="CB331" s="76"/>
      <c r="CC331" s="75"/>
      <c r="CD331" s="76"/>
      <c r="CE331" s="75"/>
      <c r="CF331" s="76"/>
      <c r="CG331" s="72"/>
      <c r="CH331" s="72"/>
      <c r="CI331" s="72"/>
      <c r="CJ331" s="77"/>
      <c r="CK331" s="77"/>
      <c r="CL331" s="78"/>
      <c r="CM331" s="79"/>
      <c r="CN331" s="80"/>
      <c r="CO331" s="79"/>
      <c r="CP331" s="80"/>
      <c r="CQ331" s="81"/>
      <c r="CR331" s="81"/>
      <c r="CS331" s="82"/>
      <c r="CT331" s="82"/>
      <c r="CU331" s="83"/>
      <c r="CV331" s="82"/>
      <c r="CW331" s="83"/>
      <c r="CX331" s="84"/>
      <c r="CY331" s="85"/>
      <c r="CZ331" s="81"/>
      <c r="DA331" s="81"/>
      <c r="DB331" s="81"/>
      <c r="DC331" s="86"/>
      <c r="DD331" s="86"/>
      <c r="DE331" s="87"/>
      <c r="DF331" s="88"/>
      <c r="DG331" s="89"/>
    </row>
    <row r="332" spans="1:113" s="90" customFormat="1" ht="29.25" customHeight="1" x14ac:dyDescent="0.45">
      <c r="A332" s="68"/>
      <c r="B332" s="69"/>
      <c r="C332" s="69"/>
      <c r="D332" s="69"/>
      <c r="E332" s="69"/>
      <c r="F332" s="69"/>
      <c r="G332" s="69"/>
      <c r="H332" s="69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70"/>
      <c r="AG332" s="70"/>
      <c r="AH332" s="70"/>
      <c r="AI332" s="70"/>
      <c r="AJ332" s="70"/>
      <c r="AK332" s="70"/>
      <c r="AL332" s="71"/>
      <c r="AM332" s="71"/>
      <c r="AN332" s="71"/>
      <c r="AO332" s="72"/>
      <c r="AP332" s="73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68"/>
      <c r="BB332" s="68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68"/>
      <c r="BN332" s="68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68"/>
      <c r="BZ332" s="68"/>
      <c r="CA332" s="75"/>
      <c r="CB332" s="76"/>
      <c r="CC332" s="75"/>
      <c r="CD332" s="76"/>
      <c r="CE332" s="75"/>
      <c r="CF332" s="76"/>
      <c r="CG332" s="72"/>
      <c r="CH332" s="72"/>
      <c r="CI332" s="72"/>
      <c r="CJ332" s="77"/>
      <c r="CK332" s="77"/>
      <c r="CL332" s="78"/>
      <c r="CM332" s="79"/>
      <c r="CN332" s="80"/>
      <c r="CO332" s="79"/>
      <c r="CP332" s="80"/>
      <c r="CQ332" s="81"/>
      <c r="CR332" s="81"/>
      <c r="CS332" s="82"/>
      <c r="CT332" s="82"/>
      <c r="CU332" s="83"/>
      <c r="CV332" s="82"/>
      <c r="CW332" s="83"/>
      <c r="CX332" s="84"/>
      <c r="CY332" s="85"/>
      <c r="CZ332" s="81"/>
      <c r="DA332" s="81"/>
      <c r="DB332" s="81"/>
      <c r="DC332" s="86"/>
      <c r="DD332" s="86"/>
      <c r="DE332" s="87"/>
      <c r="DF332" s="88"/>
      <c r="DG332" s="89"/>
    </row>
    <row r="333" spans="1:113" s="90" customFormat="1" ht="29.25" customHeight="1" x14ac:dyDescent="0.45">
      <c r="A333" s="68"/>
      <c r="B333" s="69"/>
      <c r="C333" s="69"/>
      <c r="D333" s="69"/>
      <c r="E333" s="69"/>
      <c r="F333" s="69"/>
      <c r="G333" s="69"/>
      <c r="H333" s="69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70"/>
      <c r="AG333" s="70"/>
      <c r="AH333" s="70"/>
      <c r="AI333" s="70"/>
      <c r="AJ333" s="70"/>
      <c r="AK333" s="70"/>
      <c r="AL333" s="71"/>
      <c r="AM333" s="71"/>
      <c r="AN333" s="71"/>
      <c r="AO333" s="72"/>
      <c r="AP333" s="73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68"/>
      <c r="BB333" s="68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68"/>
      <c r="BN333" s="68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68"/>
      <c r="BZ333" s="68"/>
      <c r="CA333" s="75"/>
      <c r="CB333" s="76"/>
      <c r="CC333" s="75"/>
      <c r="CD333" s="76"/>
      <c r="CE333" s="75"/>
      <c r="CF333" s="76"/>
      <c r="CG333" s="72"/>
      <c r="CH333" s="72"/>
      <c r="CI333" s="72"/>
      <c r="CJ333" s="77"/>
      <c r="CK333" s="77"/>
      <c r="CL333" s="78"/>
      <c r="CM333" s="79"/>
      <c r="CN333" s="80"/>
      <c r="CO333" s="79"/>
      <c r="CP333" s="80"/>
      <c r="CQ333" s="81"/>
      <c r="CR333" s="81"/>
      <c r="CS333" s="82"/>
      <c r="CT333" s="82"/>
      <c r="CU333" s="83"/>
      <c r="CV333" s="82"/>
      <c r="CW333" s="83"/>
      <c r="CX333" s="84"/>
      <c r="CY333" s="85"/>
      <c r="CZ333" s="81"/>
      <c r="DA333" s="81"/>
      <c r="DB333" s="81"/>
      <c r="DC333" s="86"/>
      <c r="DD333" s="86"/>
      <c r="DE333" s="87"/>
      <c r="DF333" s="88"/>
      <c r="DG333" s="89"/>
      <c r="DH333" s="91"/>
      <c r="DI333" s="91"/>
    </row>
  </sheetData>
  <protectedRanges>
    <protectedRange sqref="H2 Q2 AA2 BZ2:CF2 AX1:BB1 AQ2:AZ2 BB2:BL2 BJ1:BN1 BN2:BX2 BV1:CI1 BV12:CI65404 AQ3:AT3 AV3:BF3 BH3:BR3 BT3:CF3 BJ12:BN65404 AX12:BB65404 S1:AP1 S12:AP65404 CD4:CD11 AQ4:BZ11 CF4:CF11 CB4:CB11" name="Tartomány1"/>
    <protectedRange sqref="CA4:CA11" name="Tartomány1_2_1"/>
    <protectedRange sqref="CC4:CC11" name="Tartomány1_3_1_1_1_1_2"/>
    <protectedRange sqref="CE4:CE11" name="Tartomány1_5_1_1_1"/>
    <protectedRange sqref="AU3" name="Tartomány1_1"/>
    <protectedRange sqref="BG3" name="Tartomány1_2"/>
    <protectedRange sqref="BS3" name="Tartomány1_3"/>
  </protectedRanges>
  <sortState ref="A4:DI11">
    <sortCondition ref="DG4:DG11"/>
  </sortState>
  <mergeCells count="32">
    <mergeCell ref="AL2:AL3"/>
    <mergeCell ref="AM2:AM3"/>
    <mergeCell ref="AN2:AN3"/>
    <mergeCell ref="CV2:CW2"/>
    <mergeCell ref="CC2:CD2"/>
    <mergeCell ref="CE2:CF2"/>
    <mergeCell ref="CG2:CG3"/>
    <mergeCell ref="BC2:BN2"/>
    <mergeCell ref="BO2:BZ2"/>
    <mergeCell ref="CA2:CB2"/>
    <mergeCell ref="CM1:CN2"/>
    <mergeCell ref="CO1:CP2"/>
    <mergeCell ref="CQ1:CS2"/>
    <mergeCell ref="CT1:CU1"/>
    <mergeCell ref="CH2:CI2"/>
    <mergeCell ref="CT2:CU2"/>
    <mergeCell ref="DE1:DG2"/>
    <mergeCell ref="A2:A3"/>
    <mergeCell ref="B2:B3"/>
    <mergeCell ref="C2:D2"/>
    <mergeCell ref="E2:F2"/>
    <mergeCell ref="H2:P2"/>
    <mergeCell ref="AQ2:BA2"/>
    <mergeCell ref="CV1:CW1"/>
    <mergeCell ref="CX1:CY2"/>
    <mergeCell ref="CZ1:DA2"/>
    <mergeCell ref="DB1:DD2"/>
    <mergeCell ref="Q2:Z2"/>
    <mergeCell ref="AA2:AK2"/>
    <mergeCell ref="G1:AP1"/>
    <mergeCell ref="AQ1:CG1"/>
    <mergeCell ref="CJ1:CL2"/>
  </mergeCells>
  <conditionalFormatting sqref="AQ4">
    <cfRule type="top10" dxfId="941" priority="297" bottom="1" rank="1"/>
    <cfRule type="top10" dxfId="940" priority="298" rank="1"/>
  </conditionalFormatting>
  <conditionalFormatting sqref="AQ4">
    <cfRule type="top10" dxfId="939" priority="295" bottom="1" rank="1"/>
    <cfRule type="top10" dxfId="938" priority="296" rank="1"/>
  </conditionalFormatting>
  <conditionalFormatting sqref="AR4">
    <cfRule type="top10" dxfId="937" priority="293" bottom="1" rank="1"/>
    <cfRule type="top10" dxfId="936" priority="294" rank="1"/>
  </conditionalFormatting>
  <conditionalFormatting sqref="AS4">
    <cfRule type="top10" dxfId="935" priority="291" bottom="1" rank="1"/>
    <cfRule type="top10" dxfId="934" priority="292" rank="1"/>
  </conditionalFormatting>
  <conditionalFormatting sqref="AT4">
    <cfRule type="top10" dxfId="933" priority="289" bottom="1" rank="1"/>
    <cfRule type="top10" dxfId="932" priority="290" rank="1"/>
  </conditionalFormatting>
  <conditionalFormatting sqref="AU4">
    <cfRule type="top10" dxfId="931" priority="287" bottom="1" rank="1"/>
    <cfRule type="top10" dxfId="930" priority="288" rank="1"/>
  </conditionalFormatting>
  <conditionalFormatting sqref="AV4">
    <cfRule type="top10" dxfId="929" priority="285" bottom="1" rank="1"/>
    <cfRule type="top10" dxfId="928" priority="286" rank="1"/>
  </conditionalFormatting>
  <conditionalFormatting sqref="AW4">
    <cfRule type="top10" dxfId="927" priority="283" bottom="1" rank="1"/>
    <cfRule type="top10" dxfId="926" priority="284" rank="1"/>
  </conditionalFormatting>
  <conditionalFormatting sqref="AX4">
    <cfRule type="top10" dxfId="925" priority="281" bottom="1" rank="1"/>
    <cfRule type="top10" dxfId="924" priority="282" rank="1"/>
  </conditionalFormatting>
  <conditionalFormatting sqref="AY4">
    <cfRule type="top10" dxfId="923" priority="279" bottom="1" rank="1"/>
    <cfRule type="top10" dxfId="922" priority="280" rank="1"/>
  </conditionalFormatting>
  <conditionalFormatting sqref="AZ4">
    <cfRule type="top10" dxfId="921" priority="277" bottom="1" rank="1"/>
    <cfRule type="top10" dxfId="920" priority="278" rank="1"/>
  </conditionalFormatting>
  <conditionalFormatting sqref="BC4">
    <cfRule type="top10" dxfId="919" priority="275" bottom="1" rank="1"/>
    <cfRule type="top10" dxfId="918" priority="276" rank="1"/>
  </conditionalFormatting>
  <conditionalFormatting sqref="BC4">
    <cfRule type="top10" dxfId="917" priority="273" bottom="1" rank="1"/>
    <cfRule type="top10" dxfId="916" priority="274" rank="1"/>
  </conditionalFormatting>
  <conditionalFormatting sqref="BD4">
    <cfRule type="top10" dxfId="915" priority="271" bottom="1" rank="1"/>
    <cfRule type="top10" dxfId="914" priority="272" rank="1"/>
  </conditionalFormatting>
  <conditionalFormatting sqref="BE4">
    <cfRule type="top10" dxfId="913" priority="269" bottom="1" rank="1"/>
    <cfRule type="top10" dxfId="912" priority="270" rank="1"/>
  </conditionalFormatting>
  <conditionalFormatting sqref="BF4">
    <cfRule type="top10" dxfId="911" priority="267" bottom="1" rank="1"/>
    <cfRule type="top10" dxfId="910" priority="268" rank="1"/>
  </conditionalFormatting>
  <conditionalFormatting sqref="BH4">
    <cfRule type="top10" dxfId="909" priority="263" bottom="1" rank="1"/>
    <cfRule type="top10" dxfId="908" priority="264" rank="1"/>
  </conditionalFormatting>
  <conditionalFormatting sqref="BI4">
    <cfRule type="top10" dxfId="907" priority="261" bottom="1" rank="1"/>
    <cfRule type="top10" dxfId="906" priority="262" rank="1"/>
  </conditionalFormatting>
  <conditionalFormatting sqref="BJ4">
    <cfRule type="top10" dxfId="905" priority="259" bottom="1" rank="1"/>
    <cfRule type="top10" dxfId="904" priority="260" rank="1"/>
  </conditionalFormatting>
  <conditionalFormatting sqref="BK4">
    <cfRule type="top10" dxfId="903" priority="257" bottom="1" rank="1"/>
    <cfRule type="top10" dxfId="902" priority="258" rank="1"/>
  </conditionalFormatting>
  <conditionalFormatting sqref="BL4">
    <cfRule type="top10" dxfId="901" priority="255" bottom="1" rank="1"/>
    <cfRule type="top10" dxfId="900" priority="256" rank="1"/>
  </conditionalFormatting>
  <conditionalFormatting sqref="BO4">
    <cfRule type="top10" dxfId="899" priority="253" bottom="1" rank="1"/>
    <cfRule type="top10" dxfId="898" priority="254" rank="1"/>
  </conditionalFormatting>
  <conditionalFormatting sqref="BO4">
    <cfRule type="top10" dxfId="897" priority="251" bottom="1" rank="1"/>
    <cfRule type="top10" dxfId="896" priority="252" rank="1"/>
  </conditionalFormatting>
  <conditionalFormatting sqref="BP4">
    <cfRule type="top10" dxfId="895" priority="249" bottom="1" rank="1"/>
    <cfRule type="top10" dxfId="894" priority="250" rank="1"/>
  </conditionalFormatting>
  <conditionalFormatting sqref="BQ4">
    <cfRule type="top10" dxfId="893" priority="247" bottom="1" rank="1"/>
    <cfRule type="top10" dxfId="892" priority="248" rank="1"/>
  </conditionalFormatting>
  <conditionalFormatting sqref="BR4">
    <cfRule type="top10" dxfId="891" priority="245" bottom="1" rank="1"/>
    <cfRule type="top10" dxfId="890" priority="246" rank="1"/>
  </conditionalFormatting>
  <conditionalFormatting sqref="BT4">
    <cfRule type="top10" dxfId="889" priority="241" bottom="1" rank="1"/>
    <cfRule type="top10" dxfId="888" priority="242" rank="1"/>
  </conditionalFormatting>
  <conditionalFormatting sqref="BU4">
    <cfRule type="top10" dxfId="887" priority="239" bottom="1" rank="1"/>
    <cfRule type="top10" dxfId="886" priority="240" rank="1"/>
  </conditionalFormatting>
  <conditionalFormatting sqref="BV4">
    <cfRule type="top10" dxfId="885" priority="237" bottom="1" rank="1"/>
    <cfRule type="top10" dxfId="884" priority="238" rank="1"/>
  </conditionalFormatting>
  <conditionalFormatting sqref="BW4">
    <cfRule type="top10" dxfId="883" priority="235" bottom="1" rank="1"/>
    <cfRule type="top10" dxfId="882" priority="236" rank="1"/>
  </conditionalFormatting>
  <conditionalFormatting sqref="BX4">
    <cfRule type="top10" dxfId="881" priority="233" bottom="1" rank="1"/>
    <cfRule type="top10" dxfId="880" priority="234" rank="1"/>
  </conditionalFormatting>
  <conditionalFormatting sqref="AL4:AN4">
    <cfRule type="top10" dxfId="879" priority="299" bottom="1" rank="1"/>
    <cfRule type="top10" dxfId="878" priority="300" rank="1"/>
  </conditionalFormatting>
  <conditionalFormatting sqref="CB4 CD4 CF4">
    <cfRule type="top10" dxfId="877" priority="301" bottom="1" rank="1"/>
    <cfRule type="top10" dxfId="876" priority="302" rank="1"/>
  </conditionalFormatting>
  <conditionalFormatting sqref="CA4">
    <cfRule type="top10" dxfId="875" priority="303" bottom="1" rank="1"/>
    <cfRule type="top10" dxfId="874" priority="304" rank="1"/>
  </conditionalFormatting>
  <conditionalFormatting sqref="CC4">
    <cfRule type="top10" dxfId="873" priority="305" bottom="1" rank="1"/>
    <cfRule type="top10" dxfId="872" priority="306" rank="1"/>
  </conditionalFormatting>
  <conditionalFormatting sqref="CE4">
    <cfRule type="top10" dxfId="871" priority="307" bottom="1" rank="1"/>
    <cfRule type="top10" dxfId="870" priority="308" rank="1"/>
  </conditionalFormatting>
  <conditionalFormatting sqref="BG4">
    <cfRule type="top10" dxfId="869" priority="155" bottom="1" rank="1"/>
    <cfRule type="top10" dxfId="868" priority="156" rank="1"/>
  </conditionalFormatting>
  <conditionalFormatting sqref="BS4">
    <cfRule type="top10" dxfId="867" priority="153" bottom="1" rank="1"/>
    <cfRule type="top10" dxfId="866" priority="154" rank="1"/>
  </conditionalFormatting>
  <conditionalFormatting sqref="AQ5:AQ11">
    <cfRule type="top10" dxfId="865" priority="141" bottom="1" rank="1"/>
    <cfRule type="top10" dxfId="864" priority="142" rank="1"/>
  </conditionalFormatting>
  <conditionalFormatting sqref="AQ5:AQ11">
    <cfRule type="top10" dxfId="863" priority="139" bottom="1" rank="1"/>
    <cfRule type="top10" dxfId="862" priority="140" rank="1"/>
  </conditionalFormatting>
  <conditionalFormatting sqref="AR5:AR11">
    <cfRule type="top10" dxfId="861" priority="137" bottom="1" rank="1"/>
    <cfRule type="top10" dxfId="860" priority="138" rank="1"/>
  </conditionalFormatting>
  <conditionalFormatting sqref="AS5:AS11">
    <cfRule type="top10" dxfId="859" priority="135" bottom="1" rank="1"/>
    <cfRule type="top10" dxfId="858" priority="136" rank="1"/>
  </conditionalFormatting>
  <conditionalFormatting sqref="AT5:AT11">
    <cfRule type="top10" dxfId="857" priority="133" bottom="1" rank="1"/>
    <cfRule type="top10" dxfId="856" priority="134" rank="1"/>
  </conditionalFormatting>
  <conditionalFormatting sqref="AU5:AU11">
    <cfRule type="top10" dxfId="855" priority="131" bottom="1" rank="1"/>
    <cfRule type="top10" dxfId="854" priority="132" rank="1"/>
  </conditionalFormatting>
  <conditionalFormatting sqref="AV5:AV11">
    <cfRule type="top10" dxfId="853" priority="129" bottom="1" rank="1"/>
    <cfRule type="top10" dxfId="852" priority="130" rank="1"/>
  </conditionalFormatting>
  <conditionalFormatting sqref="AW5:AW11">
    <cfRule type="top10" dxfId="851" priority="127" bottom="1" rank="1"/>
    <cfRule type="top10" dxfId="850" priority="128" rank="1"/>
  </conditionalFormatting>
  <conditionalFormatting sqref="AX5:AX11">
    <cfRule type="top10" dxfId="849" priority="125" bottom="1" rank="1"/>
    <cfRule type="top10" dxfId="848" priority="126" rank="1"/>
  </conditionalFormatting>
  <conditionalFormatting sqref="AY5:AY11">
    <cfRule type="top10" dxfId="847" priority="123" bottom="1" rank="1"/>
    <cfRule type="top10" dxfId="846" priority="124" rank="1"/>
  </conditionalFormatting>
  <conditionalFormatting sqref="AZ5:AZ11">
    <cfRule type="top10" dxfId="845" priority="121" bottom="1" rank="1"/>
    <cfRule type="top10" dxfId="844" priority="122" rank="1"/>
  </conditionalFormatting>
  <conditionalFormatting sqref="BC5:BC11">
    <cfRule type="top10" dxfId="843" priority="119" bottom="1" rank="1"/>
    <cfRule type="top10" dxfId="842" priority="120" rank="1"/>
  </conditionalFormatting>
  <conditionalFormatting sqref="BC5:BC11">
    <cfRule type="top10" dxfId="841" priority="117" bottom="1" rank="1"/>
    <cfRule type="top10" dxfId="840" priority="118" rank="1"/>
  </conditionalFormatting>
  <conditionalFormatting sqref="BD5:BD11">
    <cfRule type="top10" dxfId="839" priority="115" bottom="1" rank="1"/>
    <cfRule type="top10" dxfId="838" priority="116" rank="1"/>
  </conditionalFormatting>
  <conditionalFormatting sqref="BE5:BE11">
    <cfRule type="top10" dxfId="837" priority="113" bottom="1" rank="1"/>
    <cfRule type="top10" dxfId="836" priority="114" rank="1"/>
  </conditionalFormatting>
  <conditionalFormatting sqref="BF5:BF11">
    <cfRule type="top10" dxfId="835" priority="111" bottom="1" rank="1"/>
    <cfRule type="top10" dxfId="834" priority="112" rank="1"/>
  </conditionalFormatting>
  <conditionalFormatting sqref="BH5:BH11">
    <cfRule type="top10" dxfId="833" priority="109" bottom="1" rank="1"/>
    <cfRule type="top10" dxfId="832" priority="110" rank="1"/>
  </conditionalFormatting>
  <conditionalFormatting sqref="BI5:BI11">
    <cfRule type="top10" dxfId="831" priority="107" bottom="1" rank="1"/>
    <cfRule type="top10" dxfId="830" priority="108" rank="1"/>
  </conditionalFormatting>
  <conditionalFormatting sqref="BJ5:BJ11">
    <cfRule type="top10" dxfId="829" priority="105" bottom="1" rank="1"/>
    <cfRule type="top10" dxfId="828" priority="106" rank="1"/>
  </conditionalFormatting>
  <conditionalFormatting sqref="BK5:BK11">
    <cfRule type="top10" dxfId="827" priority="103" bottom="1" rank="1"/>
    <cfRule type="top10" dxfId="826" priority="104" rank="1"/>
  </conditionalFormatting>
  <conditionalFormatting sqref="BL5:BL11">
    <cfRule type="top10" dxfId="825" priority="101" bottom="1" rank="1"/>
    <cfRule type="top10" dxfId="824" priority="102" rank="1"/>
  </conditionalFormatting>
  <conditionalFormatting sqref="BO5:BO11">
    <cfRule type="top10" dxfId="823" priority="99" bottom="1" rank="1"/>
    <cfRule type="top10" dxfId="822" priority="100" rank="1"/>
  </conditionalFormatting>
  <conditionalFormatting sqref="BO5:BO11">
    <cfRule type="top10" dxfId="821" priority="97" bottom="1" rank="1"/>
    <cfRule type="top10" dxfId="820" priority="98" rank="1"/>
  </conditionalFormatting>
  <conditionalFormatting sqref="BP5:BP11">
    <cfRule type="top10" dxfId="819" priority="95" bottom="1" rank="1"/>
    <cfRule type="top10" dxfId="818" priority="96" rank="1"/>
  </conditionalFormatting>
  <conditionalFormatting sqref="BQ5:BQ11">
    <cfRule type="top10" dxfId="817" priority="93" bottom="1" rank="1"/>
    <cfRule type="top10" dxfId="816" priority="94" rank="1"/>
  </conditionalFormatting>
  <conditionalFormatting sqref="BR5:BR11">
    <cfRule type="top10" dxfId="815" priority="91" bottom="1" rank="1"/>
    <cfRule type="top10" dxfId="814" priority="92" rank="1"/>
  </conditionalFormatting>
  <conditionalFormatting sqref="BT5:BT11">
    <cfRule type="top10" dxfId="813" priority="89" bottom="1" rank="1"/>
    <cfRule type="top10" dxfId="812" priority="90" rank="1"/>
  </conditionalFormatting>
  <conditionalFormatting sqref="BU5:BU11">
    <cfRule type="top10" dxfId="811" priority="87" bottom="1" rank="1"/>
    <cfRule type="top10" dxfId="810" priority="88" rank="1"/>
  </conditionalFormatting>
  <conditionalFormatting sqref="BV5:BV11">
    <cfRule type="top10" dxfId="809" priority="85" bottom="1" rank="1"/>
    <cfRule type="top10" dxfId="808" priority="86" rank="1"/>
  </conditionalFormatting>
  <conditionalFormatting sqref="BW5:BW11">
    <cfRule type="top10" dxfId="807" priority="83" bottom="1" rank="1"/>
    <cfRule type="top10" dxfId="806" priority="84" rank="1"/>
  </conditionalFormatting>
  <conditionalFormatting sqref="BX5:BX11">
    <cfRule type="top10" dxfId="805" priority="81" bottom="1" rank="1"/>
    <cfRule type="top10" dxfId="804" priority="82" rank="1"/>
  </conditionalFormatting>
  <conditionalFormatting sqref="AL5:AN11">
    <cfRule type="top10" dxfId="803" priority="143" bottom="1" rank="1"/>
    <cfRule type="top10" dxfId="802" priority="144" rank="1"/>
  </conditionalFormatting>
  <conditionalFormatting sqref="CB5:CB11 CD5:CD11 CF5:CF11">
    <cfRule type="top10" dxfId="801" priority="145" bottom="1" rank="1"/>
    <cfRule type="top10" dxfId="800" priority="146" rank="1"/>
  </conditionalFormatting>
  <conditionalFormatting sqref="CA5:CA11">
    <cfRule type="top10" dxfId="799" priority="147" bottom="1" rank="1"/>
    <cfRule type="top10" dxfId="798" priority="148" rank="1"/>
  </conditionalFormatting>
  <conditionalFormatting sqref="CC5:CC11">
    <cfRule type="top10" dxfId="797" priority="149" bottom="1" rank="1"/>
    <cfRule type="top10" dxfId="796" priority="150" rank="1"/>
  </conditionalFormatting>
  <conditionalFormatting sqref="CE5:CE11">
    <cfRule type="top10" dxfId="795" priority="151" bottom="1" rank="1"/>
    <cfRule type="top10" dxfId="794" priority="152" rank="1"/>
  </conditionalFormatting>
  <conditionalFormatting sqref="BG5:BG11">
    <cfRule type="top10" dxfId="793" priority="79" bottom="1" rank="1"/>
    <cfRule type="top10" dxfId="792" priority="80" rank="1"/>
  </conditionalFormatting>
  <conditionalFormatting sqref="BS5:BS11">
    <cfRule type="top10" dxfId="791" priority="77" bottom="1" rank="1"/>
    <cfRule type="top10" dxfId="790" priority="78" rank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28"/>
  <sheetViews>
    <sheetView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A4" sqref="A4:XFD4"/>
    </sheetView>
  </sheetViews>
  <sheetFormatPr defaultColWidth="9.81640625" defaultRowHeight="18.5" x14ac:dyDescent="0.45"/>
  <cols>
    <col min="1" max="1" width="42.26953125" style="68" customWidth="1"/>
    <col min="2" max="2" width="20.7265625" style="69" customWidth="1"/>
    <col min="3" max="3" width="7.81640625" style="69" customWidth="1"/>
    <col min="4" max="4" width="4.453125" style="69" bestFit="1" customWidth="1"/>
    <col min="5" max="5" width="7.81640625" style="69" customWidth="1"/>
    <col min="6" max="6" width="4.453125" style="69" bestFit="1" customWidth="1"/>
    <col min="7" max="8" width="3.54296875" style="69" customWidth="1"/>
    <col min="9" max="31" width="3.54296875" style="68" customWidth="1"/>
    <col min="32" max="36" width="3.54296875" style="70" customWidth="1"/>
    <col min="37" max="37" width="2.54296875" style="70" hidden="1" customWidth="1"/>
    <col min="38" max="39" width="6.81640625" style="71" customWidth="1"/>
    <col min="40" max="40" width="7.81640625" style="71" customWidth="1"/>
    <col min="41" max="41" width="6.453125" style="72" customWidth="1"/>
    <col min="42" max="42" width="7.7265625" style="73" customWidth="1"/>
    <col min="43" max="43" width="3.81640625" style="74" bestFit="1" customWidth="1"/>
    <col min="44" max="45" width="3.453125" style="74" customWidth="1"/>
    <col min="46" max="46" width="3.81640625" style="74" customWidth="1"/>
    <col min="47" max="47" width="4.1796875" style="74" customWidth="1"/>
    <col min="48" max="51" width="3.453125" style="74" customWidth="1"/>
    <col min="52" max="52" width="3.81640625" style="74" customWidth="1"/>
    <col min="53" max="53" width="2.54296875" style="68" customWidth="1"/>
    <col min="54" max="54" width="2.54296875" style="68" hidden="1" customWidth="1"/>
    <col min="55" max="55" width="3.81640625" style="74" bestFit="1" customWidth="1"/>
    <col min="56" max="57" width="3.453125" style="74" customWidth="1"/>
    <col min="58" max="58" width="3.81640625" style="74" customWidth="1"/>
    <col min="59" max="59" width="4.81640625" style="74" customWidth="1"/>
    <col min="60" max="63" width="3.453125" style="74" customWidth="1"/>
    <col min="64" max="64" width="3.81640625" style="74" customWidth="1"/>
    <col min="65" max="65" width="2.54296875" style="68" customWidth="1"/>
    <col min="66" max="66" width="2.54296875" style="68" hidden="1" customWidth="1"/>
    <col min="67" max="67" width="3.81640625" style="74" bestFit="1" customWidth="1"/>
    <col min="68" max="69" width="3.453125" style="74" customWidth="1"/>
    <col min="70" max="70" width="3.81640625" style="74" customWidth="1"/>
    <col min="71" max="71" width="4.26953125" style="74" customWidth="1"/>
    <col min="72" max="74" width="3.453125" style="74" customWidth="1"/>
    <col min="75" max="75" width="3.81640625" style="74" bestFit="1" customWidth="1"/>
    <col min="76" max="76" width="3.81640625" style="74" customWidth="1"/>
    <col min="77" max="77" width="2.54296875" style="68" customWidth="1"/>
    <col min="78" max="78" width="2.54296875" style="68" hidden="1" customWidth="1"/>
    <col min="79" max="79" width="5.26953125" style="75" customWidth="1"/>
    <col min="80" max="80" width="6.1796875" style="76" hidden="1" customWidth="1"/>
    <col min="81" max="81" width="5.26953125" style="75" customWidth="1"/>
    <col min="82" max="82" width="6.1796875" style="76" hidden="1" customWidth="1"/>
    <col min="83" max="83" width="5.26953125" style="75" customWidth="1"/>
    <col min="84" max="84" width="6.1796875" style="76" hidden="1" customWidth="1"/>
    <col min="85" max="85" width="5.1796875" style="72" bestFit="1" customWidth="1"/>
    <col min="86" max="87" width="5.1796875" style="72" hidden="1" customWidth="1"/>
    <col min="88" max="88" width="4.81640625" style="77" customWidth="1"/>
    <col min="89" max="89" width="4.453125" style="77" hidden="1" customWidth="1"/>
    <col min="90" max="90" width="6.1796875" style="78" bestFit="1" customWidth="1"/>
    <col min="91" max="91" width="6.453125" style="79" customWidth="1"/>
    <col min="92" max="92" width="5.453125" style="80" customWidth="1"/>
    <col min="93" max="93" width="6.453125" style="79" customWidth="1"/>
    <col min="94" max="94" width="4.7265625" style="80" customWidth="1"/>
    <col min="95" max="96" width="7.453125" style="81" customWidth="1"/>
    <col min="97" max="97" width="7.453125" style="82" customWidth="1"/>
    <col min="98" max="98" width="6.81640625" style="82" customWidth="1"/>
    <col min="99" max="99" width="4.453125" style="83" bestFit="1" customWidth="1"/>
    <col min="100" max="100" width="6.81640625" style="82" customWidth="1"/>
    <col min="101" max="101" width="4.453125" style="83" bestFit="1" customWidth="1"/>
    <col min="102" max="102" width="6.81640625" style="84" customWidth="1"/>
    <col min="103" max="103" width="4.453125" style="85" bestFit="1" customWidth="1"/>
    <col min="104" max="104" width="6.54296875" style="81" customWidth="1"/>
    <col min="105" max="105" width="4.453125" style="81" bestFit="1" customWidth="1"/>
    <col min="106" max="106" width="7.453125" style="81" customWidth="1"/>
    <col min="107" max="107" width="4.1796875" style="86" customWidth="1"/>
    <col min="108" max="108" width="5.7265625" style="86" bestFit="1" customWidth="1"/>
    <col min="109" max="109" width="10.1796875" style="87" bestFit="1" customWidth="1"/>
    <col min="110" max="110" width="10.1796875" style="88" bestFit="1" customWidth="1"/>
    <col min="111" max="111" width="5.453125" style="141" customWidth="1"/>
    <col min="112" max="16384" width="9.81640625" style="91"/>
  </cols>
  <sheetData>
    <row r="1" spans="1:112" s="6" customFormat="1" ht="15" customHeight="1" x14ac:dyDescent="0.3">
      <c r="A1" s="7"/>
      <c r="B1" s="8"/>
      <c r="C1" s="9"/>
      <c r="D1" s="8"/>
      <c r="E1" s="9"/>
      <c r="F1" s="8"/>
      <c r="G1" s="170" t="s">
        <v>1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2" t="s">
        <v>2</v>
      </c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51"/>
      <c r="CH1" s="121"/>
      <c r="CI1" s="111"/>
      <c r="CJ1" s="174" t="s">
        <v>3</v>
      </c>
      <c r="CK1" s="174"/>
      <c r="CL1" s="175"/>
      <c r="CM1" s="160" t="s">
        <v>1</v>
      </c>
      <c r="CN1" s="176"/>
      <c r="CO1" s="177" t="s">
        <v>4</v>
      </c>
      <c r="CP1" s="163"/>
      <c r="CQ1" s="164" t="s">
        <v>5</v>
      </c>
      <c r="CR1" s="165"/>
      <c r="CS1" s="166"/>
      <c r="CT1" s="152"/>
      <c r="CU1" s="153"/>
      <c r="CV1" s="152"/>
      <c r="CW1" s="153"/>
      <c r="CX1" s="160" t="s">
        <v>1</v>
      </c>
      <c r="CY1" s="161"/>
      <c r="CZ1" s="162" t="s">
        <v>4</v>
      </c>
      <c r="DA1" s="163"/>
      <c r="DB1" s="164" t="s">
        <v>5</v>
      </c>
      <c r="DC1" s="165"/>
      <c r="DD1" s="166"/>
      <c r="DE1" s="145" t="s">
        <v>6</v>
      </c>
      <c r="DF1" s="146"/>
      <c r="DG1" s="147"/>
      <c r="DH1" s="11"/>
    </row>
    <row r="2" spans="1:112" s="6" customFormat="1" ht="16.5" customHeight="1" x14ac:dyDescent="0.3">
      <c r="A2" s="148" t="s">
        <v>7</v>
      </c>
      <c r="B2" s="150" t="s">
        <v>8</v>
      </c>
      <c r="C2" s="152" t="s">
        <v>9</v>
      </c>
      <c r="D2" s="153"/>
      <c r="E2" s="152" t="s">
        <v>10</v>
      </c>
      <c r="F2" s="153"/>
      <c r="G2" s="116"/>
      <c r="H2" s="154" t="s">
        <v>11</v>
      </c>
      <c r="I2" s="155"/>
      <c r="J2" s="155"/>
      <c r="K2" s="155"/>
      <c r="L2" s="155"/>
      <c r="M2" s="155"/>
      <c r="N2" s="155"/>
      <c r="O2" s="155"/>
      <c r="P2" s="156"/>
      <c r="Q2" s="167" t="s">
        <v>12</v>
      </c>
      <c r="R2" s="158"/>
      <c r="S2" s="158"/>
      <c r="T2" s="158"/>
      <c r="U2" s="158"/>
      <c r="V2" s="158"/>
      <c r="W2" s="158"/>
      <c r="X2" s="158"/>
      <c r="Y2" s="158"/>
      <c r="Z2" s="159"/>
      <c r="AA2" s="168" t="s">
        <v>13</v>
      </c>
      <c r="AB2" s="158"/>
      <c r="AC2" s="158"/>
      <c r="AD2" s="158"/>
      <c r="AE2" s="158"/>
      <c r="AF2" s="158"/>
      <c r="AG2" s="158"/>
      <c r="AH2" s="158"/>
      <c r="AI2" s="158"/>
      <c r="AJ2" s="158"/>
      <c r="AK2" s="169"/>
      <c r="AL2" s="184" t="s">
        <v>14</v>
      </c>
      <c r="AM2" s="185" t="s">
        <v>15</v>
      </c>
      <c r="AN2" s="186" t="s">
        <v>16</v>
      </c>
      <c r="AO2" s="103"/>
      <c r="AP2" s="104"/>
      <c r="AQ2" s="157" t="s">
        <v>14</v>
      </c>
      <c r="AR2" s="158"/>
      <c r="AS2" s="158"/>
      <c r="AT2" s="158"/>
      <c r="AU2" s="158"/>
      <c r="AV2" s="158"/>
      <c r="AW2" s="158"/>
      <c r="AX2" s="158"/>
      <c r="AY2" s="158"/>
      <c r="AZ2" s="158"/>
      <c r="BA2" s="159"/>
      <c r="BB2" s="115"/>
      <c r="BC2" s="183" t="s">
        <v>15</v>
      </c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 t="s">
        <v>16</v>
      </c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0" t="s">
        <v>14</v>
      </c>
      <c r="CB2" s="180"/>
      <c r="CC2" s="180" t="s">
        <v>15</v>
      </c>
      <c r="CD2" s="180"/>
      <c r="CE2" s="180" t="s">
        <v>16</v>
      </c>
      <c r="CF2" s="181"/>
      <c r="CG2" s="182" t="s">
        <v>17</v>
      </c>
      <c r="CH2" s="178" t="s">
        <v>18</v>
      </c>
      <c r="CI2" s="179"/>
      <c r="CJ2" s="174"/>
      <c r="CK2" s="174"/>
      <c r="CL2" s="175"/>
      <c r="CM2" s="160"/>
      <c r="CN2" s="176"/>
      <c r="CO2" s="177"/>
      <c r="CP2" s="163"/>
      <c r="CQ2" s="164"/>
      <c r="CR2" s="165"/>
      <c r="CS2" s="166"/>
      <c r="CT2" s="152" t="s">
        <v>9</v>
      </c>
      <c r="CU2" s="153"/>
      <c r="CV2" s="152" t="s">
        <v>10</v>
      </c>
      <c r="CW2" s="153"/>
      <c r="CX2" s="160"/>
      <c r="CY2" s="161"/>
      <c r="CZ2" s="162"/>
      <c r="DA2" s="163"/>
      <c r="DB2" s="164"/>
      <c r="DC2" s="165"/>
      <c r="DD2" s="166"/>
      <c r="DE2" s="145"/>
      <c r="DF2" s="146"/>
      <c r="DG2" s="147"/>
      <c r="DH2" s="11"/>
    </row>
    <row r="3" spans="1:112" s="6" customFormat="1" ht="123" customHeight="1" x14ac:dyDescent="0.3">
      <c r="A3" s="149"/>
      <c r="B3" s="151"/>
      <c r="C3" s="113" t="s">
        <v>19</v>
      </c>
      <c r="D3" s="13" t="s">
        <v>20</v>
      </c>
      <c r="E3" s="113" t="s">
        <v>19</v>
      </c>
      <c r="F3" s="13" t="s">
        <v>20</v>
      </c>
      <c r="G3" s="93">
        <v>0.5</v>
      </c>
      <c r="H3" s="110">
        <v>1</v>
      </c>
      <c r="I3" s="110">
        <v>2</v>
      </c>
      <c r="J3" s="110">
        <v>3</v>
      </c>
      <c r="K3" s="110">
        <v>4</v>
      </c>
      <c r="L3" s="110">
        <v>5</v>
      </c>
      <c r="M3" s="110">
        <v>6</v>
      </c>
      <c r="N3" s="110">
        <v>7</v>
      </c>
      <c r="O3" s="110">
        <v>8</v>
      </c>
      <c r="P3" s="96" t="s">
        <v>40</v>
      </c>
      <c r="Q3" s="95">
        <v>0.5</v>
      </c>
      <c r="R3" s="110">
        <v>1</v>
      </c>
      <c r="S3" s="110">
        <v>2</v>
      </c>
      <c r="T3" s="110">
        <v>3</v>
      </c>
      <c r="U3" s="110">
        <v>4</v>
      </c>
      <c r="V3" s="110">
        <v>5</v>
      </c>
      <c r="W3" s="110">
        <v>6</v>
      </c>
      <c r="X3" s="110">
        <v>7</v>
      </c>
      <c r="Y3" s="110">
        <v>8</v>
      </c>
      <c r="Z3" s="96" t="s">
        <v>40</v>
      </c>
      <c r="AA3" s="101">
        <v>0.5</v>
      </c>
      <c r="AB3" s="110">
        <v>1</v>
      </c>
      <c r="AC3" s="110">
        <v>6</v>
      </c>
      <c r="AD3" s="110">
        <v>3</v>
      </c>
      <c r="AE3" s="110">
        <v>4</v>
      </c>
      <c r="AF3" s="110">
        <v>5</v>
      </c>
      <c r="AG3" s="110">
        <v>6</v>
      </c>
      <c r="AH3" s="110">
        <v>7</v>
      </c>
      <c r="AI3" s="110">
        <v>8</v>
      </c>
      <c r="AJ3" s="96" t="s">
        <v>40</v>
      </c>
      <c r="AK3" s="99" t="s">
        <v>22</v>
      </c>
      <c r="AL3" s="184"/>
      <c r="AM3" s="185"/>
      <c r="AN3" s="186"/>
      <c r="AO3" s="119" t="s">
        <v>23</v>
      </c>
      <c r="AP3" s="117" t="s">
        <v>41</v>
      </c>
      <c r="AQ3" s="123" t="s">
        <v>24</v>
      </c>
      <c r="AR3" s="14" t="s">
        <v>25</v>
      </c>
      <c r="AS3" s="14" t="s">
        <v>26</v>
      </c>
      <c r="AT3" s="15" t="s">
        <v>27</v>
      </c>
      <c r="AU3" s="126" t="s">
        <v>28</v>
      </c>
      <c r="AV3" s="14" t="s">
        <v>30</v>
      </c>
      <c r="AW3" s="15" t="s">
        <v>31</v>
      </c>
      <c r="AX3" s="14" t="s">
        <v>32</v>
      </c>
      <c r="AY3" s="14" t="s">
        <v>29</v>
      </c>
      <c r="AZ3" s="14" t="s">
        <v>33</v>
      </c>
      <c r="BA3" s="16" t="s">
        <v>21</v>
      </c>
      <c r="BB3" s="17" t="s">
        <v>22</v>
      </c>
      <c r="BC3" s="14" t="s">
        <v>24</v>
      </c>
      <c r="BD3" s="14" t="s">
        <v>25</v>
      </c>
      <c r="BE3" s="14" t="s">
        <v>26</v>
      </c>
      <c r="BF3" s="15" t="s">
        <v>27</v>
      </c>
      <c r="BG3" s="126" t="s">
        <v>28</v>
      </c>
      <c r="BH3" s="14" t="s">
        <v>30</v>
      </c>
      <c r="BI3" s="15" t="s">
        <v>31</v>
      </c>
      <c r="BJ3" s="14" t="s">
        <v>32</v>
      </c>
      <c r="BK3" s="14" t="s">
        <v>29</v>
      </c>
      <c r="BL3" s="14" t="s">
        <v>33</v>
      </c>
      <c r="BM3" s="18" t="s">
        <v>21</v>
      </c>
      <c r="BN3" s="19" t="s">
        <v>22</v>
      </c>
      <c r="BO3" s="14" t="s">
        <v>24</v>
      </c>
      <c r="BP3" s="14" t="s">
        <v>25</v>
      </c>
      <c r="BQ3" s="14" t="s">
        <v>26</v>
      </c>
      <c r="BR3" s="15" t="s">
        <v>27</v>
      </c>
      <c r="BS3" s="126" t="s">
        <v>28</v>
      </c>
      <c r="BT3" s="14" t="s">
        <v>30</v>
      </c>
      <c r="BU3" s="15" t="s">
        <v>31</v>
      </c>
      <c r="BV3" s="14" t="s">
        <v>32</v>
      </c>
      <c r="BW3" s="14" t="s">
        <v>29</v>
      </c>
      <c r="BX3" s="14" t="s">
        <v>33</v>
      </c>
      <c r="BY3" s="18" t="s">
        <v>21</v>
      </c>
      <c r="BZ3" s="19" t="s">
        <v>22</v>
      </c>
      <c r="CA3" s="20" t="s">
        <v>34</v>
      </c>
      <c r="CB3" s="21" t="s">
        <v>35</v>
      </c>
      <c r="CC3" s="20" t="s">
        <v>34</v>
      </c>
      <c r="CD3" s="21" t="s">
        <v>35</v>
      </c>
      <c r="CE3" s="20" t="s">
        <v>34</v>
      </c>
      <c r="CF3" s="22" t="s">
        <v>35</v>
      </c>
      <c r="CG3" s="182"/>
      <c r="CH3" s="122" t="s">
        <v>21</v>
      </c>
      <c r="CI3" s="23" t="s">
        <v>22</v>
      </c>
      <c r="CJ3" s="24" t="s">
        <v>40</v>
      </c>
      <c r="CK3" s="24" t="s">
        <v>22</v>
      </c>
      <c r="CL3" s="25" t="s">
        <v>36</v>
      </c>
      <c r="CM3" s="26" t="s">
        <v>19</v>
      </c>
      <c r="CN3" s="27" t="s">
        <v>20</v>
      </c>
      <c r="CO3" s="28" t="s">
        <v>19</v>
      </c>
      <c r="CP3" s="29" t="s">
        <v>20</v>
      </c>
      <c r="CQ3" s="30" t="s">
        <v>19</v>
      </c>
      <c r="CR3" s="31" t="s">
        <v>37</v>
      </c>
      <c r="CS3" s="32" t="s">
        <v>38</v>
      </c>
      <c r="CT3" s="33" t="s">
        <v>19</v>
      </c>
      <c r="CU3" s="112" t="s">
        <v>20</v>
      </c>
      <c r="CV3" s="33" t="s">
        <v>19</v>
      </c>
      <c r="CW3" s="112" t="s">
        <v>20</v>
      </c>
      <c r="CX3" s="114" t="s">
        <v>19</v>
      </c>
      <c r="CY3" s="112" t="s">
        <v>20</v>
      </c>
      <c r="CZ3" s="114" t="s">
        <v>19</v>
      </c>
      <c r="DA3" s="112" t="s">
        <v>20</v>
      </c>
      <c r="DB3" s="30" t="s">
        <v>19</v>
      </c>
      <c r="DC3" s="31" t="s">
        <v>37</v>
      </c>
      <c r="DD3" s="36" t="s">
        <v>39</v>
      </c>
      <c r="DE3" s="37" t="s">
        <v>19</v>
      </c>
      <c r="DF3" s="31" t="s">
        <v>37</v>
      </c>
      <c r="DG3" s="139" t="s">
        <v>20</v>
      </c>
      <c r="DH3" s="11"/>
    </row>
    <row r="4" spans="1:112" s="6" customFormat="1" ht="17.5" x14ac:dyDescent="0.35">
      <c r="A4" s="39" t="s">
        <v>57</v>
      </c>
      <c r="B4" s="128" t="s">
        <v>45</v>
      </c>
      <c r="C4" s="9">
        <v>142</v>
      </c>
      <c r="D4" s="40">
        <f t="shared" ref="D4:D17" si="0">IF(ISNUMBER(C4),RANK(C4,C:C),"")</f>
        <v>2</v>
      </c>
      <c r="E4" s="9">
        <v>151</v>
      </c>
      <c r="F4" s="40">
        <f t="shared" ref="F4:F17" si="1">IF(ISNUMBER(E4),RANK(E4,E:E),"")</f>
        <v>1</v>
      </c>
      <c r="G4" s="131">
        <v>1</v>
      </c>
      <c r="H4" s="92">
        <v>10</v>
      </c>
      <c r="I4" s="132">
        <v>15</v>
      </c>
      <c r="J4" s="132">
        <v>3</v>
      </c>
      <c r="K4" s="132"/>
      <c r="L4" s="132"/>
      <c r="M4" s="132"/>
      <c r="N4" s="132"/>
      <c r="O4" s="132"/>
      <c r="P4" s="133">
        <v>2</v>
      </c>
      <c r="Q4" s="134">
        <v>1</v>
      </c>
      <c r="R4" s="132">
        <v>14</v>
      </c>
      <c r="S4" s="132">
        <v>9</v>
      </c>
      <c r="T4" s="132">
        <v>3</v>
      </c>
      <c r="U4" s="132"/>
      <c r="V4" s="132"/>
      <c r="W4" s="132"/>
      <c r="X4" s="132"/>
      <c r="Y4" s="132"/>
      <c r="Z4" s="133">
        <v>3</v>
      </c>
      <c r="AA4" s="134">
        <v>6</v>
      </c>
      <c r="AB4" s="132">
        <v>10</v>
      </c>
      <c r="AC4" s="132">
        <v>13</v>
      </c>
      <c r="AD4" s="132">
        <v>3</v>
      </c>
      <c r="AE4" s="132"/>
      <c r="AF4" s="132"/>
      <c r="AG4" s="132"/>
      <c r="AH4" s="132"/>
      <c r="AI4" s="132"/>
      <c r="AJ4" s="133">
        <v>2</v>
      </c>
      <c r="AK4" s="100">
        <v>0</v>
      </c>
      <c r="AL4" s="42">
        <f t="shared" ref="AL4:AL17" si="2">(G4*0.66)+(H4*1.33)+(I4*2)+(J4*3)+(K4*4.5)+(L4*6)+(M4*7)+(N4*9.12)+(O4*12.02)</f>
        <v>52.96</v>
      </c>
      <c r="AM4" s="43">
        <f t="shared" ref="AM4:AM17" si="3">(Q4*0.66)+(R4*1.33)+(S4*2)+(T4*3)+(U4*4.5)+(V4*6)+(W4*7)+(X4*9.12)+(Y4*12.02)</f>
        <v>46.28</v>
      </c>
      <c r="AN4" s="44">
        <f t="shared" ref="AN4:AN17" si="4">(AA4*0.66)+(AB4*1.33)+(AC4*2)+(AD4*3)+(AE4*4.5)+(AF4*6)+(AG4*7)+(AH4*9.12)+(AI4*12.02)</f>
        <v>52.260000000000005</v>
      </c>
      <c r="AO4" s="120">
        <f t="shared" ref="AO4:AO17" si="5">IF(ISNONTEXT(A4),"",(SUM(AL4,AM4,AN4)/3))</f>
        <v>50.5</v>
      </c>
      <c r="AP4" s="118">
        <f t="shared" ref="AP4:AP17" si="6">(P4+Z4+AJ4)/3*12.5</f>
        <v>29.166666666666668</v>
      </c>
      <c r="AQ4" s="124">
        <v>7</v>
      </c>
      <c r="AR4" s="45">
        <v>7</v>
      </c>
      <c r="AS4" s="45">
        <v>6</v>
      </c>
      <c r="AT4" s="45">
        <v>6</v>
      </c>
      <c r="AU4" s="127">
        <v>24</v>
      </c>
      <c r="AV4" s="45">
        <v>2</v>
      </c>
      <c r="AW4" s="45">
        <v>4</v>
      </c>
      <c r="AX4" s="45">
        <v>4</v>
      </c>
      <c r="AY4" s="45">
        <v>2</v>
      </c>
      <c r="AZ4" s="45">
        <v>2</v>
      </c>
      <c r="BA4" s="46">
        <v>3</v>
      </c>
      <c r="BB4" s="47"/>
      <c r="BC4" s="45">
        <v>6</v>
      </c>
      <c r="BD4" s="45">
        <v>6</v>
      </c>
      <c r="BE4" s="45">
        <v>6</v>
      </c>
      <c r="BF4" s="45">
        <v>5</v>
      </c>
      <c r="BG4" s="127">
        <v>23</v>
      </c>
      <c r="BH4" s="45">
        <v>2</v>
      </c>
      <c r="BI4" s="45">
        <v>4</v>
      </c>
      <c r="BJ4" s="45">
        <v>8</v>
      </c>
      <c r="BK4" s="45">
        <v>2</v>
      </c>
      <c r="BL4" s="45">
        <v>2</v>
      </c>
      <c r="BM4" s="46">
        <v>3</v>
      </c>
      <c r="BN4" s="47"/>
      <c r="BO4" s="45">
        <v>7</v>
      </c>
      <c r="BP4" s="45">
        <v>6</v>
      </c>
      <c r="BQ4" s="45">
        <v>6</v>
      </c>
      <c r="BR4" s="45">
        <v>8</v>
      </c>
      <c r="BS4" s="127">
        <v>9</v>
      </c>
      <c r="BT4" s="45">
        <v>2</v>
      </c>
      <c r="BU4" s="45">
        <v>4</v>
      </c>
      <c r="BV4" s="45">
        <v>6</v>
      </c>
      <c r="BW4" s="45">
        <v>1</v>
      </c>
      <c r="BX4" s="45">
        <v>4</v>
      </c>
      <c r="BY4" s="46">
        <v>2</v>
      </c>
      <c r="BZ4" s="47">
        <v>0</v>
      </c>
      <c r="CA4" s="48">
        <f t="shared" ref="CA4:CA17" si="7">((AQ4+AR4)*1.5)+AS4+(AT4*2)+AU4+((AV4+AW4+AX4+AY4+AZ4)*0.6)</f>
        <v>71.400000000000006</v>
      </c>
      <c r="CB4" s="49">
        <f t="shared" ref="CB4:CB17" si="8">(CA4*2.5)-(((BA4*12.5)+(BB4*25))/2)</f>
        <v>159.75</v>
      </c>
      <c r="CC4" s="48">
        <f t="shared" ref="CC4:CC17" si="9">((BC4+BD4)*1.5)+BE4+(BF4*2)+BG4+((BH4+BI4+BJ4+BK4+BL4)*0.6)</f>
        <v>67.8</v>
      </c>
      <c r="CD4" s="49">
        <f t="shared" ref="CD4:CD17" si="10">(CC4*2.5)-(((BM4*12.5)+(BN4*25))/2)</f>
        <v>150.75</v>
      </c>
      <c r="CE4" s="48">
        <f t="shared" ref="CE4:CE17" si="11">((BO4+BP4)*1.5)+BQ4+(BR4*2)+BS4+((BT4+BU4+BV4+BW4+BX4)*0.6)</f>
        <v>60.7</v>
      </c>
      <c r="CF4" s="50">
        <f t="shared" ref="CF4:CF17" si="12">(CE4*2.5)-(((BY4*12.5)+(BZ4*25))/2)</f>
        <v>139.25</v>
      </c>
      <c r="CG4" s="125">
        <f t="shared" ref="CG4:CG17" si="13">IF(ISNONTEXT(A4),"",((SUM(CA4,CC4,CE4)/3)))</f>
        <v>66.633333333333326</v>
      </c>
      <c r="CH4" s="51">
        <f t="shared" ref="CH4:CH17" si="14">(BA4+BM4+BY4)/3*12.5</f>
        <v>33.333333333333329</v>
      </c>
      <c r="CI4" s="52">
        <f t="shared" ref="CI4:CI17" si="15">(BB4+BN4+BZ4)/3*25</f>
        <v>0</v>
      </c>
      <c r="CJ4" s="53">
        <f t="shared" ref="CJ4:CJ17" si="16">IF(ISNONTEXT(A4),"",(P4+Z4+AJ4+BA4+BM4+BY4))</f>
        <v>15</v>
      </c>
      <c r="CK4" s="53" t="str">
        <f>IF(ISNONTEXT(#REF!),"",((#REF!+#REF!+AK4+BB4+BN4+BZ4)/6)*25)</f>
        <v/>
      </c>
      <c r="CL4" s="54">
        <f t="shared" ref="CL4:CL17" si="17">IF(ISNONTEXT(A4),"",((P4+Z4+AJ4+BA4+BM4+BY4)/6)*12.5)</f>
        <v>31.25</v>
      </c>
      <c r="CM4" s="55">
        <f t="shared" ref="CM4:CM17" si="18">IF(ISNUMBER(BW4),MAX(0,((AO4*2.5)-(CL4/2))),"")</f>
        <v>110.625</v>
      </c>
      <c r="CN4" s="56">
        <f t="shared" ref="CN4:CN17" si="19">IF(ISNUMBER(BX4),RANK(CM4,CM:CM),"")</f>
        <v>1</v>
      </c>
      <c r="CO4" s="57">
        <f t="shared" ref="CO4:CO17" si="20">IF(ISNUMBER(BX4),MAX(((CG4*2.5)-(CL4/2)),((CG4*2.5)-(CL4/2))),"")</f>
        <v>150.95833333333331</v>
      </c>
      <c r="CP4" s="58">
        <f t="shared" ref="CP4:CP17" si="21">IF(ISNUMBER(BX4),RANK(CO4,CO:CO),"")</f>
        <v>4</v>
      </c>
      <c r="CQ4" s="59">
        <f t="shared" ref="CQ4:CQ17" si="22">IF(ISNUMBER(AZ4),CM4+CO4,"")</f>
        <v>261.58333333333331</v>
      </c>
      <c r="CR4" s="60">
        <f t="shared" ref="CR4:CR17" si="23">IF(ISNUMBER(BA4),CN4+CP4,"")</f>
        <v>5</v>
      </c>
      <c r="CS4" s="61">
        <f t="shared" ref="CS4:CS17" si="24">IF(ISNUMBER(BA4),RANK(CR4,CR:CR,1),"")</f>
        <v>1</v>
      </c>
      <c r="CT4" s="62">
        <f t="shared" ref="CT4:CT17" si="25">C4</f>
        <v>142</v>
      </c>
      <c r="CU4" s="58">
        <f t="shared" ref="CU4:CU17" si="26">IF(ISNUMBER(CT4),RANK(CT4,CT:CT),"")</f>
        <v>2</v>
      </c>
      <c r="CV4" s="62">
        <f t="shared" ref="CV4:CV17" si="27">E4</f>
        <v>151</v>
      </c>
      <c r="CW4" s="58">
        <f t="shared" ref="CW4:CW17" si="28">IF(ISNUMBER(CV4),RANK(CV4,CV:CV),"")</f>
        <v>1</v>
      </c>
      <c r="CX4" s="55">
        <f t="shared" ref="CX4:CX17" si="29">IF(AND(ISNUMBER(E4),ISNUMBER(CN4)),CM4,"")</f>
        <v>110.625</v>
      </c>
      <c r="CY4" s="58">
        <f t="shared" ref="CY4:CY17" si="30">IF(ISNUMBER(CX4),RANK(CX4,CX:CX),"")</f>
        <v>1</v>
      </c>
      <c r="CZ4" s="55">
        <f t="shared" ref="CZ4:CZ17" si="31">IF(AND(ISNUMBER(E4),ISNUMBER(CN4)),CO4,"")</f>
        <v>150.95833333333331</v>
      </c>
      <c r="DA4" s="58">
        <f t="shared" ref="DA4:DA17" si="32">IF(ISNUMBER(CZ4),RANK(CZ4,CZ:CZ),"")</f>
        <v>4</v>
      </c>
      <c r="DB4" s="59">
        <f t="shared" ref="DB4:DB17" si="33">IF(ISNUMBER(CX4),CX4+CZ4,"")</f>
        <v>261.58333333333331</v>
      </c>
      <c r="DC4" s="63">
        <f t="shared" ref="DC4:DC17" si="34">IF(ISNUMBER(CX4),CY4+DA4,"")</f>
        <v>5</v>
      </c>
      <c r="DD4" s="64">
        <f t="shared" ref="DD4:DD17" si="35">IF(ISNUMBER(DC4),RANK(DC4,DC:DC,1),"")</f>
        <v>1</v>
      </c>
      <c r="DE4" s="65">
        <f t="shared" ref="DE4:DE17" si="36">IF(AND(ISNUMBER(E4),ISNUMBER(DD4)),DB4+CV4+CU4,"")</f>
        <v>414.58333333333331</v>
      </c>
      <c r="DF4" s="66">
        <f t="shared" ref="DF4:DF17" si="37">IF(AND(ISNUMBER(E4),ISNUMBER(DE4)),CU4+CW4+CY4+DA4,"")</f>
        <v>8</v>
      </c>
      <c r="DG4" s="140">
        <f t="shared" ref="DG4:DG17" si="38">IF(ISNUMBER(DF4),RANK(DF4,DF:DF,1),"")</f>
        <v>1</v>
      </c>
      <c r="DH4" s="11"/>
    </row>
    <row r="5" spans="1:112" s="6" customFormat="1" ht="17.5" x14ac:dyDescent="0.35">
      <c r="A5" s="39" t="s">
        <v>64</v>
      </c>
      <c r="B5" s="128" t="s">
        <v>50</v>
      </c>
      <c r="C5" s="9">
        <v>138</v>
      </c>
      <c r="D5" s="40">
        <f t="shared" si="0"/>
        <v>3</v>
      </c>
      <c r="E5" s="9">
        <v>137</v>
      </c>
      <c r="F5" s="40">
        <f t="shared" si="1"/>
        <v>3</v>
      </c>
      <c r="G5" s="136">
        <v>4</v>
      </c>
      <c r="H5" s="92">
        <v>10</v>
      </c>
      <c r="I5" s="92">
        <v>7</v>
      </c>
      <c r="J5" s="92"/>
      <c r="K5" s="92"/>
      <c r="L5" s="92"/>
      <c r="M5" s="92"/>
      <c r="N5" s="92"/>
      <c r="O5" s="92"/>
      <c r="P5" s="133">
        <v>2</v>
      </c>
      <c r="Q5" s="138">
        <v>2</v>
      </c>
      <c r="R5" s="92">
        <v>9</v>
      </c>
      <c r="S5" s="92">
        <v>4</v>
      </c>
      <c r="T5" s="92"/>
      <c r="U5" s="92"/>
      <c r="V5" s="92"/>
      <c r="W5" s="92"/>
      <c r="X5" s="92"/>
      <c r="Y5" s="92"/>
      <c r="Z5" s="133">
        <v>1</v>
      </c>
      <c r="AA5" s="138">
        <v>1</v>
      </c>
      <c r="AB5" s="92">
        <v>8</v>
      </c>
      <c r="AC5" s="92">
        <v>5</v>
      </c>
      <c r="AD5" s="92"/>
      <c r="AE5" s="92"/>
      <c r="AF5" s="92"/>
      <c r="AG5" s="92"/>
      <c r="AH5" s="92"/>
      <c r="AI5" s="92"/>
      <c r="AJ5" s="133">
        <v>1</v>
      </c>
      <c r="AK5" s="100">
        <v>0</v>
      </c>
      <c r="AL5" s="42">
        <f t="shared" si="2"/>
        <v>29.94</v>
      </c>
      <c r="AM5" s="43">
        <f t="shared" si="3"/>
        <v>21.29</v>
      </c>
      <c r="AN5" s="44">
        <f t="shared" si="4"/>
        <v>21.3</v>
      </c>
      <c r="AO5" s="120">
        <f t="shared" si="5"/>
        <v>24.176666666666666</v>
      </c>
      <c r="AP5" s="118">
        <f t="shared" si="6"/>
        <v>16.666666666666664</v>
      </c>
      <c r="AQ5" s="124">
        <v>5</v>
      </c>
      <c r="AR5" s="45">
        <v>6</v>
      </c>
      <c r="AS5" s="45">
        <v>5</v>
      </c>
      <c r="AT5" s="45">
        <v>9</v>
      </c>
      <c r="AU5" s="127">
        <v>23</v>
      </c>
      <c r="AV5" s="45">
        <v>6</v>
      </c>
      <c r="AW5" s="45">
        <v>2</v>
      </c>
      <c r="AX5" s="45">
        <v>2</v>
      </c>
      <c r="AY5" s="45">
        <v>4</v>
      </c>
      <c r="AZ5" s="45">
        <v>6</v>
      </c>
      <c r="BA5" s="46">
        <v>1</v>
      </c>
      <c r="BB5" s="47"/>
      <c r="BC5" s="45">
        <v>6</v>
      </c>
      <c r="BD5" s="45">
        <v>4</v>
      </c>
      <c r="BE5" s="45">
        <v>5</v>
      </c>
      <c r="BF5" s="45">
        <v>8</v>
      </c>
      <c r="BG5" s="127">
        <v>7</v>
      </c>
      <c r="BH5" s="45">
        <v>2</v>
      </c>
      <c r="BI5" s="45">
        <v>2</v>
      </c>
      <c r="BJ5" s="45">
        <v>4</v>
      </c>
      <c r="BK5" s="45">
        <v>2</v>
      </c>
      <c r="BL5" s="45">
        <v>8</v>
      </c>
      <c r="BM5" s="46">
        <v>1</v>
      </c>
      <c r="BN5" s="47"/>
      <c r="BO5" s="45">
        <v>6</v>
      </c>
      <c r="BP5" s="45">
        <v>5</v>
      </c>
      <c r="BQ5" s="45">
        <v>6</v>
      </c>
      <c r="BR5" s="45">
        <v>9</v>
      </c>
      <c r="BS5" s="127">
        <v>22</v>
      </c>
      <c r="BT5" s="45">
        <v>6</v>
      </c>
      <c r="BU5" s="45">
        <v>2</v>
      </c>
      <c r="BV5" s="45">
        <v>2</v>
      </c>
      <c r="BW5" s="45">
        <v>2</v>
      </c>
      <c r="BX5" s="45">
        <v>6</v>
      </c>
      <c r="BY5" s="46">
        <v>0</v>
      </c>
      <c r="BZ5" s="47">
        <v>0</v>
      </c>
      <c r="CA5" s="48">
        <f t="shared" si="7"/>
        <v>74.5</v>
      </c>
      <c r="CB5" s="49">
        <f t="shared" si="8"/>
        <v>180</v>
      </c>
      <c r="CC5" s="48">
        <f t="shared" si="9"/>
        <v>53.8</v>
      </c>
      <c r="CD5" s="49">
        <f t="shared" si="10"/>
        <v>128.25</v>
      </c>
      <c r="CE5" s="48">
        <f t="shared" si="11"/>
        <v>73.3</v>
      </c>
      <c r="CF5" s="50">
        <f t="shared" si="12"/>
        <v>183.25</v>
      </c>
      <c r="CG5" s="125">
        <f t="shared" si="13"/>
        <v>67.2</v>
      </c>
      <c r="CH5" s="51">
        <f t="shared" si="14"/>
        <v>8.3333333333333321</v>
      </c>
      <c r="CI5" s="52">
        <f t="shared" si="15"/>
        <v>0</v>
      </c>
      <c r="CJ5" s="53">
        <f t="shared" si="16"/>
        <v>6</v>
      </c>
      <c r="CK5" s="53" t="str">
        <f>IF(ISNONTEXT(#REF!),"",((#REF!+#REF!+AK5+BB5+BN5+BZ5)/6)*25)</f>
        <v/>
      </c>
      <c r="CL5" s="54">
        <f t="shared" si="17"/>
        <v>12.5</v>
      </c>
      <c r="CM5" s="55">
        <f t="shared" si="18"/>
        <v>54.191666666666663</v>
      </c>
      <c r="CN5" s="56">
        <f t="shared" si="19"/>
        <v>7</v>
      </c>
      <c r="CO5" s="57">
        <f t="shared" si="20"/>
        <v>161.75</v>
      </c>
      <c r="CP5" s="58">
        <f t="shared" si="21"/>
        <v>2</v>
      </c>
      <c r="CQ5" s="59">
        <f t="shared" si="22"/>
        <v>215.94166666666666</v>
      </c>
      <c r="CR5" s="60">
        <f t="shared" si="23"/>
        <v>9</v>
      </c>
      <c r="CS5" s="61">
        <f t="shared" si="24"/>
        <v>4</v>
      </c>
      <c r="CT5" s="62">
        <f t="shared" si="25"/>
        <v>138</v>
      </c>
      <c r="CU5" s="58">
        <f t="shared" si="26"/>
        <v>3</v>
      </c>
      <c r="CV5" s="62">
        <f t="shared" si="27"/>
        <v>137</v>
      </c>
      <c r="CW5" s="58">
        <f t="shared" si="28"/>
        <v>3</v>
      </c>
      <c r="CX5" s="55">
        <f t="shared" si="29"/>
        <v>54.191666666666663</v>
      </c>
      <c r="CY5" s="58">
        <f t="shared" si="30"/>
        <v>7</v>
      </c>
      <c r="CZ5" s="55">
        <f t="shared" si="31"/>
        <v>161.75</v>
      </c>
      <c r="DA5" s="58">
        <f t="shared" si="32"/>
        <v>2</v>
      </c>
      <c r="DB5" s="59">
        <f t="shared" si="33"/>
        <v>215.94166666666666</v>
      </c>
      <c r="DC5" s="63">
        <f t="shared" si="34"/>
        <v>9</v>
      </c>
      <c r="DD5" s="64">
        <f t="shared" si="35"/>
        <v>4</v>
      </c>
      <c r="DE5" s="65">
        <f t="shared" si="36"/>
        <v>355.94166666666666</v>
      </c>
      <c r="DF5" s="66">
        <f t="shared" si="37"/>
        <v>15</v>
      </c>
      <c r="DG5" s="140">
        <f t="shared" si="38"/>
        <v>2</v>
      </c>
      <c r="DH5" s="11"/>
    </row>
    <row r="6" spans="1:112" s="6" customFormat="1" ht="17.5" x14ac:dyDescent="0.35">
      <c r="A6" s="39" t="s">
        <v>54</v>
      </c>
      <c r="B6" s="128" t="s">
        <v>52</v>
      </c>
      <c r="C6" s="9">
        <v>128</v>
      </c>
      <c r="D6" s="40">
        <f t="shared" si="0"/>
        <v>6</v>
      </c>
      <c r="E6" s="9">
        <v>135</v>
      </c>
      <c r="F6" s="40">
        <f t="shared" si="1"/>
        <v>4</v>
      </c>
      <c r="G6" s="131">
        <v>5</v>
      </c>
      <c r="H6" s="92">
        <v>14</v>
      </c>
      <c r="I6" s="132">
        <v>9</v>
      </c>
      <c r="J6" s="132">
        <v>1</v>
      </c>
      <c r="K6" s="132"/>
      <c r="L6" s="132"/>
      <c r="M6" s="132"/>
      <c r="N6" s="132"/>
      <c r="O6" s="132"/>
      <c r="P6" s="133">
        <v>0</v>
      </c>
      <c r="Q6" s="134">
        <v>2</v>
      </c>
      <c r="R6" s="132">
        <v>10</v>
      </c>
      <c r="S6" s="132">
        <v>6</v>
      </c>
      <c r="T6" s="132"/>
      <c r="U6" s="132"/>
      <c r="V6" s="132"/>
      <c r="W6" s="132"/>
      <c r="X6" s="132"/>
      <c r="Y6" s="132"/>
      <c r="Z6" s="133">
        <v>2</v>
      </c>
      <c r="AA6" s="134">
        <v>2</v>
      </c>
      <c r="AB6" s="132">
        <v>9</v>
      </c>
      <c r="AC6" s="132">
        <v>7</v>
      </c>
      <c r="AD6" s="132">
        <v>1</v>
      </c>
      <c r="AE6" s="132"/>
      <c r="AF6" s="132"/>
      <c r="AG6" s="132"/>
      <c r="AH6" s="132"/>
      <c r="AI6" s="132"/>
      <c r="AJ6" s="133">
        <v>2</v>
      </c>
      <c r="AK6" s="100">
        <v>0</v>
      </c>
      <c r="AL6" s="42">
        <f t="shared" si="2"/>
        <v>42.92</v>
      </c>
      <c r="AM6" s="43">
        <f t="shared" si="3"/>
        <v>26.62</v>
      </c>
      <c r="AN6" s="44">
        <f t="shared" si="4"/>
        <v>30.29</v>
      </c>
      <c r="AO6" s="120">
        <f t="shared" si="5"/>
        <v>33.276666666666671</v>
      </c>
      <c r="AP6" s="118">
        <f t="shared" si="6"/>
        <v>16.666666666666664</v>
      </c>
      <c r="AQ6" s="124">
        <v>7</v>
      </c>
      <c r="AR6" s="45">
        <v>5</v>
      </c>
      <c r="AS6" s="45">
        <v>7</v>
      </c>
      <c r="AT6" s="45">
        <v>9</v>
      </c>
      <c r="AU6" s="127">
        <v>25</v>
      </c>
      <c r="AV6" s="45">
        <v>8</v>
      </c>
      <c r="AW6" s="45">
        <v>2</v>
      </c>
      <c r="AX6" s="45">
        <v>4</v>
      </c>
      <c r="AY6" s="45">
        <v>4</v>
      </c>
      <c r="AZ6" s="45">
        <v>8</v>
      </c>
      <c r="BA6" s="46">
        <v>1</v>
      </c>
      <c r="BB6" s="47"/>
      <c r="BC6" s="45">
        <v>7</v>
      </c>
      <c r="BD6" s="45">
        <v>7</v>
      </c>
      <c r="BE6" s="45">
        <v>6</v>
      </c>
      <c r="BF6" s="45">
        <v>6</v>
      </c>
      <c r="BG6" s="127">
        <v>24</v>
      </c>
      <c r="BH6" s="45">
        <v>4</v>
      </c>
      <c r="BI6" s="45">
        <v>2</v>
      </c>
      <c r="BJ6" s="45">
        <v>2</v>
      </c>
      <c r="BK6" s="45">
        <v>1</v>
      </c>
      <c r="BL6" s="45">
        <v>8</v>
      </c>
      <c r="BM6" s="46">
        <v>3</v>
      </c>
      <c r="BN6" s="47"/>
      <c r="BO6" s="45">
        <v>6</v>
      </c>
      <c r="BP6" s="45">
        <v>5</v>
      </c>
      <c r="BQ6" s="45">
        <v>6</v>
      </c>
      <c r="BR6" s="45">
        <v>6</v>
      </c>
      <c r="BS6" s="127">
        <v>6</v>
      </c>
      <c r="BT6" s="45">
        <v>2</v>
      </c>
      <c r="BU6" s="45">
        <v>2</v>
      </c>
      <c r="BV6" s="45">
        <v>1</v>
      </c>
      <c r="BW6" s="45">
        <v>4</v>
      </c>
      <c r="BX6" s="45">
        <v>10</v>
      </c>
      <c r="BY6" s="46">
        <v>2</v>
      </c>
      <c r="BZ6" s="47">
        <v>0</v>
      </c>
      <c r="CA6" s="48">
        <f t="shared" si="7"/>
        <v>83.6</v>
      </c>
      <c r="CB6" s="49">
        <f t="shared" si="8"/>
        <v>202.75</v>
      </c>
      <c r="CC6" s="48">
        <f t="shared" si="9"/>
        <v>73.2</v>
      </c>
      <c r="CD6" s="49">
        <f t="shared" si="10"/>
        <v>164.25</v>
      </c>
      <c r="CE6" s="48">
        <f t="shared" si="11"/>
        <v>51.9</v>
      </c>
      <c r="CF6" s="50">
        <f t="shared" si="12"/>
        <v>117.25</v>
      </c>
      <c r="CG6" s="125">
        <f t="shared" si="13"/>
        <v>69.566666666666677</v>
      </c>
      <c r="CH6" s="51">
        <f t="shared" si="14"/>
        <v>25</v>
      </c>
      <c r="CI6" s="52">
        <f t="shared" si="15"/>
        <v>0</v>
      </c>
      <c r="CJ6" s="53">
        <f t="shared" si="16"/>
        <v>10</v>
      </c>
      <c r="CK6" s="53" t="str">
        <f>IF(ISNONTEXT(#REF!),"",((#REF!+#REF!+AK6+BB6+BN6+BZ6)/6)*25)</f>
        <v/>
      </c>
      <c r="CL6" s="54">
        <f t="shared" si="17"/>
        <v>20.833333333333336</v>
      </c>
      <c r="CM6" s="55">
        <f t="shared" si="18"/>
        <v>72.775000000000006</v>
      </c>
      <c r="CN6" s="56">
        <f t="shared" si="19"/>
        <v>5</v>
      </c>
      <c r="CO6" s="57">
        <f t="shared" si="20"/>
        <v>163.50000000000003</v>
      </c>
      <c r="CP6" s="58">
        <f t="shared" si="21"/>
        <v>1</v>
      </c>
      <c r="CQ6" s="59">
        <f t="shared" si="22"/>
        <v>236.27500000000003</v>
      </c>
      <c r="CR6" s="60">
        <f t="shared" si="23"/>
        <v>6</v>
      </c>
      <c r="CS6" s="61">
        <f t="shared" si="24"/>
        <v>3</v>
      </c>
      <c r="CT6" s="62">
        <f t="shared" si="25"/>
        <v>128</v>
      </c>
      <c r="CU6" s="58">
        <f t="shared" si="26"/>
        <v>6</v>
      </c>
      <c r="CV6" s="62">
        <f t="shared" si="27"/>
        <v>135</v>
      </c>
      <c r="CW6" s="58">
        <f t="shared" si="28"/>
        <v>4</v>
      </c>
      <c r="CX6" s="55">
        <f t="shared" si="29"/>
        <v>72.775000000000006</v>
      </c>
      <c r="CY6" s="58">
        <f t="shared" si="30"/>
        <v>5</v>
      </c>
      <c r="CZ6" s="55">
        <f t="shared" si="31"/>
        <v>163.50000000000003</v>
      </c>
      <c r="DA6" s="58">
        <f t="shared" si="32"/>
        <v>1</v>
      </c>
      <c r="DB6" s="59">
        <f t="shared" si="33"/>
        <v>236.27500000000003</v>
      </c>
      <c r="DC6" s="63">
        <f t="shared" si="34"/>
        <v>6</v>
      </c>
      <c r="DD6" s="64">
        <f t="shared" si="35"/>
        <v>3</v>
      </c>
      <c r="DE6" s="65">
        <f t="shared" si="36"/>
        <v>377.27500000000003</v>
      </c>
      <c r="DF6" s="66">
        <f t="shared" si="37"/>
        <v>16</v>
      </c>
      <c r="DG6" s="140">
        <f t="shared" si="38"/>
        <v>3</v>
      </c>
      <c r="DH6" s="11"/>
    </row>
    <row r="7" spans="1:112" s="6" customFormat="1" ht="17.5" x14ac:dyDescent="0.35">
      <c r="A7" s="39" t="s">
        <v>63</v>
      </c>
      <c r="B7" s="128" t="s">
        <v>46</v>
      </c>
      <c r="C7" s="9">
        <v>131</v>
      </c>
      <c r="D7" s="40">
        <f t="shared" si="0"/>
        <v>4</v>
      </c>
      <c r="E7" s="9">
        <v>139</v>
      </c>
      <c r="F7" s="40">
        <f t="shared" si="1"/>
        <v>2</v>
      </c>
      <c r="G7" s="136">
        <v>1</v>
      </c>
      <c r="H7" s="92">
        <v>8</v>
      </c>
      <c r="I7" s="92">
        <v>9</v>
      </c>
      <c r="J7" s="92">
        <v>1</v>
      </c>
      <c r="K7" s="92"/>
      <c r="L7" s="92"/>
      <c r="M7" s="92"/>
      <c r="N7" s="92"/>
      <c r="O7" s="92"/>
      <c r="P7" s="133">
        <v>1</v>
      </c>
      <c r="Q7" s="138">
        <v>4</v>
      </c>
      <c r="R7" s="92">
        <v>7</v>
      </c>
      <c r="S7" s="92">
        <v>8</v>
      </c>
      <c r="T7" s="92">
        <v>1</v>
      </c>
      <c r="U7" s="92"/>
      <c r="V7" s="92"/>
      <c r="W7" s="92"/>
      <c r="X7" s="92"/>
      <c r="Y7" s="92"/>
      <c r="Z7" s="133">
        <v>1</v>
      </c>
      <c r="AA7" s="138">
        <v>4</v>
      </c>
      <c r="AB7" s="92">
        <v>9</v>
      </c>
      <c r="AC7" s="92">
        <v>9</v>
      </c>
      <c r="AD7" s="92"/>
      <c r="AE7" s="92"/>
      <c r="AF7" s="92"/>
      <c r="AG7" s="92"/>
      <c r="AH7" s="92"/>
      <c r="AI7" s="92"/>
      <c r="AJ7" s="133">
        <v>0</v>
      </c>
      <c r="AK7" s="100">
        <v>0</v>
      </c>
      <c r="AL7" s="42">
        <f t="shared" si="2"/>
        <v>32.299999999999997</v>
      </c>
      <c r="AM7" s="43">
        <f t="shared" si="3"/>
        <v>30.950000000000003</v>
      </c>
      <c r="AN7" s="44">
        <f t="shared" si="4"/>
        <v>32.61</v>
      </c>
      <c r="AO7" s="120">
        <f t="shared" si="5"/>
        <v>31.953333333333333</v>
      </c>
      <c r="AP7" s="118">
        <f t="shared" si="6"/>
        <v>8.3333333333333321</v>
      </c>
      <c r="AQ7" s="124">
        <v>5</v>
      </c>
      <c r="AR7" s="45">
        <v>5</v>
      </c>
      <c r="AS7" s="45">
        <v>4</v>
      </c>
      <c r="AT7" s="45">
        <v>9</v>
      </c>
      <c r="AU7" s="127">
        <v>19</v>
      </c>
      <c r="AV7" s="45">
        <v>2</v>
      </c>
      <c r="AW7" s="45">
        <v>0</v>
      </c>
      <c r="AX7" s="45">
        <v>2</v>
      </c>
      <c r="AY7" s="45">
        <v>4</v>
      </c>
      <c r="AZ7" s="45">
        <v>0</v>
      </c>
      <c r="BA7" s="46">
        <v>1</v>
      </c>
      <c r="BB7" s="47"/>
      <c r="BC7" s="45">
        <v>3</v>
      </c>
      <c r="BD7" s="45">
        <v>2</v>
      </c>
      <c r="BE7" s="45">
        <v>4</v>
      </c>
      <c r="BF7" s="45">
        <v>6</v>
      </c>
      <c r="BG7" s="127">
        <v>6</v>
      </c>
      <c r="BH7" s="45">
        <v>6</v>
      </c>
      <c r="BI7" s="45">
        <v>0</v>
      </c>
      <c r="BJ7" s="45">
        <v>2</v>
      </c>
      <c r="BK7" s="45">
        <v>2</v>
      </c>
      <c r="BL7" s="45">
        <v>0</v>
      </c>
      <c r="BM7" s="46">
        <v>2</v>
      </c>
      <c r="BN7" s="47"/>
      <c r="BO7" s="45">
        <v>6</v>
      </c>
      <c r="BP7" s="45">
        <v>4</v>
      </c>
      <c r="BQ7" s="45">
        <v>6</v>
      </c>
      <c r="BR7" s="45">
        <v>8</v>
      </c>
      <c r="BS7" s="127">
        <v>22</v>
      </c>
      <c r="BT7" s="45">
        <v>6</v>
      </c>
      <c r="BU7" s="45">
        <v>0</v>
      </c>
      <c r="BV7" s="45">
        <v>2</v>
      </c>
      <c r="BW7" s="45">
        <v>4</v>
      </c>
      <c r="BX7" s="45">
        <v>0</v>
      </c>
      <c r="BY7" s="46">
        <v>1</v>
      </c>
      <c r="BZ7" s="47">
        <v>0</v>
      </c>
      <c r="CA7" s="48">
        <f t="shared" si="7"/>
        <v>60.8</v>
      </c>
      <c r="CB7" s="49">
        <f t="shared" si="8"/>
        <v>145.75</v>
      </c>
      <c r="CC7" s="48">
        <f t="shared" si="9"/>
        <v>35.5</v>
      </c>
      <c r="CD7" s="49">
        <f t="shared" si="10"/>
        <v>76.25</v>
      </c>
      <c r="CE7" s="48">
        <f t="shared" si="11"/>
        <v>66.2</v>
      </c>
      <c r="CF7" s="50">
        <f t="shared" si="12"/>
        <v>159.25</v>
      </c>
      <c r="CG7" s="125">
        <f t="shared" si="13"/>
        <v>54.166666666666664</v>
      </c>
      <c r="CH7" s="51">
        <f t="shared" si="14"/>
        <v>16.666666666666664</v>
      </c>
      <c r="CI7" s="52">
        <f t="shared" si="15"/>
        <v>0</v>
      </c>
      <c r="CJ7" s="53">
        <f t="shared" si="16"/>
        <v>6</v>
      </c>
      <c r="CK7" s="53" t="str">
        <f>IF(ISNONTEXT(#REF!),"",((#REF!+#REF!+AK7+BB7+BN7+BZ7)/6)*25)</f>
        <v/>
      </c>
      <c r="CL7" s="54">
        <f t="shared" si="17"/>
        <v>12.5</v>
      </c>
      <c r="CM7" s="55">
        <f t="shared" si="18"/>
        <v>73.633333333333326</v>
      </c>
      <c r="CN7" s="56">
        <f t="shared" si="19"/>
        <v>3</v>
      </c>
      <c r="CO7" s="57">
        <f t="shared" si="20"/>
        <v>129.16666666666666</v>
      </c>
      <c r="CP7" s="58">
        <f t="shared" si="21"/>
        <v>8</v>
      </c>
      <c r="CQ7" s="59">
        <f t="shared" si="22"/>
        <v>202.79999999999998</v>
      </c>
      <c r="CR7" s="60">
        <f t="shared" si="23"/>
        <v>11</v>
      </c>
      <c r="CS7" s="61">
        <f t="shared" si="24"/>
        <v>6</v>
      </c>
      <c r="CT7" s="62">
        <f t="shared" si="25"/>
        <v>131</v>
      </c>
      <c r="CU7" s="58">
        <f t="shared" si="26"/>
        <v>4</v>
      </c>
      <c r="CV7" s="62">
        <f t="shared" si="27"/>
        <v>139</v>
      </c>
      <c r="CW7" s="58">
        <f t="shared" si="28"/>
        <v>2</v>
      </c>
      <c r="CX7" s="55">
        <f t="shared" si="29"/>
        <v>73.633333333333326</v>
      </c>
      <c r="CY7" s="58">
        <f t="shared" si="30"/>
        <v>3</v>
      </c>
      <c r="CZ7" s="55">
        <f t="shared" si="31"/>
        <v>129.16666666666666</v>
      </c>
      <c r="DA7" s="58">
        <f t="shared" si="32"/>
        <v>8</v>
      </c>
      <c r="DB7" s="59">
        <f t="shared" si="33"/>
        <v>202.79999999999998</v>
      </c>
      <c r="DC7" s="63">
        <f t="shared" si="34"/>
        <v>11</v>
      </c>
      <c r="DD7" s="64">
        <f t="shared" si="35"/>
        <v>6</v>
      </c>
      <c r="DE7" s="65">
        <f t="shared" si="36"/>
        <v>345.79999999999995</v>
      </c>
      <c r="DF7" s="66">
        <f t="shared" si="37"/>
        <v>17</v>
      </c>
      <c r="DG7" s="140">
        <f t="shared" si="38"/>
        <v>4</v>
      </c>
      <c r="DH7" s="11"/>
    </row>
    <row r="8" spans="1:112" s="6" customFormat="1" ht="17.5" x14ac:dyDescent="0.35">
      <c r="A8" s="39" t="s">
        <v>55</v>
      </c>
      <c r="B8" s="128" t="s">
        <v>52</v>
      </c>
      <c r="C8" s="9">
        <v>123</v>
      </c>
      <c r="D8" s="40">
        <f t="shared" si="0"/>
        <v>8</v>
      </c>
      <c r="E8" s="9">
        <v>128</v>
      </c>
      <c r="F8" s="40">
        <f t="shared" si="1"/>
        <v>5</v>
      </c>
      <c r="G8" s="131">
        <v>1</v>
      </c>
      <c r="H8" s="92">
        <v>11</v>
      </c>
      <c r="I8" s="132">
        <v>10</v>
      </c>
      <c r="J8" s="132"/>
      <c r="K8" s="132"/>
      <c r="L8" s="132"/>
      <c r="M8" s="132"/>
      <c r="N8" s="132"/>
      <c r="O8" s="132"/>
      <c r="P8" s="133">
        <v>3</v>
      </c>
      <c r="Q8" s="134">
        <v>2</v>
      </c>
      <c r="R8" s="132">
        <v>12</v>
      </c>
      <c r="S8" s="132">
        <v>8</v>
      </c>
      <c r="T8" s="132"/>
      <c r="U8" s="132"/>
      <c r="V8" s="132"/>
      <c r="W8" s="132"/>
      <c r="X8" s="132"/>
      <c r="Y8" s="132"/>
      <c r="Z8" s="133">
        <v>3</v>
      </c>
      <c r="AA8" s="134">
        <v>4</v>
      </c>
      <c r="AB8" s="132">
        <v>11</v>
      </c>
      <c r="AC8" s="132">
        <v>14</v>
      </c>
      <c r="AD8" s="132"/>
      <c r="AE8" s="132"/>
      <c r="AF8" s="132"/>
      <c r="AG8" s="132"/>
      <c r="AH8" s="132"/>
      <c r="AI8" s="132"/>
      <c r="AJ8" s="133">
        <v>1</v>
      </c>
      <c r="AK8" s="100">
        <v>0</v>
      </c>
      <c r="AL8" s="42">
        <f t="shared" si="2"/>
        <v>35.29</v>
      </c>
      <c r="AM8" s="43">
        <f t="shared" si="3"/>
        <v>33.28</v>
      </c>
      <c r="AN8" s="44">
        <f t="shared" si="4"/>
        <v>45.269999999999996</v>
      </c>
      <c r="AO8" s="120">
        <f t="shared" si="5"/>
        <v>37.946666666666665</v>
      </c>
      <c r="AP8" s="118">
        <f t="shared" si="6"/>
        <v>29.166666666666668</v>
      </c>
      <c r="AQ8" s="124">
        <v>5</v>
      </c>
      <c r="AR8" s="45">
        <v>2</v>
      </c>
      <c r="AS8" s="45">
        <v>5</v>
      </c>
      <c r="AT8" s="45">
        <v>6</v>
      </c>
      <c r="AU8" s="127">
        <v>8</v>
      </c>
      <c r="AV8" s="45">
        <v>4</v>
      </c>
      <c r="AW8" s="45">
        <v>4</v>
      </c>
      <c r="AX8" s="45">
        <v>6</v>
      </c>
      <c r="AY8" s="45">
        <v>3</v>
      </c>
      <c r="AZ8" s="45">
        <v>10</v>
      </c>
      <c r="BA8" s="46">
        <v>2</v>
      </c>
      <c r="BB8" s="47"/>
      <c r="BC8" s="45">
        <v>6</v>
      </c>
      <c r="BD8" s="45">
        <v>6</v>
      </c>
      <c r="BE8" s="45">
        <v>5</v>
      </c>
      <c r="BF8" s="45">
        <v>7</v>
      </c>
      <c r="BG8" s="127">
        <v>19</v>
      </c>
      <c r="BH8" s="45">
        <v>6</v>
      </c>
      <c r="BI8" s="45">
        <v>6</v>
      </c>
      <c r="BJ8" s="45">
        <v>4</v>
      </c>
      <c r="BK8" s="45">
        <v>2</v>
      </c>
      <c r="BL8" s="45">
        <v>10</v>
      </c>
      <c r="BM8" s="46">
        <v>2</v>
      </c>
      <c r="BN8" s="47"/>
      <c r="BO8" s="45">
        <v>7</v>
      </c>
      <c r="BP8" s="45">
        <v>6</v>
      </c>
      <c r="BQ8" s="45">
        <v>7</v>
      </c>
      <c r="BR8" s="45">
        <v>5</v>
      </c>
      <c r="BS8" s="127">
        <v>25</v>
      </c>
      <c r="BT8" s="45">
        <v>6</v>
      </c>
      <c r="BU8" s="45">
        <v>4</v>
      </c>
      <c r="BV8" s="45">
        <v>4</v>
      </c>
      <c r="BW8" s="45">
        <v>4</v>
      </c>
      <c r="BX8" s="45">
        <v>10</v>
      </c>
      <c r="BY8" s="46">
        <v>3</v>
      </c>
      <c r="BZ8" s="47">
        <v>0</v>
      </c>
      <c r="CA8" s="48">
        <f t="shared" si="7"/>
        <v>51.7</v>
      </c>
      <c r="CB8" s="49">
        <f t="shared" si="8"/>
        <v>116.75</v>
      </c>
      <c r="CC8" s="48">
        <f t="shared" si="9"/>
        <v>72.8</v>
      </c>
      <c r="CD8" s="49">
        <f t="shared" si="10"/>
        <v>169.5</v>
      </c>
      <c r="CE8" s="48">
        <f t="shared" si="11"/>
        <v>78.3</v>
      </c>
      <c r="CF8" s="50">
        <f t="shared" si="12"/>
        <v>177</v>
      </c>
      <c r="CG8" s="125">
        <f t="shared" si="13"/>
        <v>67.600000000000009</v>
      </c>
      <c r="CH8" s="51">
        <f t="shared" si="14"/>
        <v>29.166666666666668</v>
      </c>
      <c r="CI8" s="52">
        <f t="shared" si="15"/>
        <v>0</v>
      </c>
      <c r="CJ8" s="53">
        <f t="shared" si="16"/>
        <v>14</v>
      </c>
      <c r="CK8" s="53" t="str">
        <f>IF(ISNONTEXT(#REF!),"",((#REF!+#REF!+AK8+BB8+BN8+BZ8)/6)*25)</f>
        <v/>
      </c>
      <c r="CL8" s="54">
        <f t="shared" si="17"/>
        <v>29.166666666666668</v>
      </c>
      <c r="CM8" s="55">
        <f t="shared" si="18"/>
        <v>80.283333333333331</v>
      </c>
      <c r="CN8" s="56">
        <f t="shared" si="19"/>
        <v>2</v>
      </c>
      <c r="CO8" s="57">
        <f t="shared" si="20"/>
        <v>154.41666666666669</v>
      </c>
      <c r="CP8" s="58">
        <f t="shared" si="21"/>
        <v>3</v>
      </c>
      <c r="CQ8" s="59">
        <f t="shared" si="22"/>
        <v>234.70000000000002</v>
      </c>
      <c r="CR8" s="60">
        <f t="shared" si="23"/>
        <v>5</v>
      </c>
      <c r="CS8" s="61">
        <f t="shared" si="24"/>
        <v>1</v>
      </c>
      <c r="CT8" s="62">
        <f t="shared" si="25"/>
        <v>123</v>
      </c>
      <c r="CU8" s="58">
        <f t="shared" si="26"/>
        <v>8</v>
      </c>
      <c r="CV8" s="62">
        <f t="shared" si="27"/>
        <v>128</v>
      </c>
      <c r="CW8" s="58">
        <f t="shared" si="28"/>
        <v>5</v>
      </c>
      <c r="CX8" s="55">
        <f t="shared" si="29"/>
        <v>80.283333333333331</v>
      </c>
      <c r="CY8" s="58">
        <f t="shared" si="30"/>
        <v>2</v>
      </c>
      <c r="CZ8" s="55">
        <f t="shared" si="31"/>
        <v>154.41666666666669</v>
      </c>
      <c r="DA8" s="58">
        <f t="shared" si="32"/>
        <v>3</v>
      </c>
      <c r="DB8" s="59">
        <f t="shared" si="33"/>
        <v>234.70000000000002</v>
      </c>
      <c r="DC8" s="63">
        <f t="shared" si="34"/>
        <v>5</v>
      </c>
      <c r="DD8" s="64">
        <f t="shared" si="35"/>
        <v>1</v>
      </c>
      <c r="DE8" s="65">
        <f t="shared" si="36"/>
        <v>370.70000000000005</v>
      </c>
      <c r="DF8" s="66">
        <f t="shared" si="37"/>
        <v>18</v>
      </c>
      <c r="DG8" s="140">
        <f t="shared" si="38"/>
        <v>5</v>
      </c>
      <c r="DH8" s="11"/>
    </row>
    <row r="9" spans="1:112" s="6" customFormat="1" ht="17.5" x14ac:dyDescent="0.35">
      <c r="A9" s="39" t="s">
        <v>58</v>
      </c>
      <c r="B9" s="128" t="s">
        <v>45</v>
      </c>
      <c r="C9" s="9">
        <v>145</v>
      </c>
      <c r="D9" s="40">
        <f t="shared" si="0"/>
        <v>1</v>
      </c>
      <c r="E9" s="9">
        <v>101</v>
      </c>
      <c r="F9" s="40">
        <f t="shared" si="1"/>
        <v>11</v>
      </c>
      <c r="G9" s="131">
        <v>5</v>
      </c>
      <c r="H9" s="92">
        <v>12</v>
      </c>
      <c r="I9" s="132">
        <v>11</v>
      </c>
      <c r="J9" s="132">
        <v>1</v>
      </c>
      <c r="K9" s="132"/>
      <c r="L9" s="132"/>
      <c r="M9" s="132"/>
      <c r="N9" s="132"/>
      <c r="O9" s="132"/>
      <c r="P9" s="133">
        <v>2</v>
      </c>
      <c r="Q9" s="134">
        <v>4</v>
      </c>
      <c r="R9" s="132">
        <v>6</v>
      </c>
      <c r="S9" s="132">
        <v>8</v>
      </c>
      <c r="T9" s="132">
        <v>2</v>
      </c>
      <c r="U9" s="132"/>
      <c r="V9" s="132"/>
      <c r="W9" s="132"/>
      <c r="X9" s="132"/>
      <c r="Y9" s="132"/>
      <c r="Z9" s="133">
        <v>2</v>
      </c>
      <c r="AA9" s="134">
        <v>4</v>
      </c>
      <c r="AB9" s="132">
        <v>4</v>
      </c>
      <c r="AC9" s="132">
        <v>9</v>
      </c>
      <c r="AD9" s="132">
        <v>2</v>
      </c>
      <c r="AE9" s="132"/>
      <c r="AF9" s="132"/>
      <c r="AG9" s="132"/>
      <c r="AH9" s="132"/>
      <c r="AI9" s="132"/>
      <c r="AJ9" s="133">
        <v>2</v>
      </c>
      <c r="AK9" s="100">
        <v>0</v>
      </c>
      <c r="AL9" s="42">
        <f t="shared" si="2"/>
        <v>44.260000000000005</v>
      </c>
      <c r="AM9" s="43">
        <f t="shared" si="3"/>
        <v>32.620000000000005</v>
      </c>
      <c r="AN9" s="44">
        <f t="shared" si="4"/>
        <v>31.96</v>
      </c>
      <c r="AO9" s="120">
        <f t="shared" si="5"/>
        <v>36.28</v>
      </c>
      <c r="AP9" s="118">
        <f t="shared" si="6"/>
        <v>25</v>
      </c>
      <c r="AQ9" s="124">
        <v>5</v>
      </c>
      <c r="AR9" s="45">
        <v>5</v>
      </c>
      <c r="AS9" s="45">
        <v>5</v>
      </c>
      <c r="AT9" s="45">
        <v>4</v>
      </c>
      <c r="AU9" s="127">
        <v>20</v>
      </c>
      <c r="AV9" s="45">
        <v>2</v>
      </c>
      <c r="AW9" s="45">
        <v>4</v>
      </c>
      <c r="AX9" s="45">
        <v>6</v>
      </c>
      <c r="AY9" s="45">
        <v>4</v>
      </c>
      <c r="AZ9" s="45">
        <v>4</v>
      </c>
      <c r="BA9" s="46">
        <v>4</v>
      </c>
      <c r="BB9" s="47"/>
      <c r="BC9" s="45">
        <v>5</v>
      </c>
      <c r="BD9" s="45">
        <v>5</v>
      </c>
      <c r="BE9" s="45">
        <v>4</v>
      </c>
      <c r="BF9" s="45">
        <v>5</v>
      </c>
      <c r="BG9" s="127">
        <v>24</v>
      </c>
      <c r="BH9" s="45">
        <v>2</v>
      </c>
      <c r="BI9" s="45">
        <v>4</v>
      </c>
      <c r="BJ9" s="45">
        <v>4</v>
      </c>
      <c r="BK9" s="45">
        <v>4</v>
      </c>
      <c r="BL9" s="45">
        <v>8</v>
      </c>
      <c r="BM9" s="46">
        <v>4</v>
      </c>
      <c r="BN9" s="47"/>
      <c r="BO9" s="45">
        <v>8</v>
      </c>
      <c r="BP9" s="45">
        <v>5</v>
      </c>
      <c r="BQ9" s="45">
        <v>4</v>
      </c>
      <c r="BR9" s="45">
        <v>7</v>
      </c>
      <c r="BS9" s="127">
        <v>9</v>
      </c>
      <c r="BT9" s="45">
        <v>2</v>
      </c>
      <c r="BU9" s="45">
        <v>4</v>
      </c>
      <c r="BV9" s="45">
        <v>6</v>
      </c>
      <c r="BW9" s="45">
        <v>3</v>
      </c>
      <c r="BX9" s="45">
        <v>8</v>
      </c>
      <c r="BY9" s="46">
        <v>3</v>
      </c>
      <c r="BZ9" s="47">
        <v>0</v>
      </c>
      <c r="CA9" s="48">
        <f t="shared" si="7"/>
        <v>60</v>
      </c>
      <c r="CB9" s="49">
        <f t="shared" si="8"/>
        <v>125</v>
      </c>
      <c r="CC9" s="48">
        <f t="shared" si="9"/>
        <v>66.2</v>
      </c>
      <c r="CD9" s="49">
        <f t="shared" si="10"/>
        <v>140.5</v>
      </c>
      <c r="CE9" s="48">
        <f t="shared" si="11"/>
        <v>60.3</v>
      </c>
      <c r="CF9" s="50">
        <f t="shared" si="12"/>
        <v>132</v>
      </c>
      <c r="CG9" s="125">
        <f t="shared" si="13"/>
        <v>62.166666666666664</v>
      </c>
      <c r="CH9" s="51">
        <f t="shared" si="14"/>
        <v>45.833333333333329</v>
      </c>
      <c r="CI9" s="52">
        <f t="shared" si="15"/>
        <v>0</v>
      </c>
      <c r="CJ9" s="53">
        <f t="shared" si="16"/>
        <v>17</v>
      </c>
      <c r="CK9" s="53" t="str">
        <f>IF(ISNONTEXT(#REF!),"",((#REF!+#REF!+AK9+BB9+BN9+BZ9)/6)*25)</f>
        <v/>
      </c>
      <c r="CL9" s="54">
        <f t="shared" si="17"/>
        <v>35.416666666666671</v>
      </c>
      <c r="CM9" s="55">
        <f t="shared" si="18"/>
        <v>72.991666666666674</v>
      </c>
      <c r="CN9" s="56">
        <f t="shared" si="19"/>
        <v>4</v>
      </c>
      <c r="CO9" s="57">
        <f t="shared" si="20"/>
        <v>137.70833333333331</v>
      </c>
      <c r="CP9" s="58">
        <f t="shared" si="21"/>
        <v>6</v>
      </c>
      <c r="CQ9" s="59">
        <f t="shared" si="22"/>
        <v>210.7</v>
      </c>
      <c r="CR9" s="60">
        <f t="shared" si="23"/>
        <v>10</v>
      </c>
      <c r="CS9" s="61">
        <f t="shared" si="24"/>
        <v>5</v>
      </c>
      <c r="CT9" s="62">
        <f t="shared" si="25"/>
        <v>145</v>
      </c>
      <c r="CU9" s="58">
        <f t="shared" si="26"/>
        <v>1</v>
      </c>
      <c r="CV9" s="62">
        <f t="shared" si="27"/>
        <v>101</v>
      </c>
      <c r="CW9" s="58">
        <f t="shared" si="28"/>
        <v>11</v>
      </c>
      <c r="CX9" s="55">
        <f t="shared" si="29"/>
        <v>72.991666666666674</v>
      </c>
      <c r="CY9" s="58">
        <f t="shared" si="30"/>
        <v>4</v>
      </c>
      <c r="CZ9" s="55">
        <f t="shared" si="31"/>
        <v>137.70833333333331</v>
      </c>
      <c r="DA9" s="58">
        <f t="shared" si="32"/>
        <v>6</v>
      </c>
      <c r="DB9" s="59">
        <f t="shared" si="33"/>
        <v>210.7</v>
      </c>
      <c r="DC9" s="63">
        <f t="shared" si="34"/>
        <v>10</v>
      </c>
      <c r="DD9" s="64">
        <f t="shared" si="35"/>
        <v>5</v>
      </c>
      <c r="DE9" s="65">
        <f t="shared" si="36"/>
        <v>312.7</v>
      </c>
      <c r="DF9" s="66">
        <f t="shared" si="37"/>
        <v>22</v>
      </c>
      <c r="DG9" s="140">
        <f t="shared" si="38"/>
        <v>6</v>
      </c>
      <c r="DH9" s="11"/>
    </row>
    <row r="10" spans="1:112" s="6" customFormat="1" ht="17.5" x14ac:dyDescent="0.35">
      <c r="A10" s="39" t="s">
        <v>53</v>
      </c>
      <c r="B10" s="128" t="s">
        <v>52</v>
      </c>
      <c r="C10" s="9">
        <v>131</v>
      </c>
      <c r="D10" s="40">
        <f t="shared" si="0"/>
        <v>4</v>
      </c>
      <c r="E10" s="9">
        <v>122</v>
      </c>
      <c r="F10" s="40">
        <f t="shared" si="1"/>
        <v>8</v>
      </c>
      <c r="G10" s="131">
        <v>5</v>
      </c>
      <c r="H10" s="92">
        <v>8</v>
      </c>
      <c r="I10" s="132">
        <v>10</v>
      </c>
      <c r="J10" s="132">
        <v>3</v>
      </c>
      <c r="K10" s="132"/>
      <c r="L10" s="132"/>
      <c r="M10" s="132"/>
      <c r="N10" s="132"/>
      <c r="O10" s="132"/>
      <c r="P10" s="133">
        <v>2</v>
      </c>
      <c r="Q10" s="134">
        <v>2</v>
      </c>
      <c r="R10" s="132">
        <v>6</v>
      </c>
      <c r="S10" s="132">
        <v>7</v>
      </c>
      <c r="T10" s="132">
        <v>1</v>
      </c>
      <c r="U10" s="132"/>
      <c r="V10" s="132"/>
      <c r="W10" s="132"/>
      <c r="X10" s="132"/>
      <c r="Y10" s="132"/>
      <c r="Z10" s="133">
        <v>3</v>
      </c>
      <c r="AA10" s="134">
        <v>2</v>
      </c>
      <c r="AB10" s="132">
        <v>7</v>
      </c>
      <c r="AC10" s="132">
        <v>6</v>
      </c>
      <c r="AD10" s="132">
        <v>1</v>
      </c>
      <c r="AE10" s="132"/>
      <c r="AF10" s="132"/>
      <c r="AG10" s="132"/>
      <c r="AH10" s="132"/>
      <c r="AI10" s="132"/>
      <c r="AJ10" s="133">
        <v>3</v>
      </c>
      <c r="AK10" s="100">
        <v>0</v>
      </c>
      <c r="AL10" s="42">
        <f t="shared" si="2"/>
        <v>42.94</v>
      </c>
      <c r="AM10" s="43">
        <f t="shared" si="3"/>
        <v>26.3</v>
      </c>
      <c r="AN10" s="44">
        <f t="shared" si="4"/>
        <v>25.630000000000003</v>
      </c>
      <c r="AO10" s="120">
        <f t="shared" si="5"/>
        <v>31.623333333333335</v>
      </c>
      <c r="AP10" s="118">
        <f t="shared" si="6"/>
        <v>33.333333333333329</v>
      </c>
      <c r="AQ10" s="124">
        <v>3</v>
      </c>
      <c r="AR10" s="45">
        <v>4</v>
      </c>
      <c r="AS10" s="45">
        <v>4</v>
      </c>
      <c r="AT10" s="45">
        <v>4</v>
      </c>
      <c r="AU10" s="127">
        <v>5</v>
      </c>
      <c r="AV10" s="45">
        <v>2</v>
      </c>
      <c r="AW10" s="45">
        <v>1</v>
      </c>
      <c r="AX10" s="45">
        <v>4</v>
      </c>
      <c r="AY10" s="45">
        <v>2</v>
      </c>
      <c r="AZ10" s="45">
        <v>6</v>
      </c>
      <c r="BA10" s="46">
        <v>6</v>
      </c>
      <c r="BB10" s="47"/>
      <c r="BC10" s="45">
        <v>5</v>
      </c>
      <c r="BD10" s="45">
        <v>4</v>
      </c>
      <c r="BE10" s="45">
        <v>5</v>
      </c>
      <c r="BF10" s="45">
        <v>5</v>
      </c>
      <c r="BG10" s="127">
        <v>18</v>
      </c>
      <c r="BH10" s="45">
        <v>4</v>
      </c>
      <c r="BI10" s="45">
        <v>2</v>
      </c>
      <c r="BJ10" s="45">
        <v>4</v>
      </c>
      <c r="BK10" s="45">
        <v>2</v>
      </c>
      <c r="BL10" s="45">
        <v>4</v>
      </c>
      <c r="BM10" s="46">
        <v>3</v>
      </c>
      <c r="BN10" s="47"/>
      <c r="BO10" s="45">
        <v>5</v>
      </c>
      <c r="BP10" s="45">
        <v>4</v>
      </c>
      <c r="BQ10" s="45">
        <v>5</v>
      </c>
      <c r="BR10" s="45">
        <v>6</v>
      </c>
      <c r="BS10" s="127">
        <v>20</v>
      </c>
      <c r="BT10" s="45">
        <v>4</v>
      </c>
      <c r="BU10" s="45">
        <v>2</v>
      </c>
      <c r="BV10" s="45">
        <v>4</v>
      </c>
      <c r="BW10" s="45">
        <v>2</v>
      </c>
      <c r="BX10" s="45">
        <v>4</v>
      </c>
      <c r="BY10" s="46">
        <v>3</v>
      </c>
      <c r="BZ10" s="47">
        <v>0</v>
      </c>
      <c r="CA10" s="48">
        <f t="shared" si="7"/>
        <v>36.5</v>
      </c>
      <c r="CB10" s="49">
        <f t="shared" si="8"/>
        <v>53.75</v>
      </c>
      <c r="CC10" s="48">
        <f t="shared" si="9"/>
        <v>56.1</v>
      </c>
      <c r="CD10" s="49">
        <f t="shared" si="10"/>
        <v>121.5</v>
      </c>
      <c r="CE10" s="48">
        <f t="shared" si="11"/>
        <v>60.1</v>
      </c>
      <c r="CF10" s="50">
        <f t="shared" si="12"/>
        <v>131.5</v>
      </c>
      <c r="CG10" s="125">
        <f t="shared" si="13"/>
        <v>50.9</v>
      </c>
      <c r="CH10" s="51">
        <f t="shared" si="14"/>
        <v>50</v>
      </c>
      <c r="CI10" s="52">
        <f t="shared" si="15"/>
        <v>0</v>
      </c>
      <c r="CJ10" s="53">
        <f t="shared" si="16"/>
        <v>20</v>
      </c>
      <c r="CK10" s="53" t="str">
        <f>IF(ISNONTEXT(#REF!),"",((#REF!+#REF!+AK10+BB10+BN10+BZ10)/6)*25)</f>
        <v/>
      </c>
      <c r="CL10" s="54">
        <f t="shared" si="17"/>
        <v>41.666666666666671</v>
      </c>
      <c r="CM10" s="55">
        <f t="shared" si="18"/>
        <v>58.225000000000001</v>
      </c>
      <c r="CN10" s="56">
        <f t="shared" si="19"/>
        <v>6</v>
      </c>
      <c r="CO10" s="57">
        <f t="shared" si="20"/>
        <v>106.41666666666666</v>
      </c>
      <c r="CP10" s="58">
        <f t="shared" si="21"/>
        <v>11</v>
      </c>
      <c r="CQ10" s="59">
        <f t="shared" si="22"/>
        <v>164.64166666666665</v>
      </c>
      <c r="CR10" s="60">
        <f t="shared" si="23"/>
        <v>17</v>
      </c>
      <c r="CS10" s="61">
        <f t="shared" si="24"/>
        <v>8</v>
      </c>
      <c r="CT10" s="62">
        <f t="shared" si="25"/>
        <v>131</v>
      </c>
      <c r="CU10" s="58">
        <f t="shared" si="26"/>
        <v>4</v>
      </c>
      <c r="CV10" s="62">
        <f t="shared" si="27"/>
        <v>122</v>
      </c>
      <c r="CW10" s="58">
        <f t="shared" si="28"/>
        <v>8</v>
      </c>
      <c r="CX10" s="55">
        <f t="shared" si="29"/>
        <v>58.225000000000001</v>
      </c>
      <c r="CY10" s="58">
        <f t="shared" si="30"/>
        <v>6</v>
      </c>
      <c r="CZ10" s="55">
        <f t="shared" si="31"/>
        <v>106.41666666666666</v>
      </c>
      <c r="DA10" s="58">
        <f t="shared" si="32"/>
        <v>11</v>
      </c>
      <c r="DB10" s="59">
        <f t="shared" si="33"/>
        <v>164.64166666666665</v>
      </c>
      <c r="DC10" s="63">
        <f t="shared" si="34"/>
        <v>17</v>
      </c>
      <c r="DD10" s="64">
        <f t="shared" si="35"/>
        <v>8</v>
      </c>
      <c r="DE10" s="65">
        <f t="shared" si="36"/>
        <v>290.64166666666665</v>
      </c>
      <c r="DF10" s="66">
        <f t="shared" si="37"/>
        <v>29</v>
      </c>
      <c r="DG10" s="140">
        <f t="shared" si="38"/>
        <v>7</v>
      </c>
      <c r="DH10" s="11"/>
    </row>
    <row r="11" spans="1:112" s="6" customFormat="1" ht="17.5" x14ac:dyDescent="0.35">
      <c r="A11" s="39" t="s">
        <v>65</v>
      </c>
      <c r="B11" s="128" t="s">
        <v>50</v>
      </c>
      <c r="C11" s="9">
        <v>127</v>
      </c>
      <c r="D11" s="40">
        <f t="shared" si="0"/>
        <v>7</v>
      </c>
      <c r="E11" s="9">
        <v>127</v>
      </c>
      <c r="F11" s="40">
        <f t="shared" si="1"/>
        <v>6</v>
      </c>
      <c r="G11" s="136">
        <v>4</v>
      </c>
      <c r="H11" s="92">
        <v>5</v>
      </c>
      <c r="I11" s="92">
        <v>7</v>
      </c>
      <c r="J11" s="92">
        <v>2</v>
      </c>
      <c r="K11" s="92"/>
      <c r="L11" s="92"/>
      <c r="M11" s="92"/>
      <c r="N11" s="92"/>
      <c r="O11" s="92"/>
      <c r="P11" s="133">
        <v>5</v>
      </c>
      <c r="Q11" s="138">
        <v>2</v>
      </c>
      <c r="R11" s="92">
        <v>9</v>
      </c>
      <c r="S11" s="92">
        <v>5</v>
      </c>
      <c r="T11" s="92">
        <v>2</v>
      </c>
      <c r="U11" s="92"/>
      <c r="V11" s="92"/>
      <c r="W11" s="92"/>
      <c r="X11" s="92"/>
      <c r="Y11" s="92"/>
      <c r="Z11" s="133">
        <v>3</v>
      </c>
      <c r="AA11" s="138">
        <v>5</v>
      </c>
      <c r="AB11" s="92">
        <v>10</v>
      </c>
      <c r="AC11" s="92">
        <v>10</v>
      </c>
      <c r="AD11" s="92">
        <v>1</v>
      </c>
      <c r="AE11" s="92"/>
      <c r="AF11" s="92"/>
      <c r="AG11" s="92"/>
      <c r="AH11" s="92"/>
      <c r="AI11" s="92"/>
      <c r="AJ11" s="133">
        <v>4</v>
      </c>
      <c r="AK11" s="100">
        <v>0</v>
      </c>
      <c r="AL11" s="42">
        <f t="shared" si="2"/>
        <v>29.29</v>
      </c>
      <c r="AM11" s="43">
        <f t="shared" si="3"/>
        <v>29.29</v>
      </c>
      <c r="AN11" s="44">
        <f t="shared" si="4"/>
        <v>39.6</v>
      </c>
      <c r="AO11" s="120">
        <f t="shared" si="5"/>
        <v>32.726666666666667</v>
      </c>
      <c r="AP11" s="118">
        <f t="shared" si="6"/>
        <v>50</v>
      </c>
      <c r="AQ11" s="124">
        <v>4</v>
      </c>
      <c r="AR11" s="45">
        <v>3</v>
      </c>
      <c r="AS11" s="45">
        <v>5</v>
      </c>
      <c r="AT11" s="45">
        <v>3</v>
      </c>
      <c r="AU11" s="127">
        <v>5</v>
      </c>
      <c r="AV11" s="45">
        <v>6</v>
      </c>
      <c r="AW11" s="45">
        <v>2</v>
      </c>
      <c r="AX11" s="45">
        <v>2</v>
      </c>
      <c r="AY11" s="45">
        <v>2</v>
      </c>
      <c r="AZ11" s="45">
        <v>4</v>
      </c>
      <c r="BA11" s="46">
        <v>7</v>
      </c>
      <c r="BB11" s="47"/>
      <c r="BC11" s="45">
        <v>5</v>
      </c>
      <c r="BD11" s="45">
        <v>6</v>
      </c>
      <c r="BE11" s="45">
        <v>6</v>
      </c>
      <c r="BF11" s="45">
        <v>3</v>
      </c>
      <c r="BG11" s="127">
        <v>22</v>
      </c>
      <c r="BH11" s="45">
        <v>6</v>
      </c>
      <c r="BI11" s="45">
        <v>4</v>
      </c>
      <c r="BJ11" s="45">
        <v>6</v>
      </c>
      <c r="BK11" s="45">
        <v>2</v>
      </c>
      <c r="BL11" s="45">
        <v>6</v>
      </c>
      <c r="BM11" s="46">
        <v>6</v>
      </c>
      <c r="BN11" s="47"/>
      <c r="BO11" s="45">
        <v>5</v>
      </c>
      <c r="BP11" s="45">
        <v>5</v>
      </c>
      <c r="BQ11" s="45">
        <v>6</v>
      </c>
      <c r="BR11" s="45">
        <v>3</v>
      </c>
      <c r="BS11" s="127">
        <v>20</v>
      </c>
      <c r="BT11" s="45">
        <v>6</v>
      </c>
      <c r="BU11" s="45">
        <v>4</v>
      </c>
      <c r="BV11" s="45">
        <v>6</v>
      </c>
      <c r="BW11" s="45">
        <v>2</v>
      </c>
      <c r="BX11" s="45">
        <v>6</v>
      </c>
      <c r="BY11" s="46">
        <v>6</v>
      </c>
      <c r="BZ11" s="47">
        <v>0</v>
      </c>
      <c r="CA11" s="48">
        <f t="shared" si="7"/>
        <v>36.1</v>
      </c>
      <c r="CB11" s="49">
        <f t="shared" si="8"/>
        <v>46.5</v>
      </c>
      <c r="CC11" s="48">
        <f t="shared" si="9"/>
        <v>64.900000000000006</v>
      </c>
      <c r="CD11" s="49">
        <f t="shared" si="10"/>
        <v>124.75</v>
      </c>
      <c r="CE11" s="48">
        <f t="shared" si="11"/>
        <v>61.4</v>
      </c>
      <c r="CF11" s="50">
        <f t="shared" si="12"/>
        <v>116</v>
      </c>
      <c r="CG11" s="125">
        <f t="shared" si="13"/>
        <v>54.133333333333333</v>
      </c>
      <c r="CH11" s="51">
        <f t="shared" si="14"/>
        <v>79.166666666666657</v>
      </c>
      <c r="CI11" s="52">
        <f t="shared" si="15"/>
        <v>0</v>
      </c>
      <c r="CJ11" s="53">
        <f t="shared" si="16"/>
        <v>31</v>
      </c>
      <c r="CK11" s="53" t="str">
        <f>IF(ISNONTEXT(#REF!),"",((#REF!+#REF!+AK11+BB11+BN11+BZ11)/6)*25)</f>
        <v/>
      </c>
      <c r="CL11" s="54">
        <f t="shared" si="17"/>
        <v>64.583333333333343</v>
      </c>
      <c r="CM11" s="55">
        <f t="shared" si="18"/>
        <v>49.524999999999991</v>
      </c>
      <c r="CN11" s="56">
        <f t="shared" si="19"/>
        <v>9</v>
      </c>
      <c r="CO11" s="57">
        <f t="shared" si="20"/>
        <v>103.04166666666667</v>
      </c>
      <c r="CP11" s="58">
        <f t="shared" si="21"/>
        <v>12</v>
      </c>
      <c r="CQ11" s="59">
        <f t="shared" si="22"/>
        <v>152.56666666666666</v>
      </c>
      <c r="CR11" s="60">
        <f t="shared" si="23"/>
        <v>21</v>
      </c>
      <c r="CS11" s="61">
        <f t="shared" si="24"/>
        <v>10</v>
      </c>
      <c r="CT11" s="62">
        <f t="shared" si="25"/>
        <v>127</v>
      </c>
      <c r="CU11" s="58">
        <f t="shared" si="26"/>
        <v>7</v>
      </c>
      <c r="CV11" s="62">
        <f t="shared" si="27"/>
        <v>127</v>
      </c>
      <c r="CW11" s="58">
        <f t="shared" si="28"/>
        <v>6</v>
      </c>
      <c r="CX11" s="55">
        <f t="shared" si="29"/>
        <v>49.524999999999991</v>
      </c>
      <c r="CY11" s="58">
        <f t="shared" si="30"/>
        <v>9</v>
      </c>
      <c r="CZ11" s="55">
        <f t="shared" si="31"/>
        <v>103.04166666666667</v>
      </c>
      <c r="DA11" s="58">
        <f t="shared" si="32"/>
        <v>12</v>
      </c>
      <c r="DB11" s="59">
        <f t="shared" si="33"/>
        <v>152.56666666666666</v>
      </c>
      <c r="DC11" s="63">
        <f t="shared" si="34"/>
        <v>21</v>
      </c>
      <c r="DD11" s="64">
        <f t="shared" si="35"/>
        <v>10</v>
      </c>
      <c r="DE11" s="65">
        <f t="shared" si="36"/>
        <v>286.56666666666666</v>
      </c>
      <c r="DF11" s="66">
        <f t="shared" si="37"/>
        <v>34</v>
      </c>
      <c r="DG11" s="140">
        <f t="shared" si="38"/>
        <v>8</v>
      </c>
      <c r="DH11" s="11"/>
    </row>
    <row r="12" spans="1:112" s="6" customFormat="1" ht="17.5" x14ac:dyDescent="0.35">
      <c r="A12" s="39" t="s">
        <v>56</v>
      </c>
      <c r="B12" s="128" t="s">
        <v>45</v>
      </c>
      <c r="C12" s="9">
        <v>113</v>
      </c>
      <c r="D12" s="40">
        <f t="shared" si="0"/>
        <v>12</v>
      </c>
      <c r="E12" s="9">
        <v>112</v>
      </c>
      <c r="F12" s="40">
        <f t="shared" si="1"/>
        <v>10</v>
      </c>
      <c r="G12" s="131">
        <v>2</v>
      </c>
      <c r="H12" s="92">
        <v>8</v>
      </c>
      <c r="I12" s="132">
        <v>4</v>
      </c>
      <c r="J12" s="132">
        <v>0</v>
      </c>
      <c r="K12" s="132"/>
      <c r="L12" s="132"/>
      <c r="M12" s="132"/>
      <c r="N12" s="132"/>
      <c r="O12" s="132"/>
      <c r="P12" s="133">
        <v>3</v>
      </c>
      <c r="Q12" s="134">
        <v>2</v>
      </c>
      <c r="R12" s="132">
        <v>9</v>
      </c>
      <c r="S12" s="132">
        <v>4</v>
      </c>
      <c r="T12" s="132"/>
      <c r="U12" s="132"/>
      <c r="V12" s="132"/>
      <c r="W12" s="132"/>
      <c r="X12" s="132"/>
      <c r="Y12" s="132"/>
      <c r="Z12" s="133">
        <v>3</v>
      </c>
      <c r="AA12" s="134">
        <v>5</v>
      </c>
      <c r="AB12" s="132">
        <v>8</v>
      </c>
      <c r="AC12" s="132">
        <v>12</v>
      </c>
      <c r="AD12" s="132">
        <v>1</v>
      </c>
      <c r="AE12" s="132"/>
      <c r="AF12" s="132"/>
      <c r="AG12" s="132"/>
      <c r="AH12" s="132"/>
      <c r="AI12" s="132"/>
      <c r="AJ12" s="133">
        <v>3</v>
      </c>
      <c r="AK12" s="100">
        <v>0</v>
      </c>
      <c r="AL12" s="42">
        <f t="shared" si="2"/>
        <v>19.96</v>
      </c>
      <c r="AM12" s="43">
        <f t="shared" si="3"/>
        <v>21.29</v>
      </c>
      <c r="AN12" s="44">
        <f t="shared" si="4"/>
        <v>40.94</v>
      </c>
      <c r="AO12" s="120">
        <f t="shared" si="5"/>
        <v>27.396666666666665</v>
      </c>
      <c r="AP12" s="118">
        <f t="shared" si="6"/>
        <v>37.5</v>
      </c>
      <c r="AQ12" s="124">
        <v>6</v>
      </c>
      <c r="AR12" s="45">
        <v>4</v>
      </c>
      <c r="AS12" s="45">
        <v>5</v>
      </c>
      <c r="AT12" s="45">
        <v>5</v>
      </c>
      <c r="AU12" s="127">
        <v>7</v>
      </c>
      <c r="AV12" s="45">
        <v>2</v>
      </c>
      <c r="AW12" s="45">
        <v>5</v>
      </c>
      <c r="AX12" s="45">
        <v>3</v>
      </c>
      <c r="AY12" s="45">
        <v>1</v>
      </c>
      <c r="AZ12" s="45">
        <v>8</v>
      </c>
      <c r="BA12" s="46">
        <v>3</v>
      </c>
      <c r="BB12" s="47"/>
      <c r="BC12" s="45">
        <v>5</v>
      </c>
      <c r="BD12" s="45">
        <v>5</v>
      </c>
      <c r="BE12" s="45">
        <v>5</v>
      </c>
      <c r="BF12" s="45">
        <v>8</v>
      </c>
      <c r="BG12" s="127">
        <v>19</v>
      </c>
      <c r="BH12" s="45">
        <v>2</v>
      </c>
      <c r="BI12" s="45">
        <v>6</v>
      </c>
      <c r="BJ12" s="45">
        <v>4</v>
      </c>
      <c r="BK12" s="45">
        <v>2</v>
      </c>
      <c r="BL12" s="45">
        <v>6</v>
      </c>
      <c r="BM12" s="46">
        <v>2</v>
      </c>
      <c r="BN12" s="47"/>
      <c r="BO12" s="45">
        <v>4</v>
      </c>
      <c r="BP12" s="45">
        <v>5</v>
      </c>
      <c r="BQ12" s="45">
        <v>5</v>
      </c>
      <c r="BR12" s="45">
        <v>8</v>
      </c>
      <c r="BS12" s="127">
        <v>17</v>
      </c>
      <c r="BT12" s="45">
        <v>2</v>
      </c>
      <c r="BU12" s="45">
        <v>6</v>
      </c>
      <c r="BV12" s="45">
        <v>4</v>
      </c>
      <c r="BW12" s="45">
        <v>0</v>
      </c>
      <c r="BX12" s="45">
        <v>6</v>
      </c>
      <c r="BY12" s="46">
        <v>3</v>
      </c>
      <c r="BZ12" s="47">
        <v>0</v>
      </c>
      <c r="CA12" s="48">
        <f t="shared" si="7"/>
        <v>48.4</v>
      </c>
      <c r="CB12" s="49">
        <f t="shared" si="8"/>
        <v>102.25</v>
      </c>
      <c r="CC12" s="48">
        <f t="shared" si="9"/>
        <v>67</v>
      </c>
      <c r="CD12" s="49">
        <f t="shared" si="10"/>
        <v>155</v>
      </c>
      <c r="CE12" s="48">
        <f t="shared" si="11"/>
        <v>62.3</v>
      </c>
      <c r="CF12" s="50">
        <f t="shared" si="12"/>
        <v>137</v>
      </c>
      <c r="CG12" s="125">
        <f t="shared" si="13"/>
        <v>59.233333333333327</v>
      </c>
      <c r="CH12" s="51">
        <f t="shared" si="14"/>
        <v>33.333333333333329</v>
      </c>
      <c r="CI12" s="52">
        <f t="shared" si="15"/>
        <v>0</v>
      </c>
      <c r="CJ12" s="53">
        <f t="shared" si="16"/>
        <v>17</v>
      </c>
      <c r="CK12" s="53" t="str">
        <f>IF(ISNONTEXT(#REF!),"",((#REF!+#REF!+AK12+BB12+BN12+BZ12)/6)*25)</f>
        <v/>
      </c>
      <c r="CL12" s="54">
        <f t="shared" si="17"/>
        <v>35.416666666666671</v>
      </c>
      <c r="CM12" s="55">
        <f t="shared" si="18"/>
        <v>50.783333333333324</v>
      </c>
      <c r="CN12" s="56">
        <f t="shared" si="19"/>
        <v>8</v>
      </c>
      <c r="CO12" s="57">
        <f t="shared" si="20"/>
        <v>130.37499999999997</v>
      </c>
      <c r="CP12" s="58">
        <f t="shared" si="21"/>
        <v>7</v>
      </c>
      <c r="CQ12" s="59">
        <f t="shared" si="22"/>
        <v>181.1583333333333</v>
      </c>
      <c r="CR12" s="60">
        <f t="shared" si="23"/>
        <v>15</v>
      </c>
      <c r="CS12" s="61">
        <f t="shared" si="24"/>
        <v>7</v>
      </c>
      <c r="CT12" s="62">
        <f t="shared" si="25"/>
        <v>113</v>
      </c>
      <c r="CU12" s="58">
        <f t="shared" si="26"/>
        <v>12</v>
      </c>
      <c r="CV12" s="62">
        <f t="shared" si="27"/>
        <v>112</v>
      </c>
      <c r="CW12" s="58">
        <f t="shared" si="28"/>
        <v>10</v>
      </c>
      <c r="CX12" s="55">
        <f t="shared" si="29"/>
        <v>50.783333333333324</v>
      </c>
      <c r="CY12" s="58">
        <f t="shared" si="30"/>
        <v>8</v>
      </c>
      <c r="CZ12" s="55">
        <f t="shared" si="31"/>
        <v>130.37499999999997</v>
      </c>
      <c r="DA12" s="58">
        <f t="shared" si="32"/>
        <v>7</v>
      </c>
      <c r="DB12" s="59">
        <f t="shared" si="33"/>
        <v>181.1583333333333</v>
      </c>
      <c r="DC12" s="63">
        <f t="shared" si="34"/>
        <v>15</v>
      </c>
      <c r="DD12" s="64">
        <f t="shared" si="35"/>
        <v>7</v>
      </c>
      <c r="DE12" s="65">
        <f t="shared" si="36"/>
        <v>305.1583333333333</v>
      </c>
      <c r="DF12" s="66">
        <f t="shared" si="37"/>
        <v>37</v>
      </c>
      <c r="DG12" s="140">
        <f t="shared" si="38"/>
        <v>9</v>
      </c>
      <c r="DH12" s="11"/>
    </row>
    <row r="13" spans="1:112" s="6" customFormat="1" ht="17.5" x14ac:dyDescent="0.35">
      <c r="A13" s="39" t="s">
        <v>59</v>
      </c>
      <c r="B13" s="128" t="s">
        <v>60</v>
      </c>
      <c r="C13" s="9">
        <v>118</v>
      </c>
      <c r="D13" s="40">
        <f t="shared" si="0"/>
        <v>11</v>
      </c>
      <c r="E13" s="9">
        <v>124</v>
      </c>
      <c r="F13" s="40">
        <f t="shared" si="1"/>
        <v>7</v>
      </c>
      <c r="G13" s="137">
        <v>5</v>
      </c>
      <c r="H13" s="92">
        <v>11</v>
      </c>
      <c r="I13" s="132">
        <v>7</v>
      </c>
      <c r="J13" s="132"/>
      <c r="K13" s="132"/>
      <c r="L13" s="132"/>
      <c r="M13" s="132"/>
      <c r="N13" s="132"/>
      <c r="O13" s="132"/>
      <c r="P13" s="133">
        <v>3</v>
      </c>
      <c r="Q13" s="132">
        <v>1</v>
      </c>
      <c r="R13" s="132">
        <v>11</v>
      </c>
      <c r="S13" s="132">
        <v>3</v>
      </c>
      <c r="T13" s="132"/>
      <c r="U13" s="132"/>
      <c r="V13" s="132"/>
      <c r="W13" s="132"/>
      <c r="X13" s="132"/>
      <c r="Y13" s="132"/>
      <c r="Z13" s="133">
        <v>2</v>
      </c>
      <c r="AA13" s="132">
        <v>1</v>
      </c>
      <c r="AB13" s="132">
        <v>10</v>
      </c>
      <c r="AC13" s="132">
        <v>2</v>
      </c>
      <c r="AD13" s="132"/>
      <c r="AE13" s="132"/>
      <c r="AF13" s="132"/>
      <c r="AG13" s="132"/>
      <c r="AH13" s="132"/>
      <c r="AI13" s="132"/>
      <c r="AJ13" s="133">
        <v>2</v>
      </c>
      <c r="AK13" s="100">
        <v>0</v>
      </c>
      <c r="AL13" s="42">
        <f t="shared" si="2"/>
        <v>31.93</v>
      </c>
      <c r="AM13" s="43">
        <f t="shared" si="3"/>
        <v>21.29</v>
      </c>
      <c r="AN13" s="44">
        <f t="shared" si="4"/>
        <v>17.96</v>
      </c>
      <c r="AO13" s="120">
        <f t="shared" si="5"/>
        <v>23.72666666666667</v>
      </c>
      <c r="AP13" s="118">
        <f t="shared" si="6"/>
        <v>29.166666666666668</v>
      </c>
      <c r="AQ13" s="124">
        <v>5</v>
      </c>
      <c r="AR13" s="45">
        <v>5</v>
      </c>
      <c r="AS13" s="45">
        <v>6</v>
      </c>
      <c r="AT13" s="45">
        <v>4</v>
      </c>
      <c r="AU13" s="127">
        <v>21</v>
      </c>
      <c r="AV13" s="45">
        <v>8</v>
      </c>
      <c r="AW13" s="45">
        <v>6</v>
      </c>
      <c r="AX13" s="45">
        <v>0</v>
      </c>
      <c r="AY13" s="45">
        <v>2</v>
      </c>
      <c r="AZ13" s="45">
        <v>2</v>
      </c>
      <c r="BA13" s="46">
        <v>3</v>
      </c>
      <c r="BB13" s="47"/>
      <c r="BC13" s="45">
        <v>4</v>
      </c>
      <c r="BD13" s="45">
        <v>5</v>
      </c>
      <c r="BE13" s="45">
        <v>6</v>
      </c>
      <c r="BF13" s="45">
        <v>5</v>
      </c>
      <c r="BG13" s="127">
        <v>18</v>
      </c>
      <c r="BH13" s="45">
        <v>6</v>
      </c>
      <c r="BI13" s="45">
        <v>6</v>
      </c>
      <c r="BJ13" s="45">
        <v>2</v>
      </c>
      <c r="BK13" s="45">
        <v>4</v>
      </c>
      <c r="BL13" s="45">
        <v>2</v>
      </c>
      <c r="BM13" s="46">
        <v>4</v>
      </c>
      <c r="BN13" s="47"/>
      <c r="BO13" s="45">
        <v>4</v>
      </c>
      <c r="BP13" s="45">
        <v>3</v>
      </c>
      <c r="BQ13" s="45">
        <v>3</v>
      </c>
      <c r="BR13" s="45">
        <v>5</v>
      </c>
      <c r="BS13" s="127">
        <v>6</v>
      </c>
      <c r="BT13" s="45">
        <v>8</v>
      </c>
      <c r="BU13" s="45">
        <v>6</v>
      </c>
      <c r="BV13" s="45">
        <v>1</v>
      </c>
      <c r="BW13" s="45">
        <v>1</v>
      </c>
      <c r="BX13" s="45">
        <v>1</v>
      </c>
      <c r="BY13" s="46">
        <v>3</v>
      </c>
      <c r="BZ13" s="47">
        <v>0</v>
      </c>
      <c r="CA13" s="48">
        <f t="shared" si="7"/>
        <v>60.8</v>
      </c>
      <c r="CB13" s="49">
        <f t="shared" si="8"/>
        <v>133.25</v>
      </c>
      <c r="CC13" s="48">
        <f t="shared" si="9"/>
        <v>59.5</v>
      </c>
      <c r="CD13" s="49">
        <f t="shared" si="10"/>
        <v>123.75</v>
      </c>
      <c r="CE13" s="48">
        <f t="shared" si="11"/>
        <v>39.700000000000003</v>
      </c>
      <c r="CF13" s="50">
        <f t="shared" si="12"/>
        <v>80.5</v>
      </c>
      <c r="CG13" s="125">
        <f t="shared" si="13"/>
        <v>53.333333333333336</v>
      </c>
      <c r="CH13" s="51">
        <f t="shared" si="14"/>
        <v>41.666666666666671</v>
      </c>
      <c r="CI13" s="52">
        <f t="shared" si="15"/>
        <v>0</v>
      </c>
      <c r="CJ13" s="53">
        <f t="shared" si="16"/>
        <v>17</v>
      </c>
      <c r="CK13" s="53" t="str">
        <f>IF(ISNONTEXT(#REF!),"",((#REF!+#REF!+AK13+BB13+BN13+BZ13)/6)*25)</f>
        <v/>
      </c>
      <c r="CL13" s="54">
        <f t="shared" si="17"/>
        <v>35.416666666666671</v>
      </c>
      <c r="CM13" s="55">
        <f t="shared" si="18"/>
        <v>41.608333333333341</v>
      </c>
      <c r="CN13" s="56">
        <f t="shared" si="19"/>
        <v>11</v>
      </c>
      <c r="CO13" s="57">
        <f t="shared" si="20"/>
        <v>115.625</v>
      </c>
      <c r="CP13" s="58">
        <f t="shared" si="21"/>
        <v>10</v>
      </c>
      <c r="CQ13" s="59">
        <f t="shared" si="22"/>
        <v>157.23333333333335</v>
      </c>
      <c r="CR13" s="60">
        <f t="shared" si="23"/>
        <v>21</v>
      </c>
      <c r="CS13" s="61">
        <f t="shared" si="24"/>
        <v>10</v>
      </c>
      <c r="CT13" s="62">
        <f t="shared" si="25"/>
        <v>118</v>
      </c>
      <c r="CU13" s="58">
        <f t="shared" si="26"/>
        <v>11</v>
      </c>
      <c r="CV13" s="62">
        <f t="shared" si="27"/>
        <v>124</v>
      </c>
      <c r="CW13" s="58">
        <f t="shared" si="28"/>
        <v>7</v>
      </c>
      <c r="CX13" s="55">
        <f t="shared" si="29"/>
        <v>41.608333333333341</v>
      </c>
      <c r="CY13" s="58">
        <f t="shared" si="30"/>
        <v>11</v>
      </c>
      <c r="CZ13" s="55">
        <f t="shared" si="31"/>
        <v>115.625</v>
      </c>
      <c r="DA13" s="58">
        <f t="shared" si="32"/>
        <v>10</v>
      </c>
      <c r="DB13" s="59">
        <f t="shared" si="33"/>
        <v>157.23333333333335</v>
      </c>
      <c r="DC13" s="63">
        <f t="shared" si="34"/>
        <v>21</v>
      </c>
      <c r="DD13" s="64">
        <f t="shared" si="35"/>
        <v>10</v>
      </c>
      <c r="DE13" s="65">
        <f t="shared" si="36"/>
        <v>292.23333333333335</v>
      </c>
      <c r="DF13" s="66">
        <f t="shared" si="37"/>
        <v>39</v>
      </c>
      <c r="DG13" s="140">
        <f t="shared" si="38"/>
        <v>10</v>
      </c>
      <c r="DH13" s="11"/>
    </row>
    <row r="14" spans="1:112" s="6" customFormat="1" ht="17.5" x14ac:dyDescent="0.35">
      <c r="A14" s="39" t="s">
        <v>61</v>
      </c>
      <c r="B14" s="128" t="s">
        <v>46</v>
      </c>
      <c r="C14" s="9">
        <v>101</v>
      </c>
      <c r="D14" s="40">
        <f t="shared" si="0"/>
        <v>13</v>
      </c>
      <c r="E14" s="9">
        <v>97</v>
      </c>
      <c r="F14" s="40">
        <f t="shared" si="1"/>
        <v>12</v>
      </c>
      <c r="G14" s="137">
        <v>6</v>
      </c>
      <c r="H14" s="92">
        <v>10</v>
      </c>
      <c r="I14" s="132">
        <v>2</v>
      </c>
      <c r="J14" s="132"/>
      <c r="K14" s="132"/>
      <c r="L14" s="132"/>
      <c r="M14" s="132"/>
      <c r="N14" s="132"/>
      <c r="O14" s="132"/>
      <c r="P14" s="133">
        <v>0</v>
      </c>
      <c r="Q14" s="132">
        <v>3</v>
      </c>
      <c r="R14" s="132">
        <v>6</v>
      </c>
      <c r="S14" s="132">
        <v>1</v>
      </c>
      <c r="T14" s="132"/>
      <c r="U14" s="132"/>
      <c r="V14" s="132"/>
      <c r="W14" s="132"/>
      <c r="X14" s="132"/>
      <c r="Y14" s="132"/>
      <c r="Z14" s="133">
        <v>1</v>
      </c>
      <c r="AA14" s="132">
        <v>3</v>
      </c>
      <c r="AB14" s="132">
        <v>6</v>
      </c>
      <c r="AC14" s="132">
        <v>1</v>
      </c>
      <c r="AD14" s="132"/>
      <c r="AE14" s="132"/>
      <c r="AF14" s="132"/>
      <c r="AG14" s="132"/>
      <c r="AH14" s="132"/>
      <c r="AI14" s="132"/>
      <c r="AJ14" s="133">
        <v>1</v>
      </c>
      <c r="AK14" s="100">
        <v>0</v>
      </c>
      <c r="AL14" s="42">
        <f t="shared" si="2"/>
        <v>21.26</v>
      </c>
      <c r="AM14" s="43">
        <f t="shared" si="3"/>
        <v>11.96</v>
      </c>
      <c r="AN14" s="44">
        <f t="shared" si="4"/>
        <v>11.96</v>
      </c>
      <c r="AO14" s="120">
        <f t="shared" si="5"/>
        <v>15.06</v>
      </c>
      <c r="AP14" s="118">
        <f t="shared" si="6"/>
        <v>8.3333333333333321</v>
      </c>
      <c r="AQ14" s="124">
        <v>6</v>
      </c>
      <c r="AR14" s="45">
        <v>5</v>
      </c>
      <c r="AS14" s="45">
        <v>7</v>
      </c>
      <c r="AT14" s="45">
        <v>9</v>
      </c>
      <c r="AU14" s="127">
        <v>24</v>
      </c>
      <c r="AV14" s="45">
        <v>0</v>
      </c>
      <c r="AW14" s="45">
        <v>2</v>
      </c>
      <c r="AX14" s="45">
        <v>2</v>
      </c>
      <c r="AY14" s="45">
        <v>4</v>
      </c>
      <c r="AZ14" s="45">
        <v>2</v>
      </c>
      <c r="BA14" s="46">
        <v>0</v>
      </c>
      <c r="BB14" s="47"/>
      <c r="BC14" s="45">
        <v>5</v>
      </c>
      <c r="BD14" s="45">
        <v>5</v>
      </c>
      <c r="BE14" s="45">
        <v>7</v>
      </c>
      <c r="BF14" s="45">
        <v>8</v>
      </c>
      <c r="BG14" s="127">
        <v>24</v>
      </c>
      <c r="BH14" s="45">
        <v>0</v>
      </c>
      <c r="BI14" s="45">
        <v>2</v>
      </c>
      <c r="BJ14" s="45">
        <v>0</v>
      </c>
      <c r="BK14" s="45">
        <v>2</v>
      </c>
      <c r="BL14" s="45">
        <v>4</v>
      </c>
      <c r="BM14" s="46">
        <v>1</v>
      </c>
      <c r="BN14" s="47"/>
      <c r="BO14" s="45">
        <v>6</v>
      </c>
      <c r="BP14" s="45">
        <v>2</v>
      </c>
      <c r="BQ14" s="45">
        <v>1</v>
      </c>
      <c r="BR14" s="45">
        <v>6</v>
      </c>
      <c r="BS14" s="127">
        <v>5</v>
      </c>
      <c r="BT14" s="45">
        <v>0</v>
      </c>
      <c r="BU14" s="45">
        <v>2</v>
      </c>
      <c r="BV14" s="45">
        <v>1</v>
      </c>
      <c r="BW14" s="45">
        <v>2</v>
      </c>
      <c r="BX14" s="45">
        <v>4</v>
      </c>
      <c r="BY14" s="46">
        <v>0</v>
      </c>
      <c r="BZ14" s="47">
        <v>0</v>
      </c>
      <c r="CA14" s="48">
        <f t="shared" si="7"/>
        <v>71.5</v>
      </c>
      <c r="CB14" s="49">
        <f t="shared" si="8"/>
        <v>178.75</v>
      </c>
      <c r="CC14" s="48">
        <f t="shared" si="9"/>
        <v>66.8</v>
      </c>
      <c r="CD14" s="49">
        <f t="shared" si="10"/>
        <v>160.75</v>
      </c>
      <c r="CE14" s="48">
        <f t="shared" si="11"/>
        <v>35.4</v>
      </c>
      <c r="CF14" s="50">
        <f t="shared" si="12"/>
        <v>88.5</v>
      </c>
      <c r="CG14" s="125">
        <f t="shared" si="13"/>
        <v>57.900000000000006</v>
      </c>
      <c r="CH14" s="51">
        <f t="shared" si="14"/>
        <v>4.1666666666666661</v>
      </c>
      <c r="CI14" s="52">
        <f t="shared" si="15"/>
        <v>0</v>
      </c>
      <c r="CJ14" s="53">
        <f t="shared" si="16"/>
        <v>3</v>
      </c>
      <c r="CK14" s="53" t="str">
        <f>IF(ISNONTEXT(#REF!),"",((#REF!+#REF!+AK14+BB14+BN14+BZ14)/6)*25)</f>
        <v/>
      </c>
      <c r="CL14" s="54">
        <f t="shared" si="17"/>
        <v>6.25</v>
      </c>
      <c r="CM14" s="55">
        <f t="shared" si="18"/>
        <v>34.524999999999999</v>
      </c>
      <c r="CN14" s="56">
        <f t="shared" si="19"/>
        <v>12</v>
      </c>
      <c r="CO14" s="57">
        <f t="shared" si="20"/>
        <v>141.625</v>
      </c>
      <c r="CP14" s="58">
        <f t="shared" si="21"/>
        <v>5</v>
      </c>
      <c r="CQ14" s="59">
        <f t="shared" si="22"/>
        <v>176.15</v>
      </c>
      <c r="CR14" s="60">
        <f t="shared" si="23"/>
        <v>17</v>
      </c>
      <c r="CS14" s="61">
        <f t="shared" si="24"/>
        <v>8</v>
      </c>
      <c r="CT14" s="62">
        <f t="shared" si="25"/>
        <v>101</v>
      </c>
      <c r="CU14" s="58">
        <f t="shared" si="26"/>
        <v>13</v>
      </c>
      <c r="CV14" s="62">
        <f t="shared" si="27"/>
        <v>97</v>
      </c>
      <c r="CW14" s="58">
        <f t="shared" si="28"/>
        <v>12</v>
      </c>
      <c r="CX14" s="55">
        <f t="shared" si="29"/>
        <v>34.524999999999999</v>
      </c>
      <c r="CY14" s="58">
        <f t="shared" si="30"/>
        <v>12</v>
      </c>
      <c r="CZ14" s="55">
        <f t="shared" si="31"/>
        <v>141.625</v>
      </c>
      <c r="DA14" s="58">
        <f t="shared" si="32"/>
        <v>5</v>
      </c>
      <c r="DB14" s="59">
        <f t="shared" si="33"/>
        <v>176.15</v>
      </c>
      <c r="DC14" s="63">
        <f t="shared" si="34"/>
        <v>17</v>
      </c>
      <c r="DD14" s="64">
        <f t="shared" si="35"/>
        <v>8</v>
      </c>
      <c r="DE14" s="65">
        <f t="shared" si="36"/>
        <v>286.14999999999998</v>
      </c>
      <c r="DF14" s="66">
        <f t="shared" si="37"/>
        <v>42</v>
      </c>
      <c r="DG14" s="140">
        <f t="shared" si="38"/>
        <v>11</v>
      </c>
      <c r="DH14" s="11"/>
    </row>
    <row r="15" spans="1:112" s="6" customFormat="1" ht="17.5" x14ac:dyDescent="0.35">
      <c r="A15" s="39" t="s">
        <v>66</v>
      </c>
      <c r="B15" s="128" t="s">
        <v>50</v>
      </c>
      <c r="C15" s="9">
        <v>123</v>
      </c>
      <c r="D15" s="40">
        <f t="shared" si="0"/>
        <v>8</v>
      </c>
      <c r="E15" s="9">
        <v>97</v>
      </c>
      <c r="F15" s="40">
        <f t="shared" si="1"/>
        <v>12</v>
      </c>
      <c r="G15" s="92">
        <v>2</v>
      </c>
      <c r="H15" s="92">
        <v>7</v>
      </c>
      <c r="I15" s="92">
        <v>6</v>
      </c>
      <c r="J15" s="92"/>
      <c r="K15" s="92"/>
      <c r="L15" s="92"/>
      <c r="M15" s="92"/>
      <c r="N15" s="92"/>
      <c r="O15" s="92"/>
      <c r="P15" s="133">
        <v>3</v>
      </c>
      <c r="Q15" s="92">
        <v>3</v>
      </c>
      <c r="R15" s="92">
        <v>8</v>
      </c>
      <c r="S15" s="92">
        <v>6</v>
      </c>
      <c r="T15" s="92"/>
      <c r="U15" s="92"/>
      <c r="V15" s="92"/>
      <c r="W15" s="92"/>
      <c r="X15" s="92"/>
      <c r="Y15" s="92"/>
      <c r="Z15" s="133">
        <v>2</v>
      </c>
      <c r="AA15" s="92">
        <v>5</v>
      </c>
      <c r="AB15" s="92">
        <v>7</v>
      </c>
      <c r="AC15" s="92">
        <v>8</v>
      </c>
      <c r="AD15" s="92"/>
      <c r="AE15" s="92"/>
      <c r="AF15" s="92"/>
      <c r="AG15" s="92"/>
      <c r="AH15" s="92"/>
      <c r="AI15" s="92"/>
      <c r="AJ15" s="133">
        <v>2</v>
      </c>
      <c r="AK15" s="100">
        <v>0</v>
      </c>
      <c r="AL15" s="42">
        <f t="shared" si="2"/>
        <v>22.630000000000003</v>
      </c>
      <c r="AM15" s="43">
        <f t="shared" si="3"/>
        <v>24.62</v>
      </c>
      <c r="AN15" s="44">
        <f t="shared" si="4"/>
        <v>28.61</v>
      </c>
      <c r="AO15" s="120">
        <f t="shared" si="5"/>
        <v>25.286666666666665</v>
      </c>
      <c r="AP15" s="118">
        <f t="shared" si="6"/>
        <v>29.166666666666668</v>
      </c>
      <c r="AQ15" s="124">
        <v>3</v>
      </c>
      <c r="AR15" s="45">
        <v>3</v>
      </c>
      <c r="AS15" s="45">
        <v>4</v>
      </c>
      <c r="AT15" s="45">
        <v>8</v>
      </c>
      <c r="AU15" s="127">
        <v>17</v>
      </c>
      <c r="AV15" s="45">
        <v>4</v>
      </c>
      <c r="AW15" s="45">
        <v>4</v>
      </c>
      <c r="AX15" s="45">
        <v>2</v>
      </c>
      <c r="AY15" s="45">
        <v>2</v>
      </c>
      <c r="AZ15" s="45">
        <v>0</v>
      </c>
      <c r="BA15" s="46">
        <v>1</v>
      </c>
      <c r="BB15" s="47"/>
      <c r="BC15" s="45">
        <v>4</v>
      </c>
      <c r="BD15" s="45">
        <v>2</v>
      </c>
      <c r="BE15" s="45">
        <v>2</v>
      </c>
      <c r="BF15" s="45">
        <v>4</v>
      </c>
      <c r="BG15" s="127">
        <v>6</v>
      </c>
      <c r="BH15" s="45">
        <v>4</v>
      </c>
      <c r="BI15" s="45">
        <v>6</v>
      </c>
      <c r="BJ15" s="45">
        <v>4</v>
      </c>
      <c r="BK15" s="45">
        <v>1</v>
      </c>
      <c r="BL15" s="45">
        <v>0</v>
      </c>
      <c r="BM15" s="46">
        <v>3</v>
      </c>
      <c r="BN15" s="47"/>
      <c r="BO15" s="45">
        <v>4</v>
      </c>
      <c r="BP15" s="45">
        <v>2</v>
      </c>
      <c r="BQ15" s="45">
        <v>2</v>
      </c>
      <c r="BR15" s="45">
        <v>4</v>
      </c>
      <c r="BS15" s="127">
        <v>6</v>
      </c>
      <c r="BT15" s="45">
        <v>4</v>
      </c>
      <c r="BU15" s="45">
        <v>6</v>
      </c>
      <c r="BV15" s="45">
        <v>4</v>
      </c>
      <c r="BW15" s="45">
        <v>1</v>
      </c>
      <c r="BX15" s="45">
        <v>0</v>
      </c>
      <c r="BY15" s="46">
        <v>3</v>
      </c>
      <c r="BZ15" s="47">
        <v>0</v>
      </c>
      <c r="CA15" s="48">
        <f t="shared" si="7"/>
        <v>53.2</v>
      </c>
      <c r="CB15" s="49">
        <f t="shared" si="8"/>
        <v>126.75</v>
      </c>
      <c r="CC15" s="48">
        <f t="shared" si="9"/>
        <v>34</v>
      </c>
      <c r="CD15" s="49">
        <f t="shared" si="10"/>
        <v>66.25</v>
      </c>
      <c r="CE15" s="48">
        <f t="shared" si="11"/>
        <v>34</v>
      </c>
      <c r="CF15" s="50">
        <f t="shared" si="12"/>
        <v>66.25</v>
      </c>
      <c r="CG15" s="125">
        <f t="shared" si="13"/>
        <v>40.4</v>
      </c>
      <c r="CH15" s="51">
        <f t="shared" si="14"/>
        <v>29.166666666666668</v>
      </c>
      <c r="CI15" s="52">
        <f t="shared" si="15"/>
        <v>0</v>
      </c>
      <c r="CJ15" s="53">
        <f t="shared" si="16"/>
        <v>14</v>
      </c>
      <c r="CK15" s="53" t="str">
        <f>IF(ISNONTEXT(#REF!),"",((#REF!+#REF!+AK15+BB15+BN15+BZ15)/6)*25)</f>
        <v/>
      </c>
      <c r="CL15" s="54">
        <f t="shared" si="17"/>
        <v>29.166666666666668</v>
      </c>
      <c r="CM15" s="55">
        <f t="shared" si="18"/>
        <v>48.633333333333326</v>
      </c>
      <c r="CN15" s="56">
        <f t="shared" si="19"/>
        <v>10</v>
      </c>
      <c r="CO15" s="57">
        <f t="shared" si="20"/>
        <v>86.416666666666671</v>
      </c>
      <c r="CP15" s="58">
        <f t="shared" si="21"/>
        <v>13</v>
      </c>
      <c r="CQ15" s="59">
        <f t="shared" si="22"/>
        <v>135.05000000000001</v>
      </c>
      <c r="CR15" s="60">
        <f t="shared" si="23"/>
        <v>23</v>
      </c>
      <c r="CS15" s="61">
        <f t="shared" si="24"/>
        <v>12</v>
      </c>
      <c r="CT15" s="62">
        <f t="shared" si="25"/>
        <v>123</v>
      </c>
      <c r="CU15" s="58">
        <f t="shared" si="26"/>
        <v>8</v>
      </c>
      <c r="CV15" s="62">
        <f t="shared" si="27"/>
        <v>97</v>
      </c>
      <c r="CW15" s="58">
        <f t="shared" si="28"/>
        <v>12</v>
      </c>
      <c r="CX15" s="55">
        <f t="shared" si="29"/>
        <v>48.633333333333326</v>
      </c>
      <c r="CY15" s="58">
        <f t="shared" si="30"/>
        <v>10</v>
      </c>
      <c r="CZ15" s="55">
        <f t="shared" si="31"/>
        <v>86.416666666666671</v>
      </c>
      <c r="DA15" s="58">
        <f t="shared" si="32"/>
        <v>13</v>
      </c>
      <c r="DB15" s="59">
        <f t="shared" si="33"/>
        <v>135.05000000000001</v>
      </c>
      <c r="DC15" s="63">
        <f t="shared" si="34"/>
        <v>23</v>
      </c>
      <c r="DD15" s="64">
        <f t="shared" si="35"/>
        <v>12</v>
      </c>
      <c r="DE15" s="65">
        <f t="shared" si="36"/>
        <v>240.05</v>
      </c>
      <c r="DF15" s="66">
        <f t="shared" si="37"/>
        <v>43</v>
      </c>
      <c r="DG15" s="140">
        <f t="shared" si="38"/>
        <v>12</v>
      </c>
      <c r="DH15" s="11"/>
    </row>
    <row r="16" spans="1:112" s="6" customFormat="1" ht="17.5" x14ac:dyDescent="0.35">
      <c r="A16" s="39" t="s">
        <v>51</v>
      </c>
      <c r="B16" s="128" t="s">
        <v>52</v>
      </c>
      <c r="C16" s="9">
        <v>120</v>
      </c>
      <c r="D16" s="40">
        <f t="shared" si="0"/>
        <v>10</v>
      </c>
      <c r="E16" s="9">
        <v>115</v>
      </c>
      <c r="F16" s="40">
        <f t="shared" si="1"/>
        <v>9</v>
      </c>
      <c r="G16" s="137">
        <v>5</v>
      </c>
      <c r="H16" s="92">
        <v>10</v>
      </c>
      <c r="I16" s="132">
        <v>7</v>
      </c>
      <c r="J16" s="132">
        <v>1</v>
      </c>
      <c r="K16" s="132"/>
      <c r="L16" s="132"/>
      <c r="M16" s="132"/>
      <c r="N16" s="132"/>
      <c r="O16" s="132"/>
      <c r="P16" s="133">
        <v>6</v>
      </c>
      <c r="Q16" s="132">
        <v>3</v>
      </c>
      <c r="R16" s="132">
        <v>9</v>
      </c>
      <c r="S16" s="132">
        <v>3</v>
      </c>
      <c r="T16" s="132">
        <v>1</v>
      </c>
      <c r="U16" s="132"/>
      <c r="V16" s="132"/>
      <c r="W16" s="132"/>
      <c r="X16" s="132"/>
      <c r="Y16" s="132"/>
      <c r="Z16" s="133">
        <v>5</v>
      </c>
      <c r="AA16" s="132">
        <v>4</v>
      </c>
      <c r="AB16" s="132">
        <v>8</v>
      </c>
      <c r="AC16" s="132">
        <v>2</v>
      </c>
      <c r="AD16" s="132">
        <v>1</v>
      </c>
      <c r="AE16" s="132"/>
      <c r="AF16" s="132"/>
      <c r="AG16" s="132"/>
      <c r="AH16" s="132"/>
      <c r="AI16" s="132"/>
      <c r="AJ16" s="133">
        <v>5</v>
      </c>
      <c r="AK16" s="100">
        <v>0</v>
      </c>
      <c r="AL16" s="42">
        <f t="shared" si="2"/>
        <v>33.6</v>
      </c>
      <c r="AM16" s="43">
        <f t="shared" si="3"/>
        <v>22.950000000000003</v>
      </c>
      <c r="AN16" s="44">
        <f t="shared" si="4"/>
        <v>20.28</v>
      </c>
      <c r="AO16" s="120">
        <f t="shared" si="5"/>
        <v>25.610000000000003</v>
      </c>
      <c r="AP16" s="118">
        <f t="shared" si="6"/>
        <v>66.666666666666657</v>
      </c>
      <c r="AQ16" s="124">
        <v>3</v>
      </c>
      <c r="AR16" s="45">
        <v>3</v>
      </c>
      <c r="AS16" s="45">
        <v>4</v>
      </c>
      <c r="AT16" s="45">
        <v>3</v>
      </c>
      <c r="AU16" s="127">
        <v>15</v>
      </c>
      <c r="AV16" s="45">
        <v>7</v>
      </c>
      <c r="AW16" s="45">
        <v>4</v>
      </c>
      <c r="AX16" s="45">
        <v>4</v>
      </c>
      <c r="AY16" s="45">
        <v>4</v>
      </c>
      <c r="AZ16" s="45">
        <v>6</v>
      </c>
      <c r="BA16" s="46">
        <v>7</v>
      </c>
      <c r="BB16" s="47"/>
      <c r="BC16" s="45">
        <v>3</v>
      </c>
      <c r="BD16" s="45">
        <v>0</v>
      </c>
      <c r="BE16" s="45">
        <v>1</v>
      </c>
      <c r="BF16" s="45">
        <v>3</v>
      </c>
      <c r="BG16" s="127">
        <v>5</v>
      </c>
      <c r="BH16" s="45">
        <v>4</v>
      </c>
      <c r="BI16" s="45">
        <v>4</v>
      </c>
      <c r="BJ16" s="45">
        <v>7</v>
      </c>
      <c r="BK16" s="45">
        <v>3</v>
      </c>
      <c r="BL16" s="45">
        <v>10</v>
      </c>
      <c r="BM16" s="46">
        <v>5</v>
      </c>
      <c r="BN16" s="47"/>
      <c r="BO16" s="45">
        <v>3</v>
      </c>
      <c r="BP16" s="45">
        <v>0</v>
      </c>
      <c r="BQ16" s="45">
        <v>1</v>
      </c>
      <c r="BR16" s="45">
        <v>3</v>
      </c>
      <c r="BS16" s="127">
        <v>5</v>
      </c>
      <c r="BT16" s="45">
        <v>4</v>
      </c>
      <c r="BU16" s="45">
        <v>4</v>
      </c>
      <c r="BV16" s="45">
        <v>7</v>
      </c>
      <c r="BW16" s="45">
        <v>3</v>
      </c>
      <c r="BX16" s="45">
        <v>10</v>
      </c>
      <c r="BY16" s="46">
        <v>5</v>
      </c>
      <c r="BZ16" s="47">
        <v>0</v>
      </c>
      <c r="CA16" s="48">
        <f t="shared" si="7"/>
        <v>49</v>
      </c>
      <c r="CB16" s="49">
        <f t="shared" si="8"/>
        <v>78.75</v>
      </c>
      <c r="CC16" s="48">
        <f t="shared" si="9"/>
        <v>33.299999999999997</v>
      </c>
      <c r="CD16" s="49">
        <f t="shared" si="10"/>
        <v>52</v>
      </c>
      <c r="CE16" s="48">
        <f t="shared" si="11"/>
        <v>33.299999999999997</v>
      </c>
      <c r="CF16" s="50">
        <f t="shared" si="12"/>
        <v>52</v>
      </c>
      <c r="CG16" s="125">
        <f t="shared" si="13"/>
        <v>38.533333333333331</v>
      </c>
      <c r="CH16" s="51">
        <f t="shared" si="14"/>
        <v>70.833333333333343</v>
      </c>
      <c r="CI16" s="52">
        <f t="shared" si="15"/>
        <v>0</v>
      </c>
      <c r="CJ16" s="53">
        <f t="shared" si="16"/>
        <v>33</v>
      </c>
      <c r="CK16" s="53" t="str">
        <f>IF(ISNONTEXT(#REF!),"",((#REF!+#REF!+AK16+BB16+BN16+BZ16)/6)*25)</f>
        <v/>
      </c>
      <c r="CL16" s="54">
        <f t="shared" si="17"/>
        <v>68.75</v>
      </c>
      <c r="CM16" s="55">
        <f t="shared" si="18"/>
        <v>29.650000000000006</v>
      </c>
      <c r="CN16" s="56">
        <f t="shared" si="19"/>
        <v>13</v>
      </c>
      <c r="CO16" s="57">
        <f t="shared" si="20"/>
        <v>61.958333333333329</v>
      </c>
      <c r="CP16" s="58">
        <f t="shared" si="21"/>
        <v>14</v>
      </c>
      <c r="CQ16" s="59">
        <f t="shared" si="22"/>
        <v>91.608333333333334</v>
      </c>
      <c r="CR16" s="60">
        <f t="shared" si="23"/>
        <v>27</v>
      </c>
      <c r="CS16" s="61">
        <f t="shared" si="24"/>
        <v>14</v>
      </c>
      <c r="CT16" s="62">
        <f t="shared" si="25"/>
        <v>120</v>
      </c>
      <c r="CU16" s="58">
        <f t="shared" si="26"/>
        <v>10</v>
      </c>
      <c r="CV16" s="62">
        <f t="shared" si="27"/>
        <v>115</v>
      </c>
      <c r="CW16" s="58">
        <f t="shared" si="28"/>
        <v>9</v>
      </c>
      <c r="CX16" s="55">
        <f t="shared" si="29"/>
        <v>29.650000000000006</v>
      </c>
      <c r="CY16" s="58">
        <f t="shared" si="30"/>
        <v>13</v>
      </c>
      <c r="CZ16" s="55">
        <f t="shared" si="31"/>
        <v>61.958333333333329</v>
      </c>
      <c r="DA16" s="58">
        <f t="shared" si="32"/>
        <v>14</v>
      </c>
      <c r="DB16" s="59">
        <f t="shared" si="33"/>
        <v>91.608333333333334</v>
      </c>
      <c r="DC16" s="63">
        <f t="shared" si="34"/>
        <v>27</v>
      </c>
      <c r="DD16" s="64">
        <f t="shared" si="35"/>
        <v>14</v>
      </c>
      <c r="DE16" s="65">
        <f t="shared" si="36"/>
        <v>216.60833333333335</v>
      </c>
      <c r="DF16" s="66">
        <f t="shared" si="37"/>
        <v>46</v>
      </c>
      <c r="DG16" s="140">
        <f t="shared" si="38"/>
        <v>13</v>
      </c>
      <c r="DH16" s="11"/>
    </row>
    <row r="17" spans="1:112" s="6" customFormat="1" ht="17.5" x14ac:dyDescent="0.35">
      <c r="A17" s="39" t="s">
        <v>62</v>
      </c>
      <c r="B17" s="128" t="s">
        <v>46</v>
      </c>
      <c r="C17" s="9">
        <v>75</v>
      </c>
      <c r="D17" s="40">
        <f t="shared" si="0"/>
        <v>14</v>
      </c>
      <c r="E17" s="9">
        <v>50</v>
      </c>
      <c r="F17" s="40">
        <f t="shared" si="1"/>
        <v>14</v>
      </c>
      <c r="G17" s="92">
        <v>4</v>
      </c>
      <c r="H17" s="92">
        <v>3</v>
      </c>
      <c r="I17" s="92"/>
      <c r="J17" s="92"/>
      <c r="K17" s="92"/>
      <c r="L17" s="92"/>
      <c r="M17" s="92"/>
      <c r="N17" s="92"/>
      <c r="O17" s="92"/>
      <c r="P17" s="133">
        <v>1</v>
      </c>
      <c r="Q17" s="92">
        <v>5</v>
      </c>
      <c r="R17" s="92">
        <v>3</v>
      </c>
      <c r="S17" s="92"/>
      <c r="T17" s="92"/>
      <c r="U17" s="92"/>
      <c r="V17" s="92"/>
      <c r="W17" s="92"/>
      <c r="X17" s="92"/>
      <c r="Y17" s="92"/>
      <c r="Z17" s="133">
        <v>1</v>
      </c>
      <c r="AA17" s="92">
        <v>6</v>
      </c>
      <c r="AB17" s="92">
        <v>9</v>
      </c>
      <c r="AC17" s="92"/>
      <c r="AD17" s="92"/>
      <c r="AE17" s="92"/>
      <c r="AF17" s="92"/>
      <c r="AG17" s="92"/>
      <c r="AH17" s="92"/>
      <c r="AI17" s="92"/>
      <c r="AJ17" s="133">
        <v>1</v>
      </c>
      <c r="AK17" s="100">
        <v>0</v>
      </c>
      <c r="AL17" s="42">
        <f t="shared" si="2"/>
        <v>6.6300000000000008</v>
      </c>
      <c r="AM17" s="43">
        <f t="shared" si="3"/>
        <v>7.2900000000000009</v>
      </c>
      <c r="AN17" s="44">
        <f t="shared" si="4"/>
        <v>15.93</v>
      </c>
      <c r="AO17" s="120">
        <f t="shared" si="5"/>
        <v>9.9500000000000011</v>
      </c>
      <c r="AP17" s="118">
        <f t="shared" si="6"/>
        <v>12.5</v>
      </c>
      <c r="AQ17" s="124">
        <v>6</v>
      </c>
      <c r="AR17" s="45">
        <v>1</v>
      </c>
      <c r="AS17" s="45">
        <v>2</v>
      </c>
      <c r="AT17" s="45">
        <v>5</v>
      </c>
      <c r="AU17" s="127">
        <v>5</v>
      </c>
      <c r="AV17" s="45">
        <v>2</v>
      </c>
      <c r="AW17" s="45">
        <v>0</v>
      </c>
      <c r="AX17" s="45">
        <v>4</v>
      </c>
      <c r="AY17" s="45">
        <v>1</v>
      </c>
      <c r="AZ17" s="45">
        <v>0</v>
      </c>
      <c r="BA17" s="46">
        <v>1</v>
      </c>
      <c r="BB17" s="47"/>
      <c r="BC17" s="45">
        <v>6</v>
      </c>
      <c r="BD17" s="45">
        <v>5</v>
      </c>
      <c r="BE17" s="45">
        <v>6</v>
      </c>
      <c r="BF17" s="45">
        <v>8</v>
      </c>
      <c r="BG17" s="127">
        <v>20</v>
      </c>
      <c r="BH17" s="45">
        <v>3</v>
      </c>
      <c r="BI17" s="45">
        <v>0</v>
      </c>
      <c r="BJ17" s="45">
        <v>4</v>
      </c>
      <c r="BK17" s="45">
        <v>2</v>
      </c>
      <c r="BL17" s="45">
        <v>0</v>
      </c>
      <c r="BM17" s="46">
        <v>1</v>
      </c>
      <c r="BN17" s="47"/>
      <c r="BO17" s="45">
        <v>6</v>
      </c>
      <c r="BP17" s="45">
        <v>5</v>
      </c>
      <c r="BQ17" s="45">
        <v>6</v>
      </c>
      <c r="BR17" s="45">
        <v>8</v>
      </c>
      <c r="BS17" s="127">
        <v>23</v>
      </c>
      <c r="BT17" s="45">
        <v>2</v>
      </c>
      <c r="BU17" s="45">
        <v>0</v>
      </c>
      <c r="BV17" s="45">
        <v>2</v>
      </c>
      <c r="BW17" s="45">
        <v>2</v>
      </c>
      <c r="BX17" s="45">
        <v>0</v>
      </c>
      <c r="BY17" s="46">
        <v>1</v>
      </c>
      <c r="BZ17" s="47">
        <v>0</v>
      </c>
      <c r="CA17" s="48">
        <f t="shared" si="7"/>
        <v>31.7</v>
      </c>
      <c r="CB17" s="49">
        <f t="shared" si="8"/>
        <v>73</v>
      </c>
      <c r="CC17" s="48">
        <f t="shared" si="9"/>
        <v>63.9</v>
      </c>
      <c r="CD17" s="49">
        <f t="shared" si="10"/>
        <v>153.5</v>
      </c>
      <c r="CE17" s="48">
        <f t="shared" si="11"/>
        <v>65.099999999999994</v>
      </c>
      <c r="CF17" s="50">
        <f t="shared" si="12"/>
        <v>156.5</v>
      </c>
      <c r="CG17" s="125">
        <f t="shared" si="13"/>
        <v>53.566666666666663</v>
      </c>
      <c r="CH17" s="51">
        <f t="shared" si="14"/>
        <v>12.5</v>
      </c>
      <c r="CI17" s="52">
        <f t="shared" si="15"/>
        <v>0</v>
      </c>
      <c r="CJ17" s="53">
        <f t="shared" si="16"/>
        <v>6</v>
      </c>
      <c r="CK17" s="53" t="str">
        <f>IF(ISNONTEXT(#REF!),"",((#REF!+#REF!+AK17+BB17+BN17+BZ17)/6)*25)</f>
        <v/>
      </c>
      <c r="CL17" s="54">
        <f t="shared" si="17"/>
        <v>12.5</v>
      </c>
      <c r="CM17" s="55">
        <f t="shared" si="18"/>
        <v>18.625000000000004</v>
      </c>
      <c r="CN17" s="56">
        <f t="shared" si="19"/>
        <v>14</v>
      </c>
      <c r="CO17" s="57">
        <f t="shared" si="20"/>
        <v>127.66666666666666</v>
      </c>
      <c r="CP17" s="58">
        <f t="shared" si="21"/>
        <v>9</v>
      </c>
      <c r="CQ17" s="59">
        <f t="shared" si="22"/>
        <v>146.29166666666666</v>
      </c>
      <c r="CR17" s="60">
        <f t="shared" si="23"/>
        <v>23</v>
      </c>
      <c r="CS17" s="61">
        <f t="shared" si="24"/>
        <v>12</v>
      </c>
      <c r="CT17" s="62">
        <f t="shared" si="25"/>
        <v>75</v>
      </c>
      <c r="CU17" s="58">
        <f t="shared" si="26"/>
        <v>14</v>
      </c>
      <c r="CV17" s="62">
        <f t="shared" si="27"/>
        <v>50</v>
      </c>
      <c r="CW17" s="58">
        <f t="shared" si="28"/>
        <v>14</v>
      </c>
      <c r="CX17" s="55">
        <f t="shared" si="29"/>
        <v>18.625000000000004</v>
      </c>
      <c r="CY17" s="58">
        <f t="shared" si="30"/>
        <v>14</v>
      </c>
      <c r="CZ17" s="55">
        <f t="shared" si="31"/>
        <v>127.66666666666666</v>
      </c>
      <c r="DA17" s="58">
        <f t="shared" si="32"/>
        <v>9</v>
      </c>
      <c r="DB17" s="59">
        <f t="shared" si="33"/>
        <v>146.29166666666666</v>
      </c>
      <c r="DC17" s="63">
        <f t="shared" si="34"/>
        <v>23</v>
      </c>
      <c r="DD17" s="64">
        <f t="shared" si="35"/>
        <v>12</v>
      </c>
      <c r="DE17" s="65">
        <f t="shared" si="36"/>
        <v>210.29166666666666</v>
      </c>
      <c r="DF17" s="66">
        <f t="shared" si="37"/>
        <v>51</v>
      </c>
      <c r="DG17" s="140">
        <f t="shared" si="38"/>
        <v>14</v>
      </c>
      <c r="DH17" s="11"/>
    </row>
    <row r="18" spans="1:112" s="90" customFormat="1" ht="29.25" customHeight="1" x14ac:dyDescent="0.45">
      <c r="A18" s="68"/>
      <c r="B18" s="69"/>
      <c r="C18" s="69"/>
      <c r="D18" s="69"/>
      <c r="E18" s="69"/>
      <c r="F18" s="69"/>
      <c r="G18" s="69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70"/>
      <c r="AH18" s="70"/>
      <c r="AI18" s="70"/>
      <c r="AJ18" s="70"/>
      <c r="AK18" s="70"/>
      <c r="AL18" s="71"/>
      <c r="AM18" s="71"/>
      <c r="AN18" s="71"/>
      <c r="AO18" s="72"/>
      <c r="AP18" s="73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68"/>
      <c r="BB18" s="68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68"/>
      <c r="BN18" s="68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68"/>
      <c r="BZ18" s="68"/>
      <c r="CA18" s="75"/>
      <c r="CB18" s="76"/>
      <c r="CC18" s="75"/>
      <c r="CD18" s="76"/>
      <c r="CE18" s="75"/>
      <c r="CF18" s="76"/>
      <c r="CG18" s="72"/>
      <c r="CH18" s="72"/>
      <c r="CI18" s="72"/>
      <c r="CJ18" s="77"/>
      <c r="CK18" s="77"/>
      <c r="CL18" s="78"/>
      <c r="CM18" s="79"/>
      <c r="CN18" s="80"/>
      <c r="CO18" s="79"/>
      <c r="CP18" s="80"/>
      <c r="CQ18" s="81"/>
      <c r="CR18" s="81"/>
      <c r="CS18" s="82"/>
      <c r="CT18" s="82"/>
      <c r="CU18" s="83"/>
      <c r="CV18" s="82"/>
      <c r="CW18" s="83"/>
      <c r="CX18" s="84"/>
      <c r="CY18" s="85"/>
      <c r="CZ18" s="81"/>
      <c r="DA18" s="81"/>
      <c r="DB18" s="81"/>
      <c r="DC18" s="86"/>
      <c r="DD18" s="86"/>
      <c r="DE18" s="87"/>
      <c r="DF18" s="88"/>
      <c r="DG18" s="141"/>
    </row>
    <row r="19" spans="1:112" s="90" customFormat="1" ht="29.25" customHeight="1" x14ac:dyDescent="0.45">
      <c r="A19" s="68"/>
      <c r="B19" s="69"/>
      <c r="C19" s="69"/>
      <c r="D19" s="69"/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70"/>
      <c r="AH19" s="70"/>
      <c r="AI19" s="70"/>
      <c r="AJ19" s="70"/>
      <c r="AK19" s="70"/>
      <c r="AL19" s="71"/>
      <c r="AM19" s="71"/>
      <c r="AN19" s="71"/>
      <c r="AO19" s="72"/>
      <c r="AP19" s="73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68"/>
      <c r="BB19" s="68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68"/>
      <c r="BN19" s="68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68"/>
      <c r="BZ19" s="68"/>
      <c r="CA19" s="75"/>
      <c r="CB19" s="76"/>
      <c r="CC19" s="75"/>
      <c r="CD19" s="76"/>
      <c r="CE19" s="75"/>
      <c r="CF19" s="76"/>
      <c r="CG19" s="72"/>
      <c r="CH19" s="72"/>
      <c r="CI19" s="72"/>
      <c r="CJ19" s="77"/>
      <c r="CK19" s="77"/>
      <c r="CL19" s="78"/>
      <c r="CM19" s="79"/>
      <c r="CN19" s="80"/>
      <c r="CO19" s="79"/>
      <c r="CP19" s="80"/>
      <c r="CQ19" s="81"/>
      <c r="CR19" s="81"/>
      <c r="CS19" s="82"/>
      <c r="CT19" s="82"/>
      <c r="CU19" s="83"/>
      <c r="CV19" s="82"/>
      <c r="CW19" s="83"/>
      <c r="CX19" s="84"/>
      <c r="CY19" s="85"/>
      <c r="CZ19" s="81"/>
      <c r="DA19" s="81"/>
      <c r="DB19" s="81"/>
      <c r="DC19" s="86"/>
      <c r="DD19" s="86"/>
      <c r="DE19" s="87"/>
      <c r="DF19" s="88"/>
      <c r="DG19" s="141"/>
    </row>
    <row r="20" spans="1:112" s="90" customFormat="1" ht="29.25" customHeight="1" x14ac:dyDescent="0.45">
      <c r="A20" s="68"/>
      <c r="B20" s="69"/>
      <c r="C20" s="69"/>
      <c r="D20" s="69"/>
      <c r="E20" s="69"/>
      <c r="F20" s="69"/>
      <c r="G20" s="69"/>
      <c r="H20" s="69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70"/>
      <c r="AG20" s="70"/>
      <c r="AH20" s="70"/>
      <c r="AI20" s="70"/>
      <c r="AJ20" s="70"/>
      <c r="AK20" s="70"/>
      <c r="AL20" s="71"/>
      <c r="AM20" s="71"/>
      <c r="AN20" s="71"/>
      <c r="AO20" s="72"/>
      <c r="AP20" s="73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68"/>
      <c r="BB20" s="68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68"/>
      <c r="BN20" s="68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68"/>
      <c r="BZ20" s="68"/>
      <c r="CA20" s="75"/>
      <c r="CB20" s="76"/>
      <c r="CC20" s="75"/>
      <c r="CD20" s="76"/>
      <c r="CE20" s="75"/>
      <c r="CF20" s="76"/>
      <c r="CG20" s="72"/>
      <c r="CH20" s="72"/>
      <c r="CI20" s="72"/>
      <c r="CJ20" s="77"/>
      <c r="CK20" s="77"/>
      <c r="CL20" s="78"/>
      <c r="CM20" s="79"/>
      <c r="CN20" s="80"/>
      <c r="CO20" s="79"/>
      <c r="CP20" s="80"/>
      <c r="CQ20" s="81"/>
      <c r="CR20" s="81"/>
      <c r="CS20" s="82"/>
      <c r="CT20" s="82"/>
      <c r="CU20" s="83"/>
      <c r="CV20" s="82"/>
      <c r="CW20" s="83"/>
      <c r="CX20" s="84"/>
      <c r="CY20" s="85"/>
      <c r="CZ20" s="81"/>
      <c r="DA20" s="81"/>
      <c r="DB20" s="81"/>
      <c r="DC20" s="86"/>
      <c r="DD20" s="86"/>
      <c r="DE20" s="87"/>
      <c r="DF20" s="88"/>
      <c r="DG20" s="141"/>
    </row>
    <row r="21" spans="1:112" s="90" customFormat="1" ht="29.25" customHeight="1" x14ac:dyDescent="0.45">
      <c r="A21" s="68"/>
      <c r="B21" s="69"/>
      <c r="C21" s="69"/>
      <c r="D21" s="69"/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70"/>
      <c r="AG21" s="70"/>
      <c r="AH21" s="70"/>
      <c r="AI21" s="70"/>
      <c r="AJ21" s="70"/>
      <c r="AK21" s="70"/>
      <c r="AL21" s="71"/>
      <c r="AM21" s="71"/>
      <c r="AN21" s="71"/>
      <c r="AO21" s="72"/>
      <c r="AP21" s="73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68"/>
      <c r="BB21" s="68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68"/>
      <c r="BN21" s="68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68"/>
      <c r="BZ21" s="68"/>
      <c r="CA21" s="75"/>
      <c r="CB21" s="76"/>
      <c r="CC21" s="75"/>
      <c r="CD21" s="76"/>
      <c r="CE21" s="75"/>
      <c r="CF21" s="76"/>
      <c r="CG21" s="72"/>
      <c r="CH21" s="72"/>
      <c r="CI21" s="72"/>
      <c r="CJ21" s="77"/>
      <c r="CK21" s="77"/>
      <c r="CL21" s="78"/>
      <c r="CM21" s="79"/>
      <c r="CN21" s="80"/>
      <c r="CO21" s="79"/>
      <c r="CP21" s="80"/>
      <c r="CQ21" s="81"/>
      <c r="CR21" s="81"/>
      <c r="CS21" s="82"/>
      <c r="CT21" s="82"/>
      <c r="CU21" s="83"/>
      <c r="CV21" s="82"/>
      <c r="CW21" s="83"/>
      <c r="CX21" s="84"/>
      <c r="CY21" s="85"/>
      <c r="CZ21" s="81"/>
      <c r="DA21" s="81"/>
      <c r="DB21" s="81"/>
      <c r="DC21" s="86"/>
      <c r="DD21" s="86"/>
      <c r="DE21" s="87"/>
      <c r="DF21" s="88"/>
      <c r="DG21" s="141"/>
    </row>
    <row r="22" spans="1:112" s="90" customFormat="1" ht="29.25" customHeight="1" x14ac:dyDescent="0.45">
      <c r="A22" s="68"/>
      <c r="B22" s="69"/>
      <c r="C22" s="69"/>
      <c r="D22" s="69"/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70"/>
      <c r="AG22" s="70"/>
      <c r="AH22" s="70"/>
      <c r="AI22" s="70"/>
      <c r="AJ22" s="70"/>
      <c r="AK22" s="70"/>
      <c r="AL22" s="71"/>
      <c r="AM22" s="71"/>
      <c r="AN22" s="71"/>
      <c r="AO22" s="72"/>
      <c r="AP22" s="73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68"/>
      <c r="BB22" s="68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68"/>
      <c r="BN22" s="68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68"/>
      <c r="BZ22" s="68"/>
      <c r="CA22" s="75"/>
      <c r="CB22" s="76"/>
      <c r="CC22" s="75"/>
      <c r="CD22" s="76"/>
      <c r="CE22" s="75"/>
      <c r="CF22" s="76"/>
      <c r="CG22" s="72"/>
      <c r="CH22" s="72"/>
      <c r="CI22" s="72"/>
      <c r="CJ22" s="77"/>
      <c r="CK22" s="77"/>
      <c r="CL22" s="78"/>
      <c r="CM22" s="79"/>
      <c r="CN22" s="80"/>
      <c r="CO22" s="79"/>
      <c r="CP22" s="80"/>
      <c r="CQ22" s="81"/>
      <c r="CR22" s="81"/>
      <c r="CS22" s="82"/>
      <c r="CT22" s="82"/>
      <c r="CU22" s="83"/>
      <c r="CV22" s="82"/>
      <c r="CW22" s="83"/>
      <c r="CX22" s="84"/>
      <c r="CY22" s="85"/>
      <c r="CZ22" s="81"/>
      <c r="DA22" s="81"/>
      <c r="DB22" s="81"/>
      <c r="DC22" s="86"/>
      <c r="DD22" s="86"/>
      <c r="DE22" s="87"/>
      <c r="DF22" s="88"/>
      <c r="DG22" s="141"/>
    </row>
    <row r="23" spans="1:112" s="90" customFormat="1" ht="29.25" customHeight="1" x14ac:dyDescent="0.45">
      <c r="A23" s="68"/>
      <c r="B23" s="69"/>
      <c r="C23" s="69"/>
      <c r="D23" s="69"/>
      <c r="E23" s="69"/>
      <c r="F23" s="69"/>
      <c r="G23" s="69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70"/>
      <c r="AG23" s="70"/>
      <c r="AH23" s="70"/>
      <c r="AI23" s="70"/>
      <c r="AJ23" s="70"/>
      <c r="AK23" s="70"/>
      <c r="AL23" s="71"/>
      <c r="AM23" s="71"/>
      <c r="AN23" s="71"/>
      <c r="AO23" s="72"/>
      <c r="AP23" s="73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68"/>
      <c r="BB23" s="68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68"/>
      <c r="BN23" s="68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68"/>
      <c r="BZ23" s="68"/>
      <c r="CA23" s="75"/>
      <c r="CB23" s="76"/>
      <c r="CC23" s="75"/>
      <c r="CD23" s="76"/>
      <c r="CE23" s="75"/>
      <c r="CF23" s="76"/>
      <c r="CG23" s="72"/>
      <c r="CH23" s="72"/>
      <c r="CI23" s="72"/>
      <c r="CJ23" s="77"/>
      <c r="CK23" s="77"/>
      <c r="CL23" s="78"/>
      <c r="CM23" s="79"/>
      <c r="CN23" s="80"/>
      <c r="CO23" s="79"/>
      <c r="CP23" s="80"/>
      <c r="CQ23" s="81"/>
      <c r="CR23" s="81"/>
      <c r="CS23" s="82"/>
      <c r="CT23" s="82"/>
      <c r="CU23" s="83"/>
      <c r="CV23" s="82"/>
      <c r="CW23" s="83"/>
      <c r="CX23" s="84"/>
      <c r="CY23" s="85"/>
      <c r="CZ23" s="81"/>
      <c r="DA23" s="81"/>
      <c r="DB23" s="81"/>
      <c r="DC23" s="86"/>
      <c r="DD23" s="86"/>
      <c r="DE23" s="87"/>
      <c r="DF23" s="88"/>
      <c r="DG23" s="141"/>
    </row>
    <row r="24" spans="1:112" s="90" customFormat="1" ht="29.25" customHeight="1" x14ac:dyDescent="0.45">
      <c r="A24" s="68"/>
      <c r="B24" s="69"/>
      <c r="C24" s="69"/>
      <c r="D24" s="69"/>
      <c r="E24" s="69"/>
      <c r="F24" s="69"/>
      <c r="G24" s="69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70"/>
      <c r="AG24" s="70"/>
      <c r="AH24" s="70"/>
      <c r="AI24" s="70"/>
      <c r="AJ24" s="70"/>
      <c r="AK24" s="70"/>
      <c r="AL24" s="71"/>
      <c r="AM24" s="71"/>
      <c r="AN24" s="71"/>
      <c r="AO24" s="72"/>
      <c r="AP24" s="73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68"/>
      <c r="BB24" s="68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68"/>
      <c r="BN24" s="68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68"/>
      <c r="BZ24" s="68"/>
      <c r="CA24" s="75"/>
      <c r="CB24" s="76"/>
      <c r="CC24" s="75"/>
      <c r="CD24" s="76"/>
      <c r="CE24" s="75"/>
      <c r="CF24" s="76"/>
      <c r="CG24" s="72"/>
      <c r="CH24" s="72"/>
      <c r="CI24" s="72"/>
      <c r="CJ24" s="77"/>
      <c r="CK24" s="77"/>
      <c r="CL24" s="78"/>
      <c r="CM24" s="79"/>
      <c r="CN24" s="80"/>
      <c r="CO24" s="79"/>
      <c r="CP24" s="80"/>
      <c r="CQ24" s="81"/>
      <c r="CR24" s="81"/>
      <c r="CS24" s="82"/>
      <c r="CT24" s="82"/>
      <c r="CU24" s="83"/>
      <c r="CV24" s="82"/>
      <c r="CW24" s="83"/>
      <c r="CX24" s="84"/>
      <c r="CY24" s="85"/>
      <c r="CZ24" s="81"/>
      <c r="DA24" s="81"/>
      <c r="DB24" s="81"/>
      <c r="DC24" s="86"/>
      <c r="DD24" s="86"/>
      <c r="DE24" s="87"/>
      <c r="DF24" s="88"/>
      <c r="DG24" s="141"/>
    </row>
    <row r="25" spans="1:112" s="90" customFormat="1" ht="29.25" customHeight="1" x14ac:dyDescent="0.45">
      <c r="A25" s="68"/>
      <c r="B25" s="69"/>
      <c r="C25" s="69"/>
      <c r="D25" s="69"/>
      <c r="E25" s="69"/>
      <c r="F25" s="69"/>
      <c r="G25" s="69"/>
      <c r="H25" s="6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0"/>
      <c r="AG25" s="70"/>
      <c r="AH25" s="70"/>
      <c r="AI25" s="70"/>
      <c r="AJ25" s="70"/>
      <c r="AK25" s="70"/>
      <c r="AL25" s="71"/>
      <c r="AM25" s="71"/>
      <c r="AN25" s="71"/>
      <c r="AO25" s="72"/>
      <c r="AP25" s="73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68"/>
      <c r="BB25" s="68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68"/>
      <c r="BN25" s="68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68"/>
      <c r="BZ25" s="68"/>
      <c r="CA25" s="75"/>
      <c r="CB25" s="76"/>
      <c r="CC25" s="75"/>
      <c r="CD25" s="76"/>
      <c r="CE25" s="75"/>
      <c r="CF25" s="76"/>
      <c r="CG25" s="72"/>
      <c r="CH25" s="72"/>
      <c r="CI25" s="72"/>
      <c r="CJ25" s="77"/>
      <c r="CK25" s="77"/>
      <c r="CL25" s="78"/>
      <c r="CM25" s="79"/>
      <c r="CN25" s="80"/>
      <c r="CO25" s="79"/>
      <c r="CP25" s="80"/>
      <c r="CQ25" s="81"/>
      <c r="CR25" s="81"/>
      <c r="CS25" s="82"/>
      <c r="CT25" s="82"/>
      <c r="CU25" s="83"/>
      <c r="CV25" s="82"/>
      <c r="CW25" s="83"/>
      <c r="CX25" s="84"/>
      <c r="CY25" s="85"/>
      <c r="CZ25" s="81"/>
      <c r="DA25" s="81"/>
      <c r="DB25" s="81"/>
      <c r="DC25" s="86"/>
      <c r="DD25" s="86"/>
      <c r="DE25" s="87"/>
      <c r="DF25" s="88"/>
      <c r="DG25" s="141"/>
    </row>
    <row r="26" spans="1:112" s="90" customFormat="1" ht="29.25" customHeight="1" x14ac:dyDescent="0.45">
      <c r="A26" s="68"/>
      <c r="B26" s="69"/>
      <c r="C26" s="69"/>
      <c r="D26" s="69"/>
      <c r="E26" s="69"/>
      <c r="F26" s="69"/>
      <c r="G26" s="69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70"/>
      <c r="AG26" s="70"/>
      <c r="AH26" s="70"/>
      <c r="AI26" s="70"/>
      <c r="AJ26" s="70"/>
      <c r="AK26" s="70"/>
      <c r="AL26" s="71"/>
      <c r="AM26" s="71"/>
      <c r="AN26" s="71"/>
      <c r="AO26" s="72"/>
      <c r="AP26" s="73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68"/>
      <c r="BB26" s="68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68"/>
      <c r="BN26" s="68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68"/>
      <c r="BZ26" s="68"/>
      <c r="CA26" s="75"/>
      <c r="CB26" s="76"/>
      <c r="CC26" s="75"/>
      <c r="CD26" s="76"/>
      <c r="CE26" s="75"/>
      <c r="CF26" s="76"/>
      <c r="CG26" s="72"/>
      <c r="CH26" s="72"/>
      <c r="CI26" s="72"/>
      <c r="CJ26" s="77"/>
      <c r="CK26" s="77"/>
      <c r="CL26" s="78"/>
      <c r="CM26" s="79"/>
      <c r="CN26" s="80"/>
      <c r="CO26" s="79"/>
      <c r="CP26" s="80"/>
      <c r="CQ26" s="81"/>
      <c r="CR26" s="81"/>
      <c r="CS26" s="82"/>
      <c r="CT26" s="82"/>
      <c r="CU26" s="83"/>
      <c r="CV26" s="82"/>
      <c r="CW26" s="83"/>
      <c r="CX26" s="84"/>
      <c r="CY26" s="85"/>
      <c r="CZ26" s="81"/>
      <c r="DA26" s="81"/>
      <c r="DB26" s="81"/>
      <c r="DC26" s="86"/>
      <c r="DD26" s="86"/>
      <c r="DE26" s="87"/>
      <c r="DF26" s="88"/>
      <c r="DG26" s="141"/>
    </row>
    <row r="27" spans="1:112" s="90" customFormat="1" ht="29.25" customHeight="1" x14ac:dyDescent="0.45">
      <c r="A27" s="68"/>
      <c r="B27" s="69"/>
      <c r="C27" s="69"/>
      <c r="D27" s="69"/>
      <c r="E27" s="69"/>
      <c r="F27" s="69"/>
      <c r="G27" s="69"/>
      <c r="H27" s="6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70"/>
      <c r="AG27" s="70"/>
      <c r="AH27" s="70"/>
      <c r="AI27" s="70"/>
      <c r="AJ27" s="70"/>
      <c r="AK27" s="70"/>
      <c r="AL27" s="71"/>
      <c r="AM27" s="71"/>
      <c r="AN27" s="71"/>
      <c r="AO27" s="72"/>
      <c r="AP27" s="73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68"/>
      <c r="BB27" s="68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68"/>
      <c r="BN27" s="68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68"/>
      <c r="BZ27" s="68"/>
      <c r="CA27" s="75"/>
      <c r="CB27" s="76"/>
      <c r="CC27" s="75"/>
      <c r="CD27" s="76"/>
      <c r="CE27" s="75"/>
      <c r="CF27" s="76"/>
      <c r="CG27" s="72"/>
      <c r="CH27" s="72"/>
      <c r="CI27" s="72"/>
      <c r="CJ27" s="77"/>
      <c r="CK27" s="77"/>
      <c r="CL27" s="78"/>
      <c r="CM27" s="79"/>
      <c r="CN27" s="80"/>
      <c r="CO27" s="79"/>
      <c r="CP27" s="80"/>
      <c r="CQ27" s="81"/>
      <c r="CR27" s="81"/>
      <c r="CS27" s="82"/>
      <c r="CT27" s="82"/>
      <c r="CU27" s="83"/>
      <c r="CV27" s="82"/>
      <c r="CW27" s="83"/>
      <c r="CX27" s="84"/>
      <c r="CY27" s="85"/>
      <c r="CZ27" s="81"/>
      <c r="DA27" s="81"/>
      <c r="DB27" s="81"/>
      <c r="DC27" s="86"/>
      <c r="DD27" s="86"/>
      <c r="DE27" s="87"/>
      <c r="DF27" s="88"/>
      <c r="DG27" s="141"/>
    </row>
    <row r="28" spans="1:112" s="90" customFormat="1" ht="29.25" customHeight="1" x14ac:dyDescent="0.45">
      <c r="A28" s="68"/>
      <c r="B28" s="69"/>
      <c r="C28" s="69"/>
      <c r="D28" s="69"/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70"/>
      <c r="AG28" s="70"/>
      <c r="AH28" s="70"/>
      <c r="AI28" s="70"/>
      <c r="AJ28" s="70"/>
      <c r="AK28" s="70"/>
      <c r="AL28" s="71"/>
      <c r="AM28" s="71"/>
      <c r="AN28" s="71"/>
      <c r="AO28" s="72"/>
      <c r="AP28" s="73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68"/>
      <c r="BB28" s="68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68"/>
      <c r="BN28" s="68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68"/>
      <c r="BZ28" s="68"/>
      <c r="CA28" s="75"/>
      <c r="CB28" s="76"/>
      <c r="CC28" s="75"/>
      <c r="CD28" s="76"/>
      <c r="CE28" s="75"/>
      <c r="CF28" s="76"/>
      <c r="CG28" s="72"/>
      <c r="CH28" s="72"/>
      <c r="CI28" s="72"/>
      <c r="CJ28" s="77"/>
      <c r="CK28" s="77"/>
      <c r="CL28" s="78"/>
      <c r="CM28" s="79"/>
      <c r="CN28" s="80"/>
      <c r="CO28" s="79"/>
      <c r="CP28" s="80"/>
      <c r="CQ28" s="81"/>
      <c r="CR28" s="81"/>
      <c r="CS28" s="82"/>
      <c r="CT28" s="82"/>
      <c r="CU28" s="83"/>
      <c r="CV28" s="82"/>
      <c r="CW28" s="83"/>
      <c r="CX28" s="84"/>
      <c r="CY28" s="85"/>
      <c r="CZ28" s="81"/>
      <c r="DA28" s="81"/>
      <c r="DB28" s="81"/>
      <c r="DC28" s="86"/>
      <c r="DD28" s="86"/>
      <c r="DE28" s="87"/>
      <c r="DF28" s="88"/>
      <c r="DG28" s="141"/>
    </row>
    <row r="29" spans="1:112" s="90" customFormat="1" ht="29.25" customHeight="1" x14ac:dyDescent="0.45">
      <c r="A29" s="68"/>
      <c r="B29" s="69"/>
      <c r="C29" s="69"/>
      <c r="D29" s="69"/>
      <c r="E29" s="69"/>
      <c r="F29" s="69"/>
      <c r="G29" s="69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0"/>
      <c r="AG29" s="70"/>
      <c r="AH29" s="70"/>
      <c r="AI29" s="70"/>
      <c r="AJ29" s="70"/>
      <c r="AK29" s="70"/>
      <c r="AL29" s="71"/>
      <c r="AM29" s="71"/>
      <c r="AN29" s="71"/>
      <c r="AO29" s="72"/>
      <c r="AP29" s="73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68"/>
      <c r="BB29" s="68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68"/>
      <c r="BN29" s="68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68"/>
      <c r="BZ29" s="68"/>
      <c r="CA29" s="75"/>
      <c r="CB29" s="76"/>
      <c r="CC29" s="75"/>
      <c r="CD29" s="76"/>
      <c r="CE29" s="75"/>
      <c r="CF29" s="76"/>
      <c r="CG29" s="72"/>
      <c r="CH29" s="72"/>
      <c r="CI29" s="72"/>
      <c r="CJ29" s="77"/>
      <c r="CK29" s="77"/>
      <c r="CL29" s="78"/>
      <c r="CM29" s="79"/>
      <c r="CN29" s="80"/>
      <c r="CO29" s="79"/>
      <c r="CP29" s="80"/>
      <c r="CQ29" s="81"/>
      <c r="CR29" s="81"/>
      <c r="CS29" s="82"/>
      <c r="CT29" s="82"/>
      <c r="CU29" s="83"/>
      <c r="CV29" s="82"/>
      <c r="CW29" s="83"/>
      <c r="CX29" s="84"/>
      <c r="CY29" s="85"/>
      <c r="CZ29" s="81"/>
      <c r="DA29" s="81"/>
      <c r="DB29" s="81"/>
      <c r="DC29" s="86"/>
      <c r="DD29" s="86"/>
      <c r="DE29" s="87"/>
      <c r="DF29" s="88"/>
      <c r="DG29" s="141"/>
    </row>
    <row r="30" spans="1:112" s="90" customFormat="1" ht="29.25" customHeight="1" x14ac:dyDescent="0.45">
      <c r="A30" s="68"/>
      <c r="B30" s="69"/>
      <c r="C30" s="69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0"/>
      <c r="AG30" s="70"/>
      <c r="AH30" s="70"/>
      <c r="AI30" s="70"/>
      <c r="AJ30" s="70"/>
      <c r="AK30" s="70"/>
      <c r="AL30" s="71"/>
      <c r="AM30" s="71"/>
      <c r="AN30" s="71"/>
      <c r="AO30" s="72"/>
      <c r="AP30" s="73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68"/>
      <c r="BB30" s="68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68"/>
      <c r="BN30" s="68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68"/>
      <c r="BZ30" s="68"/>
      <c r="CA30" s="75"/>
      <c r="CB30" s="76"/>
      <c r="CC30" s="75"/>
      <c r="CD30" s="76"/>
      <c r="CE30" s="75"/>
      <c r="CF30" s="76"/>
      <c r="CG30" s="72"/>
      <c r="CH30" s="72"/>
      <c r="CI30" s="72"/>
      <c r="CJ30" s="77"/>
      <c r="CK30" s="77"/>
      <c r="CL30" s="78"/>
      <c r="CM30" s="79"/>
      <c r="CN30" s="80"/>
      <c r="CO30" s="79"/>
      <c r="CP30" s="80"/>
      <c r="CQ30" s="81"/>
      <c r="CR30" s="81"/>
      <c r="CS30" s="82"/>
      <c r="CT30" s="82"/>
      <c r="CU30" s="83"/>
      <c r="CV30" s="82"/>
      <c r="CW30" s="83"/>
      <c r="CX30" s="84"/>
      <c r="CY30" s="85"/>
      <c r="CZ30" s="81"/>
      <c r="DA30" s="81"/>
      <c r="DB30" s="81"/>
      <c r="DC30" s="86"/>
      <c r="DD30" s="86"/>
      <c r="DE30" s="87"/>
      <c r="DF30" s="88"/>
      <c r="DG30" s="141"/>
    </row>
    <row r="31" spans="1:112" s="90" customFormat="1" ht="29.25" customHeight="1" x14ac:dyDescent="0.45">
      <c r="A31" s="68"/>
      <c r="B31" s="69"/>
      <c r="C31" s="69"/>
      <c r="D31" s="69"/>
      <c r="E31" s="69"/>
      <c r="F31" s="69"/>
      <c r="G31" s="69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70"/>
      <c r="AG31" s="70"/>
      <c r="AH31" s="70"/>
      <c r="AI31" s="70"/>
      <c r="AJ31" s="70"/>
      <c r="AK31" s="70"/>
      <c r="AL31" s="71"/>
      <c r="AM31" s="71"/>
      <c r="AN31" s="71"/>
      <c r="AO31" s="72"/>
      <c r="AP31" s="73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68"/>
      <c r="BB31" s="68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68"/>
      <c r="BN31" s="68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68"/>
      <c r="BZ31" s="68"/>
      <c r="CA31" s="75"/>
      <c r="CB31" s="76"/>
      <c r="CC31" s="75"/>
      <c r="CD31" s="76"/>
      <c r="CE31" s="75"/>
      <c r="CF31" s="76"/>
      <c r="CG31" s="72"/>
      <c r="CH31" s="72"/>
      <c r="CI31" s="72"/>
      <c r="CJ31" s="77"/>
      <c r="CK31" s="77"/>
      <c r="CL31" s="78"/>
      <c r="CM31" s="79"/>
      <c r="CN31" s="80"/>
      <c r="CO31" s="79"/>
      <c r="CP31" s="80"/>
      <c r="CQ31" s="81"/>
      <c r="CR31" s="81"/>
      <c r="CS31" s="82"/>
      <c r="CT31" s="82"/>
      <c r="CU31" s="83"/>
      <c r="CV31" s="82"/>
      <c r="CW31" s="83"/>
      <c r="CX31" s="84"/>
      <c r="CY31" s="85"/>
      <c r="CZ31" s="81"/>
      <c r="DA31" s="81"/>
      <c r="DB31" s="81"/>
      <c r="DC31" s="86"/>
      <c r="DD31" s="86"/>
      <c r="DE31" s="87"/>
      <c r="DF31" s="88"/>
      <c r="DG31" s="141"/>
    </row>
    <row r="32" spans="1:112" s="90" customFormat="1" ht="29.25" customHeight="1" x14ac:dyDescent="0.45">
      <c r="A32" s="68"/>
      <c r="B32" s="69"/>
      <c r="C32" s="69"/>
      <c r="D32" s="69"/>
      <c r="E32" s="69"/>
      <c r="F32" s="69"/>
      <c r="G32" s="69"/>
      <c r="H32" s="69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0"/>
      <c r="AG32" s="70"/>
      <c r="AH32" s="70"/>
      <c r="AI32" s="70"/>
      <c r="AJ32" s="70"/>
      <c r="AK32" s="70"/>
      <c r="AL32" s="71"/>
      <c r="AM32" s="71"/>
      <c r="AN32" s="71"/>
      <c r="AO32" s="72"/>
      <c r="AP32" s="73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68"/>
      <c r="BB32" s="68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68"/>
      <c r="BN32" s="68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68"/>
      <c r="BZ32" s="68"/>
      <c r="CA32" s="75"/>
      <c r="CB32" s="76"/>
      <c r="CC32" s="75"/>
      <c r="CD32" s="76"/>
      <c r="CE32" s="75"/>
      <c r="CF32" s="76"/>
      <c r="CG32" s="72"/>
      <c r="CH32" s="72"/>
      <c r="CI32" s="72"/>
      <c r="CJ32" s="77"/>
      <c r="CK32" s="77"/>
      <c r="CL32" s="78"/>
      <c r="CM32" s="79"/>
      <c r="CN32" s="80"/>
      <c r="CO32" s="79"/>
      <c r="CP32" s="80"/>
      <c r="CQ32" s="81"/>
      <c r="CR32" s="81"/>
      <c r="CS32" s="82"/>
      <c r="CT32" s="82"/>
      <c r="CU32" s="83"/>
      <c r="CV32" s="82"/>
      <c r="CW32" s="83"/>
      <c r="CX32" s="84"/>
      <c r="CY32" s="85"/>
      <c r="CZ32" s="81"/>
      <c r="DA32" s="81"/>
      <c r="DB32" s="81"/>
      <c r="DC32" s="86"/>
      <c r="DD32" s="86"/>
      <c r="DE32" s="87"/>
      <c r="DF32" s="88"/>
      <c r="DG32" s="141"/>
    </row>
    <row r="33" spans="1:111" s="90" customFormat="1" ht="29.25" customHeight="1" x14ac:dyDescent="0.45">
      <c r="A33" s="68"/>
      <c r="B33" s="69"/>
      <c r="C33" s="69"/>
      <c r="D33" s="69"/>
      <c r="E33" s="69"/>
      <c r="F33" s="69"/>
      <c r="G33" s="69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70"/>
      <c r="AG33" s="70"/>
      <c r="AH33" s="70"/>
      <c r="AI33" s="70"/>
      <c r="AJ33" s="70"/>
      <c r="AK33" s="70"/>
      <c r="AL33" s="71"/>
      <c r="AM33" s="71"/>
      <c r="AN33" s="71"/>
      <c r="AO33" s="72"/>
      <c r="AP33" s="73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68"/>
      <c r="BB33" s="68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68"/>
      <c r="BN33" s="68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68"/>
      <c r="BZ33" s="68"/>
      <c r="CA33" s="75"/>
      <c r="CB33" s="76"/>
      <c r="CC33" s="75"/>
      <c r="CD33" s="76"/>
      <c r="CE33" s="75"/>
      <c r="CF33" s="76"/>
      <c r="CG33" s="72"/>
      <c r="CH33" s="72"/>
      <c r="CI33" s="72"/>
      <c r="CJ33" s="77"/>
      <c r="CK33" s="77"/>
      <c r="CL33" s="78"/>
      <c r="CM33" s="79"/>
      <c r="CN33" s="80"/>
      <c r="CO33" s="79"/>
      <c r="CP33" s="80"/>
      <c r="CQ33" s="81"/>
      <c r="CR33" s="81"/>
      <c r="CS33" s="82"/>
      <c r="CT33" s="82"/>
      <c r="CU33" s="83"/>
      <c r="CV33" s="82"/>
      <c r="CW33" s="83"/>
      <c r="CX33" s="84"/>
      <c r="CY33" s="85"/>
      <c r="CZ33" s="81"/>
      <c r="DA33" s="81"/>
      <c r="DB33" s="81"/>
      <c r="DC33" s="86"/>
      <c r="DD33" s="86"/>
      <c r="DE33" s="87"/>
      <c r="DF33" s="88"/>
      <c r="DG33" s="141"/>
    </row>
    <row r="34" spans="1:111" s="90" customFormat="1" ht="29.25" customHeight="1" x14ac:dyDescent="0.45">
      <c r="A34" s="68"/>
      <c r="B34" s="69"/>
      <c r="C34" s="69"/>
      <c r="D34" s="69"/>
      <c r="E34" s="69"/>
      <c r="F34" s="69"/>
      <c r="G34" s="69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0"/>
      <c r="AG34" s="70"/>
      <c r="AH34" s="70"/>
      <c r="AI34" s="70"/>
      <c r="AJ34" s="70"/>
      <c r="AK34" s="70"/>
      <c r="AL34" s="71"/>
      <c r="AM34" s="71"/>
      <c r="AN34" s="71"/>
      <c r="AO34" s="72"/>
      <c r="AP34" s="73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68"/>
      <c r="BB34" s="68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68"/>
      <c r="BN34" s="68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68"/>
      <c r="BZ34" s="68"/>
      <c r="CA34" s="75"/>
      <c r="CB34" s="76"/>
      <c r="CC34" s="75"/>
      <c r="CD34" s="76"/>
      <c r="CE34" s="75"/>
      <c r="CF34" s="76"/>
      <c r="CG34" s="72"/>
      <c r="CH34" s="72"/>
      <c r="CI34" s="72"/>
      <c r="CJ34" s="77"/>
      <c r="CK34" s="77"/>
      <c r="CL34" s="78"/>
      <c r="CM34" s="79"/>
      <c r="CN34" s="80"/>
      <c r="CO34" s="79"/>
      <c r="CP34" s="80"/>
      <c r="CQ34" s="81"/>
      <c r="CR34" s="81"/>
      <c r="CS34" s="82"/>
      <c r="CT34" s="82"/>
      <c r="CU34" s="83"/>
      <c r="CV34" s="82"/>
      <c r="CW34" s="83"/>
      <c r="CX34" s="84"/>
      <c r="CY34" s="85"/>
      <c r="CZ34" s="81"/>
      <c r="DA34" s="81"/>
      <c r="DB34" s="81"/>
      <c r="DC34" s="86"/>
      <c r="DD34" s="86"/>
      <c r="DE34" s="87"/>
      <c r="DF34" s="88"/>
      <c r="DG34" s="141"/>
    </row>
    <row r="35" spans="1:111" s="90" customFormat="1" ht="29.25" customHeight="1" x14ac:dyDescent="0.45">
      <c r="A35" s="68"/>
      <c r="B35" s="69"/>
      <c r="C35" s="69"/>
      <c r="D35" s="69"/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70"/>
      <c r="AG35" s="70"/>
      <c r="AH35" s="70"/>
      <c r="AI35" s="70"/>
      <c r="AJ35" s="70"/>
      <c r="AK35" s="70"/>
      <c r="AL35" s="71"/>
      <c r="AM35" s="71"/>
      <c r="AN35" s="71"/>
      <c r="AO35" s="72"/>
      <c r="AP35" s="73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68"/>
      <c r="BB35" s="68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68"/>
      <c r="BN35" s="68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68"/>
      <c r="BZ35" s="68"/>
      <c r="CA35" s="75"/>
      <c r="CB35" s="76"/>
      <c r="CC35" s="75"/>
      <c r="CD35" s="76"/>
      <c r="CE35" s="75"/>
      <c r="CF35" s="76"/>
      <c r="CG35" s="72"/>
      <c r="CH35" s="72"/>
      <c r="CI35" s="72"/>
      <c r="CJ35" s="77"/>
      <c r="CK35" s="77"/>
      <c r="CL35" s="78"/>
      <c r="CM35" s="79"/>
      <c r="CN35" s="80"/>
      <c r="CO35" s="79"/>
      <c r="CP35" s="80"/>
      <c r="CQ35" s="81"/>
      <c r="CR35" s="81"/>
      <c r="CS35" s="82"/>
      <c r="CT35" s="82"/>
      <c r="CU35" s="83"/>
      <c r="CV35" s="82"/>
      <c r="CW35" s="83"/>
      <c r="CX35" s="84"/>
      <c r="CY35" s="85"/>
      <c r="CZ35" s="81"/>
      <c r="DA35" s="81"/>
      <c r="DB35" s="81"/>
      <c r="DC35" s="86"/>
      <c r="DD35" s="86"/>
      <c r="DE35" s="87"/>
      <c r="DF35" s="88"/>
      <c r="DG35" s="141"/>
    </row>
    <row r="36" spans="1:111" s="90" customFormat="1" ht="29.25" customHeight="1" x14ac:dyDescent="0.45">
      <c r="A36" s="68"/>
      <c r="B36" s="69"/>
      <c r="C36" s="69"/>
      <c r="D36" s="69"/>
      <c r="E36" s="69"/>
      <c r="F36" s="69"/>
      <c r="G36" s="69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0"/>
      <c r="AG36" s="70"/>
      <c r="AH36" s="70"/>
      <c r="AI36" s="70"/>
      <c r="AJ36" s="70"/>
      <c r="AK36" s="70"/>
      <c r="AL36" s="71"/>
      <c r="AM36" s="71"/>
      <c r="AN36" s="71"/>
      <c r="AO36" s="72"/>
      <c r="AP36" s="73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68"/>
      <c r="BB36" s="68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68"/>
      <c r="BN36" s="68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68"/>
      <c r="BZ36" s="68"/>
      <c r="CA36" s="75"/>
      <c r="CB36" s="76"/>
      <c r="CC36" s="75"/>
      <c r="CD36" s="76"/>
      <c r="CE36" s="75"/>
      <c r="CF36" s="76"/>
      <c r="CG36" s="72"/>
      <c r="CH36" s="72"/>
      <c r="CI36" s="72"/>
      <c r="CJ36" s="77"/>
      <c r="CK36" s="77"/>
      <c r="CL36" s="78"/>
      <c r="CM36" s="79"/>
      <c r="CN36" s="80"/>
      <c r="CO36" s="79"/>
      <c r="CP36" s="80"/>
      <c r="CQ36" s="81"/>
      <c r="CR36" s="81"/>
      <c r="CS36" s="82"/>
      <c r="CT36" s="82"/>
      <c r="CU36" s="83"/>
      <c r="CV36" s="82"/>
      <c r="CW36" s="83"/>
      <c r="CX36" s="84"/>
      <c r="CY36" s="85"/>
      <c r="CZ36" s="81"/>
      <c r="DA36" s="81"/>
      <c r="DB36" s="81"/>
      <c r="DC36" s="86"/>
      <c r="DD36" s="86"/>
      <c r="DE36" s="87"/>
      <c r="DF36" s="88"/>
      <c r="DG36" s="141"/>
    </row>
    <row r="37" spans="1:111" s="90" customFormat="1" ht="29.25" customHeight="1" x14ac:dyDescent="0.45">
      <c r="A37" s="68"/>
      <c r="B37" s="69"/>
      <c r="C37" s="69"/>
      <c r="D37" s="69"/>
      <c r="E37" s="69"/>
      <c r="F37" s="69"/>
      <c r="G37" s="69"/>
      <c r="H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70"/>
      <c r="AG37" s="70"/>
      <c r="AH37" s="70"/>
      <c r="AI37" s="70"/>
      <c r="AJ37" s="70"/>
      <c r="AK37" s="70"/>
      <c r="AL37" s="71"/>
      <c r="AM37" s="71"/>
      <c r="AN37" s="71"/>
      <c r="AO37" s="72"/>
      <c r="AP37" s="73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68"/>
      <c r="BB37" s="68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68"/>
      <c r="BN37" s="68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68"/>
      <c r="BZ37" s="68"/>
      <c r="CA37" s="75"/>
      <c r="CB37" s="76"/>
      <c r="CC37" s="75"/>
      <c r="CD37" s="76"/>
      <c r="CE37" s="75"/>
      <c r="CF37" s="76"/>
      <c r="CG37" s="72"/>
      <c r="CH37" s="72"/>
      <c r="CI37" s="72"/>
      <c r="CJ37" s="77"/>
      <c r="CK37" s="77"/>
      <c r="CL37" s="78"/>
      <c r="CM37" s="79"/>
      <c r="CN37" s="80"/>
      <c r="CO37" s="79"/>
      <c r="CP37" s="80"/>
      <c r="CQ37" s="81"/>
      <c r="CR37" s="81"/>
      <c r="CS37" s="82"/>
      <c r="CT37" s="82"/>
      <c r="CU37" s="83"/>
      <c r="CV37" s="82"/>
      <c r="CW37" s="83"/>
      <c r="CX37" s="84"/>
      <c r="CY37" s="85"/>
      <c r="CZ37" s="81"/>
      <c r="DA37" s="81"/>
      <c r="DB37" s="81"/>
      <c r="DC37" s="86"/>
      <c r="DD37" s="86"/>
      <c r="DE37" s="87"/>
      <c r="DF37" s="88"/>
      <c r="DG37" s="141"/>
    </row>
    <row r="38" spans="1:111" s="90" customFormat="1" ht="29.25" customHeight="1" x14ac:dyDescent="0.45">
      <c r="A38" s="68"/>
      <c r="B38" s="69"/>
      <c r="C38" s="69"/>
      <c r="D38" s="69"/>
      <c r="E38" s="69"/>
      <c r="F38" s="69"/>
      <c r="G38" s="69"/>
      <c r="H38" s="69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70"/>
      <c r="AG38" s="70"/>
      <c r="AH38" s="70"/>
      <c r="AI38" s="70"/>
      <c r="AJ38" s="70"/>
      <c r="AK38" s="70"/>
      <c r="AL38" s="71"/>
      <c r="AM38" s="71"/>
      <c r="AN38" s="71"/>
      <c r="AO38" s="72"/>
      <c r="AP38" s="73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68"/>
      <c r="BB38" s="68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68"/>
      <c r="BN38" s="68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68"/>
      <c r="BZ38" s="68"/>
      <c r="CA38" s="75"/>
      <c r="CB38" s="76"/>
      <c r="CC38" s="75"/>
      <c r="CD38" s="76"/>
      <c r="CE38" s="75"/>
      <c r="CF38" s="76"/>
      <c r="CG38" s="72"/>
      <c r="CH38" s="72"/>
      <c r="CI38" s="72"/>
      <c r="CJ38" s="77"/>
      <c r="CK38" s="77"/>
      <c r="CL38" s="78"/>
      <c r="CM38" s="79"/>
      <c r="CN38" s="80"/>
      <c r="CO38" s="79"/>
      <c r="CP38" s="80"/>
      <c r="CQ38" s="81"/>
      <c r="CR38" s="81"/>
      <c r="CS38" s="82"/>
      <c r="CT38" s="82"/>
      <c r="CU38" s="83"/>
      <c r="CV38" s="82"/>
      <c r="CW38" s="83"/>
      <c r="CX38" s="84"/>
      <c r="CY38" s="85"/>
      <c r="CZ38" s="81"/>
      <c r="DA38" s="81"/>
      <c r="DB38" s="81"/>
      <c r="DC38" s="86"/>
      <c r="DD38" s="86"/>
      <c r="DE38" s="87"/>
      <c r="DF38" s="88"/>
      <c r="DG38" s="141"/>
    </row>
    <row r="39" spans="1:111" s="90" customFormat="1" ht="29.25" customHeight="1" x14ac:dyDescent="0.45">
      <c r="A39" s="68"/>
      <c r="B39" s="69"/>
      <c r="C39" s="69"/>
      <c r="D39" s="69"/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70"/>
      <c r="AG39" s="70"/>
      <c r="AH39" s="70"/>
      <c r="AI39" s="70"/>
      <c r="AJ39" s="70"/>
      <c r="AK39" s="70"/>
      <c r="AL39" s="71"/>
      <c r="AM39" s="71"/>
      <c r="AN39" s="71"/>
      <c r="AO39" s="72"/>
      <c r="AP39" s="73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68"/>
      <c r="BB39" s="68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68"/>
      <c r="BN39" s="68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68"/>
      <c r="BZ39" s="68"/>
      <c r="CA39" s="75"/>
      <c r="CB39" s="76"/>
      <c r="CC39" s="75"/>
      <c r="CD39" s="76"/>
      <c r="CE39" s="75"/>
      <c r="CF39" s="76"/>
      <c r="CG39" s="72"/>
      <c r="CH39" s="72"/>
      <c r="CI39" s="72"/>
      <c r="CJ39" s="77"/>
      <c r="CK39" s="77"/>
      <c r="CL39" s="78"/>
      <c r="CM39" s="79"/>
      <c r="CN39" s="80"/>
      <c r="CO39" s="79"/>
      <c r="CP39" s="80"/>
      <c r="CQ39" s="81"/>
      <c r="CR39" s="81"/>
      <c r="CS39" s="82"/>
      <c r="CT39" s="82"/>
      <c r="CU39" s="83"/>
      <c r="CV39" s="82"/>
      <c r="CW39" s="83"/>
      <c r="CX39" s="84"/>
      <c r="CY39" s="85"/>
      <c r="CZ39" s="81"/>
      <c r="DA39" s="81"/>
      <c r="DB39" s="81"/>
      <c r="DC39" s="86"/>
      <c r="DD39" s="86"/>
      <c r="DE39" s="87"/>
      <c r="DF39" s="88"/>
      <c r="DG39" s="141"/>
    </row>
    <row r="40" spans="1:111" s="90" customFormat="1" ht="29.25" customHeight="1" x14ac:dyDescent="0.45">
      <c r="A40" s="68"/>
      <c r="B40" s="69"/>
      <c r="C40" s="69"/>
      <c r="D40" s="69"/>
      <c r="E40" s="69"/>
      <c r="F40" s="69"/>
      <c r="G40" s="69"/>
      <c r="H40" s="69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70"/>
      <c r="AG40" s="70"/>
      <c r="AH40" s="70"/>
      <c r="AI40" s="70"/>
      <c r="AJ40" s="70"/>
      <c r="AK40" s="70"/>
      <c r="AL40" s="71"/>
      <c r="AM40" s="71"/>
      <c r="AN40" s="71"/>
      <c r="AO40" s="72"/>
      <c r="AP40" s="73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68"/>
      <c r="BB40" s="68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68"/>
      <c r="BN40" s="68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68"/>
      <c r="BZ40" s="68"/>
      <c r="CA40" s="75"/>
      <c r="CB40" s="76"/>
      <c r="CC40" s="75"/>
      <c r="CD40" s="76"/>
      <c r="CE40" s="75"/>
      <c r="CF40" s="76"/>
      <c r="CG40" s="72"/>
      <c r="CH40" s="72"/>
      <c r="CI40" s="72"/>
      <c r="CJ40" s="77"/>
      <c r="CK40" s="77"/>
      <c r="CL40" s="78"/>
      <c r="CM40" s="79"/>
      <c r="CN40" s="80"/>
      <c r="CO40" s="79"/>
      <c r="CP40" s="80"/>
      <c r="CQ40" s="81"/>
      <c r="CR40" s="81"/>
      <c r="CS40" s="82"/>
      <c r="CT40" s="82"/>
      <c r="CU40" s="83"/>
      <c r="CV40" s="82"/>
      <c r="CW40" s="83"/>
      <c r="CX40" s="84"/>
      <c r="CY40" s="85"/>
      <c r="CZ40" s="81"/>
      <c r="DA40" s="81"/>
      <c r="DB40" s="81"/>
      <c r="DC40" s="86"/>
      <c r="DD40" s="86"/>
      <c r="DE40" s="87"/>
      <c r="DF40" s="88"/>
      <c r="DG40" s="141"/>
    </row>
    <row r="41" spans="1:111" s="90" customFormat="1" ht="29.25" customHeight="1" x14ac:dyDescent="0.45">
      <c r="A41" s="68"/>
      <c r="B41" s="69"/>
      <c r="C41" s="69"/>
      <c r="D41" s="69"/>
      <c r="E41" s="69"/>
      <c r="F41" s="69"/>
      <c r="G41" s="69"/>
      <c r="H41" s="69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0"/>
      <c r="AG41" s="70"/>
      <c r="AH41" s="70"/>
      <c r="AI41" s="70"/>
      <c r="AJ41" s="70"/>
      <c r="AK41" s="70"/>
      <c r="AL41" s="71"/>
      <c r="AM41" s="71"/>
      <c r="AN41" s="71"/>
      <c r="AO41" s="72"/>
      <c r="AP41" s="73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68"/>
      <c r="BB41" s="68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68"/>
      <c r="BN41" s="68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68"/>
      <c r="BZ41" s="68"/>
      <c r="CA41" s="75"/>
      <c r="CB41" s="76"/>
      <c r="CC41" s="75"/>
      <c r="CD41" s="76"/>
      <c r="CE41" s="75"/>
      <c r="CF41" s="76"/>
      <c r="CG41" s="72"/>
      <c r="CH41" s="72"/>
      <c r="CI41" s="72"/>
      <c r="CJ41" s="77"/>
      <c r="CK41" s="77"/>
      <c r="CL41" s="78"/>
      <c r="CM41" s="79"/>
      <c r="CN41" s="80"/>
      <c r="CO41" s="79"/>
      <c r="CP41" s="80"/>
      <c r="CQ41" s="81"/>
      <c r="CR41" s="81"/>
      <c r="CS41" s="82"/>
      <c r="CT41" s="82"/>
      <c r="CU41" s="83"/>
      <c r="CV41" s="82"/>
      <c r="CW41" s="83"/>
      <c r="CX41" s="84"/>
      <c r="CY41" s="85"/>
      <c r="CZ41" s="81"/>
      <c r="DA41" s="81"/>
      <c r="DB41" s="81"/>
      <c r="DC41" s="86"/>
      <c r="DD41" s="86"/>
      <c r="DE41" s="87"/>
      <c r="DF41" s="88"/>
      <c r="DG41" s="141"/>
    </row>
    <row r="42" spans="1:111" s="90" customFormat="1" ht="29.25" customHeight="1" x14ac:dyDescent="0.45">
      <c r="A42" s="68"/>
      <c r="B42" s="69"/>
      <c r="C42" s="69"/>
      <c r="D42" s="69"/>
      <c r="E42" s="69"/>
      <c r="F42" s="69"/>
      <c r="G42" s="69"/>
      <c r="H42" s="69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0"/>
      <c r="AG42" s="70"/>
      <c r="AH42" s="70"/>
      <c r="AI42" s="70"/>
      <c r="AJ42" s="70"/>
      <c r="AK42" s="70"/>
      <c r="AL42" s="71"/>
      <c r="AM42" s="71"/>
      <c r="AN42" s="71"/>
      <c r="AO42" s="72"/>
      <c r="AP42" s="73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68"/>
      <c r="BB42" s="68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68"/>
      <c r="BN42" s="68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68"/>
      <c r="BZ42" s="68"/>
      <c r="CA42" s="75"/>
      <c r="CB42" s="76"/>
      <c r="CC42" s="75"/>
      <c r="CD42" s="76"/>
      <c r="CE42" s="75"/>
      <c r="CF42" s="76"/>
      <c r="CG42" s="72"/>
      <c r="CH42" s="72"/>
      <c r="CI42" s="72"/>
      <c r="CJ42" s="77"/>
      <c r="CK42" s="77"/>
      <c r="CL42" s="78"/>
      <c r="CM42" s="79"/>
      <c r="CN42" s="80"/>
      <c r="CO42" s="79"/>
      <c r="CP42" s="80"/>
      <c r="CQ42" s="81"/>
      <c r="CR42" s="81"/>
      <c r="CS42" s="82"/>
      <c r="CT42" s="82"/>
      <c r="CU42" s="83"/>
      <c r="CV42" s="82"/>
      <c r="CW42" s="83"/>
      <c r="CX42" s="84"/>
      <c r="CY42" s="85"/>
      <c r="CZ42" s="81"/>
      <c r="DA42" s="81"/>
      <c r="DB42" s="81"/>
      <c r="DC42" s="86"/>
      <c r="DD42" s="86"/>
      <c r="DE42" s="87"/>
      <c r="DF42" s="88"/>
      <c r="DG42" s="141"/>
    </row>
    <row r="43" spans="1:111" s="90" customFormat="1" ht="29.25" customHeight="1" x14ac:dyDescent="0.45">
      <c r="A43" s="68"/>
      <c r="B43" s="69"/>
      <c r="C43" s="69"/>
      <c r="D43" s="69"/>
      <c r="E43" s="69"/>
      <c r="F43" s="69"/>
      <c r="G43" s="69"/>
      <c r="H43" s="69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0"/>
      <c r="AG43" s="70"/>
      <c r="AH43" s="70"/>
      <c r="AI43" s="70"/>
      <c r="AJ43" s="70"/>
      <c r="AK43" s="70"/>
      <c r="AL43" s="71"/>
      <c r="AM43" s="71"/>
      <c r="AN43" s="71"/>
      <c r="AO43" s="72"/>
      <c r="AP43" s="73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68"/>
      <c r="BB43" s="68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68"/>
      <c r="BN43" s="68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68"/>
      <c r="BZ43" s="68"/>
      <c r="CA43" s="75"/>
      <c r="CB43" s="76"/>
      <c r="CC43" s="75"/>
      <c r="CD43" s="76"/>
      <c r="CE43" s="75"/>
      <c r="CF43" s="76"/>
      <c r="CG43" s="72"/>
      <c r="CH43" s="72"/>
      <c r="CI43" s="72"/>
      <c r="CJ43" s="77"/>
      <c r="CK43" s="77"/>
      <c r="CL43" s="78"/>
      <c r="CM43" s="79"/>
      <c r="CN43" s="80"/>
      <c r="CO43" s="79"/>
      <c r="CP43" s="80"/>
      <c r="CQ43" s="81"/>
      <c r="CR43" s="81"/>
      <c r="CS43" s="82"/>
      <c r="CT43" s="82"/>
      <c r="CU43" s="83"/>
      <c r="CV43" s="82"/>
      <c r="CW43" s="83"/>
      <c r="CX43" s="84"/>
      <c r="CY43" s="85"/>
      <c r="CZ43" s="81"/>
      <c r="DA43" s="81"/>
      <c r="DB43" s="81"/>
      <c r="DC43" s="86"/>
      <c r="DD43" s="86"/>
      <c r="DE43" s="87"/>
      <c r="DF43" s="88"/>
      <c r="DG43" s="141"/>
    </row>
    <row r="44" spans="1:111" s="90" customFormat="1" ht="29.25" customHeight="1" x14ac:dyDescent="0.45">
      <c r="A44" s="68"/>
      <c r="B44" s="69"/>
      <c r="C44" s="69"/>
      <c r="D44" s="69"/>
      <c r="E44" s="69"/>
      <c r="F44" s="69"/>
      <c r="G44" s="69"/>
      <c r="H44" s="69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0"/>
      <c r="AG44" s="70"/>
      <c r="AH44" s="70"/>
      <c r="AI44" s="70"/>
      <c r="AJ44" s="70"/>
      <c r="AK44" s="70"/>
      <c r="AL44" s="71"/>
      <c r="AM44" s="71"/>
      <c r="AN44" s="71"/>
      <c r="AO44" s="72"/>
      <c r="AP44" s="73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68"/>
      <c r="BB44" s="68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68"/>
      <c r="BN44" s="68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68"/>
      <c r="BZ44" s="68"/>
      <c r="CA44" s="75"/>
      <c r="CB44" s="76"/>
      <c r="CC44" s="75"/>
      <c r="CD44" s="76"/>
      <c r="CE44" s="75"/>
      <c r="CF44" s="76"/>
      <c r="CG44" s="72"/>
      <c r="CH44" s="72"/>
      <c r="CI44" s="72"/>
      <c r="CJ44" s="77"/>
      <c r="CK44" s="77"/>
      <c r="CL44" s="78"/>
      <c r="CM44" s="79"/>
      <c r="CN44" s="80"/>
      <c r="CO44" s="79"/>
      <c r="CP44" s="80"/>
      <c r="CQ44" s="81"/>
      <c r="CR44" s="81"/>
      <c r="CS44" s="82"/>
      <c r="CT44" s="82"/>
      <c r="CU44" s="83"/>
      <c r="CV44" s="82"/>
      <c r="CW44" s="83"/>
      <c r="CX44" s="84"/>
      <c r="CY44" s="85"/>
      <c r="CZ44" s="81"/>
      <c r="DA44" s="81"/>
      <c r="DB44" s="81"/>
      <c r="DC44" s="86"/>
      <c r="DD44" s="86"/>
      <c r="DE44" s="87"/>
      <c r="DF44" s="88"/>
      <c r="DG44" s="141"/>
    </row>
    <row r="45" spans="1:111" s="90" customFormat="1" ht="29.25" customHeight="1" x14ac:dyDescent="0.45">
      <c r="A45" s="68"/>
      <c r="B45" s="69"/>
      <c r="C45" s="69"/>
      <c r="D45" s="69"/>
      <c r="E45" s="69"/>
      <c r="F45" s="69"/>
      <c r="G45" s="69"/>
      <c r="H45" s="69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0"/>
      <c r="AG45" s="70"/>
      <c r="AH45" s="70"/>
      <c r="AI45" s="70"/>
      <c r="AJ45" s="70"/>
      <c r="AK45" s="70"/>
      <c r="AL45" s="71"/>
      <c r="AM45" s="71"/>
      <c r="AN45" s="71"/>
      <c r="AO45" s="72"/>
      <c r="AP45" s="73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68"/>
      <c r="BB45" s="68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68"/>
      <c r="BN45" s="68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68"/>
      <c r="BZ45" s="68"/>
      <c r="CA45" s="75"/>
      <c r="CB45" s="76"/>
      <c r="CC45" s="75"/>
      <c r="CD45" s="76"/>
      <c r="CE45" s="75"/>
      <c r="CF45" s="76"/>
      <c r="CG45" s="72"/>
      <c r="CH45" s="72"/>
      <c r="CI45" s="72"/>
      <c r="CJ45" s="77"/>
      <c r="CK45" s="77"/>
      <c r="CL45" s="78"/>
      <c r="CM45" s="79"/>
      <c r="CN45" s="80"/>
      <c r="CO45" s="79"/>
      <c r="CP45" s="80"/>
      <c r="CQ45" s="81"/>
      <c r="CR45" s="81"/>
      <c r="CS45" s="82"/>
      <c r="CT45" s="82"/>
      <c r="CU45" s="83"/>
      <c r="CV45" s="82"/>
      <c r="CW45" s="83"/>
      <c r="CX45" s="84"/>
      <c r="CY45" s="85"/>
      <c r="CZ45" s="81"/>
      <c r="DA45" s="81"/>
      <c r="DB45" s="81"/>
      <c r="DC45" s="86"/>
      <c r="DD45" s="86"/>
      <c r="DE45" s="87"/>
      <c r="DF45" s="88"/>
      <c r="DG45" s="141"/>
    </row>
    <row r="46" spans="1:111" s="90" customFormat="1" ht="29.25" customHeight="1" x14ac:dyDescent="0.45">
      <c r="A46" s="68"/>
      <c r="B46" s="69"/>
      <c r="C46" s="69"/>
      <c r="D46" s="69"/>
      <c r="E46" s="69"/>
      <c r="F46" s="69"/>
      <c r="G46" s="69"/>
      <c r="H46" s="69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0"/>
      <c r="AG46" s="70"/>
      <c r="AH46" s="70"/>
      <c r="AI46" s="70"/>
      <c r="AJ46" s="70"/>
      <c r="AK46" s="70"/>
      <c r="AL46" s="71"/>
      <c r="AM46" s="71"/>
      <c r="AN46" s="71"/>
      <c r="AO46" s="72"/>
      <c r="AP46" s="73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68"/>
      <c r="BB46" s="68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68"/>
      <c r="BN46" s="68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68"/>
      <c r="BZ46" s="68"/>
      <c r="CA46" s="75"/>
      <c r="CB46" s="76"/>
      <c r="CC46" s="75"/>
      <c r="CD46" s="76"/>
      <c r="CE46" s="75"/>
      <c r="CF46" s="76"/>
      <c r="CG46" s="72"/>
      <c r="CH46" s="72"/>
      <c r="CI46" s="72"/>
      <c r="CJ46" s="77"/>
      <c r="CK46" s="77"/>
      <c r="CL46" s="78"/>
      <c r="CM46" s="79"/>
      <c r="CN46" s="80"/>
      <c r="CO46" s="79"/>
      <c r="CP46" s="80"/>
      <c r="CQ46" s="81"/>
      <c r="CR46" s="81"/>
      <c r="CS46" s="82"/>
      <c r="CT46" s="82"/>
      <c r="CU46" s="83"/>
      <c r="CV46" s="82"/>
      <c r="CW46" s="83"/>
      <c r="CX46" s="84"/>
      <c r="CY46" s="85"/>
      <c r="CZ46" s="81"/>
      <c r="DA46" s="81"/>
      <c r="DB46" s="81"/>
      <c r="DC46" s="86"/>
      <c r="DD46" s="86"/>
      <c r="DE46" s="87"/>
      <c r="DF46" s="88"/>
      <c r="DG46" s="141"/>
    </row>
    <row r="47" spans="1:111" s="90" customFormat="1" ht="29.25" customHeight="1" x14ac:dyDescent="0.45">
      <c r="A47" s="68"/>
      <c r="B47" s="69"/>
      <c r="C47" s="69"/>
      <c r="D47" s="69"/>
      <c r="E47" s="69"/>
      <c r="F47" s="69"/>
      <c r="G47" s="69"/>
      <c r="H47" s="69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0"/>
      <c r="AG47" s="70"/>
      <c r="AH47" s="70"/>
      <c r="AI47" s="70"/>
      <c r="AJ47" s="70"/>
      <c r="AK47" s="70"/>
      <c r="AL47" s="71"/>
      <c r="AM47" s="71"/>
      <c r="AN47" s="71"/>
      <c r="AO47" s="72"/>
      <c r="AP47" s="73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68"/>
      <c r="BB47" s="68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68"/>
      <c r="BN47" s="68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68"/>
      <c r="BZ47" s="68"/>
      <c r="CA47" s="75"/>
      <c r="CB47" s="76"/>
      <c r="CC47" s="75"/>
      <c r="CD47" s="76"/>
      <c r="CE47" s="75"/>
      <c r="CF47" s="76"/>
      <c r="CG47" s="72"/>
      <c r="CH47" s="72"/>
      <c r="CI47" s="72"/>
      <c r="CJ47" s="77"/>
      <c r="CK47" s="77"/>
      <c r="CL47" s="78"/>
      <c r="CM47" s="79"/>
      <c r="CN47" s="80"/>
      <c r="CO47" s="79"/>
      <c r="CP47" s="80"/>
      <c r="CQ47" s="81"/>
      <c r="CR47" s="81"/>
      <c r="CS47" s="82"/>
      <c r="CT47" s="82"/>
      <c r="CU47" s="83"/>
      <c r="CV47" s="82"/>
      <c r="CW47" s="83"/>
      <c r="CX47" s="84"/>
      <c r="CY47" s="85"/>
      <c r="CZ47" s="81"/>
      <c r="DA47" s="81"/>
      <c r="DB47" s="81"/>
      <c r="DC47" s="86"/>
      <c r="DD47" s="86"/>
      <c r="DE47" s="87"/>
      <c r="DF47" s="88"/>
      <c r="DG47" s="141"/>
    </row>
    <row r="48" spans="1:111" s="90" customFormat="1" ht="29.25" customHeight="1" x14ac:dyDescent="0.45">
      <c r="A48" s="68"/>
      <c r="B48" s="69"/>
      <c r="C48" s="69"/>
      <c r="D48" s="69"/>
      <c r="E48" s="69"/>
      <c r="F48" s="69"/>
      <c r="G48" s="69"/>
      <c r="H48" s="69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70"/>
      <c r="AG48" s="70"/>
      <c r="AH48" s="70"/>
      <c r="AI48" s="70"/>
      <c r="AJ48" s="70"/>
      <c r="AK48" s="70"/>
      <c r="AL48" s="71"/>
      <c r="AM48" s="71"/>
      <c r="AN48" s="71"/>
      <c r="AO48" s="72"/>
      <c r="AP48" s="73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68"/>
      <c r="BB48" s="68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68"/>
      <c r="BN48" s="68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68"/>
      <c r="BZ48" s="68"/>
      <c r="CA48" s="75"/>
      <c r="CB48" s="76"/>
      <c r="CC48" s="75"/>
      <c r="CD48" s="76"/>
      <c r="CE48" s="75"/>
      <c r="CF48" s="76"/>
      <c r="CG48" s="72"/>
      <c r="CH48" s="72"/>
      <c r="CI48" s="72"/>
      <c r="CJ48" s="77"/>
      <c r="CK48" s="77"/>
      <c r="CL48" s="78"/>
      <c r="CM48" s="79"/>
      <c r="CN48" s="80"/>
      <c r="CO48" s="79"/>
      <c r="CP48" s="80"/>
      <c r="CQ48" s="81"/>
      <c r="CR48" s="81"/>
      <c r="CS48" s="82"/>
      <c r="CT48" s="82"/>
      <c r="CU48" s="83"/>
      <c r="CV48" s="82"/>
      <c r="CW48" s="83"/>
      <c r="CX48" s="84"/>
      <c r="CY48" s="85"/>
      <c r="CZ48" s="81"/>
      <c r="DA48" s="81"/>
      <c r="DB48" s="81"/>
      <c r="DC48" s="86"/>
      <c r="DD48" s="86"/>
      <c r="DE48" s="87"/>
      <c r="DF48" s="88"/>
      <c r="DG48" s="141"/>
    </row>
    <row r="49" spans="1:111" s="90" customFormat="1" ht="29.25" customHeight="1" x14ac:dyDescent="0.45">
      <c r="A49" s="68"/>
      <c r="B49" s="69"/>
      <c r="C49" s="69"/>
      <c r="D49" s="69"/>
      <c r="E49" s="69"/>
      <c r="F49" s="69"/>
      <c r="G49" s="69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70"/>
      <c r="AG49" s="70"/>
      <c r="AH49" s="70"/>
      <c r="AI49" s="70"/>
      <c r="AJ49" s="70"/>
      <c r="AK49" s="70"/>
      <c r="AL49" s="71"/>
      <c r="AM49" s="71"/>
      <c r="AN49" s="71"/>
      <c r="AO49" s="72"/>
      <c r="AP49" s="73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68"/>
      <c r="BB49" s="68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68"/>
      <c r="BN49" s="68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68"/>
      <c r="BZ49" s="68"/>
      <c r="CA49" s="75"/>
      <c r="CB49" s="76"/>
      <c r="CC49" s="75"/>
      <c r="CD49" s="76"/>
      <c r="CE49" s="75"/>
      <c r="CF49" s="76"/>
      <c r="CG49" s="72"/>
      <c r="CH49" s="72"/>
      <c r="CI49" s="72"/>
      <c r="CJ49" s="77"/>
      <c r="CK49" s="77"/>
      <c r="CL49" s="78"/>
      <c r="CM49" s="79"/>
      <c r="CN49" s="80"/>
      <c r="CO49" s="79"/>
      <c r="CP49" s="80"/>
      <c r="CQ49" s="81"/>
      <c r="CR49" s="81"/>
      <c r="CS49" s="82"/>
      <c r="CT49" s="82"/>
      <c r="CU49" s="83"/>
      <c r="CV49" s="82"/>
      <c r="CW49" s="83"/>
      <c r="CX49" s="84"/>
      <c r="CY49" s="85"/>
      <c r="CZ49" s="81"/>
      <c r="DA49" s="81"/>
      <c r="DB49" s="81"/>
      <c r="DC49" s="86"/>
      <c r="DD49" s="86"/>
      <c r="DE49" s="87"/>
      <c r="DF49" s="88"/>
      <c r="DG49" s="141"/>
    </row>
    <row r="50" spans="1:111" s="90" customFormat="1" ht="29.25" customHeight="1" x14ac:dyDescent="0.45">
      <c r="A50" s="68"/>
      <c r="B50" s="69"/>
      <c r="C50" s="69"/>
      <c r="D50" s="69"/>
      <c r="E50" s="69"/>
      <c r="F50" s="69"/>
      <c r="G50" s="69"/>
      <c r="H50" s="69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0"/>
      <c r="AG50" s="70"/>
      <c r="AH50" s="70"/>
      <c r="AI50" s="70"/>
      <c r="AJ50" s="70"/>
      <c r="AK50" s="70"/>
      <c r="AL50" s="71"/>
      <c r="AM50" s="71"/>
      <c r="AN50" s="71"/>
      <c r="AO50" s="72"/>
      <c r="AP50" s="73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68"/>
      <c r="BB50" s="68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68"/>
      <c r="BN50" s="68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68"/>
      <c r="BZ50" s="68"/>
      <c r="CA50" s="75"/>
      <c r="CB50" s="76"/>
      <c r="CC50" s="75"/>
      <c r="CD50" s="76"/>
      <c r="CE50" s="75"/>
      <c r="CF50" s="76"/>
      <c r="CG50" s="72"/>
      <c r="CH50" s="72"/>
      <c r="CI50" s="72"/>
      <c r="CJ50" s="77"/>
      <c r="CK50" s="77"/>
      <c r="CL50" s="78"/>
      <c r="CM50" s="79"/>
      <c r="CN50" s="80"/>
      <c r="CO50" s="79"/>
      <c r="CP50" s="80"/>
      <c r="CQ50" s="81"/>
      <c r="CR50" s="81"/>
      <c r="CS50" s="82"/>
      <c r="CT50" s="82"/>
      <c r="CU50" s="83"/>
      <c r="CV50" s="82"/>
      <c r="CW50" s="83"/>
      <c r="CX50" s="84"/>
      <c r="CY50" s="85"/>
      <c r="CZ50" s="81"/>
      <c r="DA50" s="81"/>
      <c r="DB50" s="81"/>
      <c r="DC50" s="86"/>
      <c r="DD50" s="86"/>
      <c r="DE50" s="87"/>
      <c r="DF50" s="88"/>
      <c r="DG50" s="141"/>
    </row>
    <row r="51" spans="1:111" s="90" customFormat="1" ht="29.25" customHeight="1" x14ac:dyDescent="0.45">
      <c r="A51" s="68"/>
      <c r="B51" s="69"/>
      <c r="C51" s="69"/>
      <c r="D51" s="69"/>
      <c r="E51" s="69"/>
      <c r="F51" s="69"/>
      <c r="G51" s="69"/>
      <c r="H51" s="69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70"/>
      <c r="AG51" s="70"/>
      <c r="AH51" s="70"/>
      <c r="AI51" s="70"/>
      <c r="AJ51" s="70"/>
      <c r="AK51" s="70"/>
      <c r="AL51" s="71"/>
      <c r="AM51" s="71"/>
      <c r="AN51" s="71"/>
      <c r="AO51" s="72"/>
      <c r="AP51" s="73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68"/>
      <c r="BB51" s="68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68"/>
      <c r="BN51" s="68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68"/>
      <c r="BZ51" s="68"/>
      <c r="CA51" s="75"/>
      <c r="CB51" s="76"/>
      <c r="CC51" s="75"/>
      <c r="CD51" s="76"/>
      <c r="CE51" s="75"/>
      <c r="CF51" s="76"/>
      <c r="CG51" s="72"/>
      <c r="CH51" s="72"/>
      <c r="CI51" s="72"/>
      <c r="CJ51" s="77"/>
      <c r="CK51" s="77"/>
      <c r="CL51" s="78"/>
      <c r="CM51" s="79"/>
      <c r="CN51" s="80"/>
      <c r="CO51" s="79"/>
      <c r="CP51" s="80"/>
      <c r="CQ51" s="81"/>
      <c r="CR51" s="81"/>
      <c r="CS51" s="82"/>
      <c r="CT51" s="82"/>
      <c r="CU51" s="83"/>
      <c r="CV51" s="82"/>
      <c r="CW51" s="83"/>
      <c r="CX51" s="84"/>
      <c r="CY51" s="85"/>
      <c r="CZ51" s="81"/>
      <c r="DA51" s="81"/>
      <c r="DB51" s="81"/>
      <c r="DC51" s="86"/>
      <c r="DD51" s="86"/>
      <c r="DE51" s="87"/>
      <c r="DF51" s="88"/>
      <c r="DG51" s="141"/>
    </row>
    <row r="52" spans="1:111" s="90" customFormat="1" ht="29.25" customHeight="1" x14ac:dyDescent="0.45">
      <c r="A52" s="68"/>
      <c r="B52" s="69"/>
      <c r="C52" s="69"/>
      <c r="D52" s="69"/>
      <c r="E52" s="69"/>
      <c r="F52" s="69"/>
      <c r="G52" s="69"/>
      <c r="H52" s="69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70"/>
      <c r="AG52" s="70"/>
      <c r="AH52" s="70"/>
      <c r="AI52" s="70"/>
      <c r="AJ52" s="70"/>
      <c r="AK52" s="70"/>
      <c r="AL52" s="71"/>
      <c r="AM52" s="71"/>
      <c r="AN52" s="71"/>
      <c r="AO52" s="72"/>
      <c r="AP52" s="73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68"/>
      <c r="BB52" s="68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68"/>
      <c r="BN52" s="68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68"/>
      <c r="BZ52" s="68"/>
      <c r="CA52" s="75"/>
      <c r="CB52" s="76"/>
      <c r="CC52" s="75"/>
      <c r="CD52" s="76"/>
      <c r="CE52" s="75"/>
      <c r="CF52" s="76"/>
      <c r="CG52" s="72"/>
      <c r="CH52" s="72"/>
      <c r="CI52" s="72"/>
      <c r="CJ52" s="77"/>
      <c r="CK52" s="77"/>
      <c r="CL52" s="78"/>
      <c r="CM52" s="79"/>
      <c r="CN52" s="80"/>
      <c r="CO52" s="79"/>
      <c r="CP52" s="80"/>
      <c r="CQ52" s="81"/>
      <c r="CR52" s="81"/>
      <c r="CS52" s="82"/>
      <c r="CT52" s="82"/>
      <c r="CU52" s="83"/>
      <c r="CV52" s="82"/>
      <c r="CW52" s="83"/>
      <c r="CX52" s="84"/>
      <c r="CY52" s="85"/>
      <c r="CZ52" s="81"/>
      <c r="DA52" s="81"/>
      <c r="DB52" s="81"/>
      <c r="DC52" s="86"/>
      <c r="DD52" s="86"/>
      <c r="DE52" s="87"/>
      <c r="DF52" s="88"/>
      <c r="DG52" s="141"/>
    </row>
    <row r="53" spans="1:111" s="90" customFormat="1" ht="29.25" customHeight="1" x14ac:dyDescent="0.45">
      <c r="A53" s="68"/>
      <c r="B53" s="69"/>
      <c r="C53" s="69"/>
      <c r="D53" s="69"/>
      <c r="E53" s="69"/>
      <c r="F53" s="69"/>
      <c r="G53" s="69"/>
      <c r="H53" s="69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70"/>
      <c r="AG53" s="70"/>
      <c r="AH53" s="70"/>
      <c r="AI53" s="70"/>
      <c r="AJ53" s="70"/>
      <c r="AK53" s="70"/>
      <c r="AL53" s="71"/>
      <c r="AM53" s="71"/>
      <c r="AN53" s="71"/>
      <c r="AO53" s="72"/>
      <c r="AP53" s="73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68"/>
      <c r="BB53" s="68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68"/>
      <c r="BN53" s="68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68"/>
      <c r="BZ53" s="68"/>
      <c r="CA53" s="75"/>
      <c r="CB53" s="76"/>
      <c r="CC53" s="75"/>
      <c r="CD53" s="76"/>
      <c r="CE53" s="75"/>
      <c r="CF53" s="76"/>
      <c r="CG53" s="72"/>
      <c r="CH53" s="72"/>
      <c r="CI53" s="72"/>
      <c r="CJ53" s="77"/>
      <c r="CK53" s="77"/>
      <c r="CL53" s="78"/>
      <c r="CM53" s="79"/>
      <c r="CN53" s="80"/>
      <c r="CO53" s="79"/>
      <c r="CP53" s="80"/>
      <c r="CQ53" s="81"/>
      <c r="CR53" s="81"/>
      <c r="CS53" s="82"/>
      <c r="CT53" s="82"/>
      <c r="CU53" s="83"/>
      <c r="CV53" s="82"/>
      <c r="CW53" s="83"/>
      <c r="CX53" s="84"/>
      <c r="CY53" s="85"/>
      <c r="CZ53" s="81"/>
      <c r="DA53" s="81"/>
      <c r="DB53" s="81"/>
      <c r="DC53" s="86"/>
      <c r="DD53" s="86"/>
      <c r="DE53" s="87"/>
      <c r="DF53" s="88"/>
      <c r="DG53" s="141"/>
    </row>
    <row r="54" spans="1:111" s="90" customFormat="1" ht="29.25" customHeight="1" x14ac:dyDescent="0.45">
      <c r="A54" s="68"/>
      <c r="B54" s="69"/>
      <c r="C54" s="69"/>
      <c r="D54" s="69"/>
      <c r="E54" s="69"/>
      <c r="F54" s="69"/>
      <c r="G54" s="69"/>
      <c r="H54" s="69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70"/>
      <c r="AG54" s="70"/>
      <c r="AH54" s="70"/>
      <c r="AI54" s="70"/>
      <c r="AJ54" s="70"/>
      <c r="AK54" s="70"/>
      <c r="AL54" s="71"/>
      <c r="AM54" s="71"/>
      <c r="AN54" s="71"/>
      <c r="AO54" s="72"/>
      <c r="AP54" s="73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68"/>
      <c r="BB54" s="68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68"/>
      <c r="BN54" s="68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68"/>
      <c r="BZ54" s="68"/>
      <c r="CA54" s="75"/>
      <c r="CB54" s="76"/>
      <c r="CC54" s="75"/>
      <c r="CD54" s="76"/>
      <c r="CE54" s="75"/>
      <c r="CF54" s="76"/>
      <c r="CG54" s="72"/>
      <c r="CH54" s="72"/>
      <c r="CI54" s="72"/>
      <c r="CJ54" s="77"/>
      <c r="CK54" s="77"/>
      <c r="CL54" s="78"/>
      <c r="CM54" s="79"/>
      <c r="CN54" s="80"/>
      <c r="CO54" s="79"/>
      <c r="CP54" s="80"/>
      <c r="CQ54" s="81"/>
      <c r="CR54" s="81"/>
      <c r="CS54" s="82"/>
      <c r="CT54" s="82"/>
      <c r="CU54" s="83"/>
      <c r="CV54" s="82"/>
      <c r="CW54" s="83"/>
      <c r="CX54" s="84"/>
      <c r="CY54" s="85"/>
      <c r="CZ54" s="81"/>
      <c r="DA54" s="81"/>
      <c r="DB54" s="81"/>
      <c r="DC54" s="86"/>
      <c r="DD54" s="86"/>
      <c r="DE54" s="87"/>
      <c r="DF54" s="88"/>
      <c r="DG54" s="141"/>
    </row>
    <row r="55" spans="1:111" s="90" customFormat="1" ht="29.25" customHeight="1" x14ac:dyDescent="0.45">
      <c r="A55" s="68"/>
      <c r="B55" s="69"/>
      <c r="C55" s="69"/>
      <c r="D55" s="69"/>
      <c r="E55" s="69"/>
      <c r="F55" s="69"/>
      <c r="G55" s="69"/>
      <c r="H55" s="69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70"/>
      <c r="AG55" s="70"/>
      <c r="AH55" s="70"/>
      <c r="AI55" s="70"/>
      <c r="AJ55" s="70"/>
      <c r="AK55" s="70"/>
      <c r="AL55" s="71"/>
      <c r="AM55" s="71"/>
      <c r="AN55" s="71"/>
      <c r="AO55" s="72"/>
      <c r="AP55" s="73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68"/>
      <c r="BB55" s="68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68"/>
      <c r="BN55" s="68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68"/>
      <c r="BZ55" s="68"/>
      <c r="CA55" s="75"/>
      <c r="CB55" s="76"/>
      <c r="CC55" s="75"/>
      <c r="CD55" s="76"/>
      <c r="CE55" s="75"/>
      <c r="CF55" s="76"/>
      <c r="CG55" s="72"/>
      <c r="CH55" s="72"/>
      <c r="CI55" s="72"/>
      <c r="CJ55" s="77"/>
      <c r="CK55" s="77"/>
      <c r="CL55" s="78"/>
      <c r="CM55" s="79"/>
      <c r="CN55" s="80"/>
      <c r="CO55" s="79"/>
      <c r="CP55" s="80"/>
      <c r="CQ55" s="81"/>
      <c r="CR55" s="81"/>
      <c r="CS55" s="82"/>
      <c r="CT55" s="82"/>
      <c r="CU55" s="83"/>
      <c r="CV55" s="82"/>
      <c r="CW55" s="83"/>
      <c r="CX55" s="84"/>
      <c r="CY55" s="85"/>
      <c r="CZ55" s="81"/>
      <c r="DA55" s="81"/>
      <c r="DB55" s="81"/>
      <c r="DC55" s="86"/>
      <c r="DD55" s="86"/>
      <c r="DE55" s="87"/>
      <c r="DF55" s="88"/>
      <c r="DG55" s="141"/>
    </row>
    <row r="56" spans="1:111" s="90" customFormat="1" ht="29.25" customHeight="1" x14ac:dyDescent="0.45">
      <c r="A56" s="68"/>
      <c r="B56" s="69"/>
      <c r="C56" s="69"/>
      <c r="D56" s="69"/>
      <c r="E56" s="69"/>
      <c r="F56" s="69"/>
      <c r="G56" s="69"/>
      <c r="H56" s="69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70"/>
      <c r="AG56" s="70"/>
      <c r="AH56" s="70"/>
      <c r="AI56" s="70"/>
      <c r="AJ56" s="70"/>
      <c r="AK56" s="70"/>
      <c r="AL56" s="71"/>
      <c r="AM56" s="71"/>
      <c r="AN56" s="71"/>
      <c r="AO56" s="72"/>
      <c r="AP56" s="73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68"/>
      <c r="BB56" s="68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68"/>
      <c r="BN56" s="68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68"/>
      <c r="BZ56" s="68"/>
      <c r="CA56" s="75"/>
      <c r="CB56" s="76"/>
      <c r="CC56" s="75"/>
      <c r="CD56" s="76"/>
      <c r="CE56" s="75"/>
      <c r="CF56" s="76"/>
      <c r="CG56" s="72"/>
      <c r="CH56" s="72"/>
      <c r="CI56" s="72"/>
      <c r="CJ56" s="77"/>
      <c r="CK56" s="77"/>
      <c r="CL56" s="78"/>
      <c r="CM56" s="79"/>
      <c r="CN56" s="80"/>
      <c r="CO56" s="79"/>
      <c r="CP56" s="80"/>
      <c r="CQ56" s="81"/>
      <c r="CR56" s="81"/>
      <c r="CS56" s="82"/>
      <c r="CT56" s="82"/>
      <c r="CU56" s="83"/>
      <c r="CV56" s="82"/>
      <c r="CW56" s="83"/>
      <c r="CX56" s="84"/>
      <c r="CY56" s="85"/>
      <c r="CZ56" s="81"/>
      <c r="DA56" s="81"/>
      <c r="DB56" s="81"/>
      <c r="DC56" s="86"/>
      <c r="DD56" s="86"/>
      <c r="DE56" s="87"/>
      <c r="DF56" s="88"/>
      <c r="DG56" s="141"/>
    </row>
    <row r="57" spans="1:111" s="90" customFormat="1" ht="29.25" customHeight="1" x14ac:dyDescent="0.45">
      <c r="A57" s="68"/>
      <c r="B57" s="69"/>
      <c r="C57" s="69"/>
      <c r="D57" s="69"/>
      <c r="E57" s="69"/>
      <c r="F57" s="69"/>
      <c r="G57" s="69"/>
      <c r="H57" s="69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70"/>
      <c r="AG57" s="70"/>
      <c r="AH57" s="70"/>
      <c r="AI57" s="70"/>
      <c r="AJ57" s="70"/>
      <c r="AK57" s="70"/>
      <c r="AL57" s="71"/>
      <c r="AM57" s="71"/>
      <c r="AN57" s="71"/>
      <c r="AO57" s="72"/>
      <c r="AP57" s="73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68"/>
      <c r="BB57" s="68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68"/>
      <c r="BN57" s="68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68"/>
      <c r="BZ57" s="68"/>
      <c r="CA57" s="75"/>
      <c r="CB57" s="76"/>
      <c r="CC57" s="75"/>
      <c r="CD57" s="76"/>
      <c r="CE57" s="75"/>
      <c r="CF57" s="76"/>
      <c r="CG57" s="72"/>
      <c r="CH57" s="72"/>
      <c r="CI57" s="72"/>
      <c r="CJ57" s="77"/>
      <c r="CK57" s="77"/>
      <c r="CL57" s="78"/>
      <c r="CM57" s="79"/>
      <c r="CN57" s="80"/>
      <c r="CO57" s="79"/>
      <c r="CP57" s="80"/>
      <c r="CQ57" s="81"/>
      <c r="CR57" s="81"/>
      <c r="CS57" s="82"/>
      <c r="CT57" s="82"/>
      <c r="CU57" s="83"/>
      <c r="CV57" s="82"/>
      <c r="CW57" s="83"/>
      <c r="CX57" s="84"/>
      <c r="CY57" s="85"/>
      <c r="CZ57" s="81"/>
      <c r="DA57" s="81"/>
      <c r="DB57" s="81"/>
      <c r="DC57" s="86"/>
      <c r="DD57" s="86"/>
      <c r="DE57" s="87"/>
      <c r="DF57" s="88"/>
      <c r="DG57" s="141"/>
    </row>
    <row r="58" spans="1:111" s="90" customFormat="1" ht="29.25" customHeight="1" x14ac:dyDescent="0.45">
      <c r="A58" s="68"/>
      <c r="B58" s="69"/>
      <c r="C58" s="69"/>
      <c r="D58" s="69"/>
      <c r="E58" s="69"/>
      <c r="F58" s="69"/>
      <c r="G58" s="69"/>
      <c r="H58" s="69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70"/>
      <c r="AG58" s="70"/>
      <c r="AH58" s="70"/>
      <c r="AI58" s="70"/>
      <c r="AJ58" s="70"/>
      <c r="AK58" s="70"/>
      <c r="AL58" s="71"/>
      <c r="AM58" s="71"/>
      <c r="AN58" s="71"/>
      <c r="AO58" s="72"/>
      <c r="AP58" s="73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68"/>
      <c r="BB58" s="68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68"/>
      <c r="BN58" s="68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68"/>
      <c r="BZ58" s="68"/>
      <c r="CA58" s="75"/>
      <c r="CB58" s="76"/>
      <c r="CC58" s="75"/>
      <c r="CD58" s="76"/>
      <c r="CE58" s="75"/>
      <c r="CF58" s="76"/>
      <c r="CG58" s="72"/>
      <c r="CH58" s="72"/>
      <c r="CI58" s="72"/>
      <c r="CJ58" s="77"/>
      <c r="CK58" s="77"/>
      <c r="CL58" s="78"/>
      <c r="CM58" s="79"/>
      <c r="CN58" s="80"/>
      <c r="CO58" s="79"/>
      <c r="CP58" s="80"/>
      <c r="CQ58" s="81"/>
      <c r="CR58" s="81"/>
      <c r="CS58" s="82"/>
      <c r="CT58" s="82"/>
      <c r="CU58" s="83"/>
      <c r="CV58" s="82"/>
      <c r="CW58" s="83"/>
      <c r="CX58" s="84"/>
      <c r="CY58" s="85"/>
      <c r="CZ58" s="81"/>
      <c r="DA58" s="81"/>
      <c r="DB58" s="81"/>
      <c r="DC58" s="86"/>
      <c r="DD58" s="86"/>
      <c r="DE58" s="87"/>
      <c r="DF58" s="88"/>
      <c r="DG58" s="141"/>
    </row>
    <row r="59" spans="1:111" s="90" customFormat="1" ht="29.25" customHeight="1" x14ac:dyDescent="0.45">
      <c r="A59" s="68"/>
      <c r="B59" s="69"/>
      <c r="C59" s="69"/>
      <c r="D59" s="69"/>
      <c r="E59" s="69"/>
      <c r="F59" s="69"/>
      <c r="G59" s="69"/>
      <c r="H59" s="69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70"/>
      <c r="AG59" s="70"/>
      <c r="AH59" s="70"/>
      <c r="AI59" s="70"/>
      <c r="AJ59" s="70"/>
      <c r="AK59" s="70"/>
      <c r="AL59" s="71"/>
      <c r="AM59" s="71"/>
      <c r="AN59" s="71"/>
      <c r="AO59" s="72"/>
      <c r="AP59" s="73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68"/>
      <c r="BB59" s="68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68"/>
      <c r="BN59" s="68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68"/>
      <c r="BZ59" s="68"/>
      <c r="CA59" s="75"/>
      <c r="CB59" s="76"/>
      <c r="CC59" s="75"/>
      <c r="CD59" s="76"/>
      <c r="CE59" s="75"/>
      <c r="CF59" s="76"/>
      <c r="CG59" s="72"/>
      <c r="CH59" s="72"/>
      <c r="CI59" s="72"/>
      <c r="CJ59" s="77"/>
      <c r="CK59" s="77"/>
      <c r="CL59" s="78"/>
      <c r="CM59" s="79"/>
      <c r="CN59" s="80"/>
      <c r="CO59" s="79"/>
      <c r="CP59" s="80"/>
      <c r="CQ59" s="81"/>
      <c r="CR59" s="81"/>
      <c r="CS59" s="82"/>
      <c r="CT59" s="82"/>
      <c r="CU59" s="83"/>
      <c r="CV59" s="82"/>
      <c r="CW59" s="83"/>
      <c r="CX59" s="84"/>
      <c r="CY59" s="85"/>
      <c r="CZ59" s="81"/>
      <c r="DA59" s="81"/>
      <c r="DB59" s="81"/>
      <c r="DC59" s="86"/>
      <c r="DD59" s="86"/>
      <c r="DE59" s="87"/>
      <c r="DF59" s="88"/>
      <c r="DG59" s="141"/>
    </row>
    <row r="60" spans="1:111" s="90" customFormat="1" ht="29.25" customHeight="1" x14ac:dyDescent="0.45">
      <c r="A60" s="68"/>
      <c r="B60" s="69"/>
      <c r="C60" s="69"/>
      <c r="D60" s="69"/>
      <c r="E60" s="69"/>
      <c r="F60" s="69"/>
      <c r="G60" s="69"/>
      <c r="H60" s="69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70"/>
      <c r="AG60" s="70"/>
      <c r="AH60" s="70"/>
      <c r="AI60" s="70"/>
      <c r="AJ60" s="70"/>
      <c r="AK60" s="70"/>
      <c r="AL60" s="71"/>
      <c r="AM60" s="71"/>
      <c r="AN60" s="71"/>
      <c r="AO60" s="72"/>
      <c r="AP60" s="73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68"/>
      <c r="BB60" s="68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68"/>
      <c r="BN60" s="68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68"/>
      <c r="BZ60" s="68"/>
      <c r="CA60" s="75"/>
      <c r="CB60" s="76"/>
      <c r="CC60" s="75"/>
      <c r="CD60" s="76"/>
      <c r="CE60" s="75"/>
      <c r="CF60" s="76"/>
      <c r="CG60" s="72"/>
      <c r="CH60" s="72"/>
      <c r="CI60" s="72"/>
      <c r="CJ60" s="77"/>
      <c r="CK60" s="77"/>
      <c r="CL60" s="78"/>
      <c r="CM60" s="79"/>
      <c r="CN60" s="80"/>
      <c r="CO60" s="79"/>
      <c r="CP60" s="80"/>
      <c r="CQ60" s="81"/>
      <c r="CR60" s="81"/>
      <c r="CS60" s="82"/>
      <c r="CT60" s="82"/>
      <c r="CU60" s="83"/>
      <c r="CV60" s="82"/>
      <c r="CW60" s="83"/>
      <c r="CX60" s="84"/>
      <c r="CY60" s="85"/>
      <c r="CZ60" s="81"/>
      <c r="DA60" s="81"/>
      <c r="DB60" s="81"/>
      <c r="DC60" s="86"/>
      <c r="DD60" s="86"/>
      <c r="DE60" s="87"/>
      <c r="DF60" s="88"/>
      <c r="DG60" s="141"/>
    </row>
    <row r="61" spans="1:111" s="90" customFormat="1" ht="29.25" customHeight="1" x14ac:dyDescent="0.45">
      <c r="A61" s="68"/>
      <c r="B61" s="69"/>
      <c r="C61" s="69"/>
      <c r="D61" s="69"/>
      <c r="E61" s="69"/>
      <c r="F61" s="69"/>
      <c r="G61" s="69"/>
      <c r="H61" s="69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70"/>
      <c r="AG61" s="70"/>
      <c r="AH61" s="70"/>
      <c r="AI61" s="70"/>
      <c r="AJ61" s="70"/>
      <c r="AK61" s="70"/>
      <c r="AL61" s="71"/>
      <c r="AM61" s="71"/>
      <c r="AN61" s="71"/>
      <c r="AO61" s="72"/>
      <c r="AP61" s="73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68"/>
      <c r="BB61" s="68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68"/>
      <c r="BN61" s="68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68"/>
      <c r="BZ61" s="68"/>
      <c r="CA61" s="75"/>
      <c r="CB61" s="76"/>
      <c r="CC61" s="75"/>
      <c r="CD61" s="76"/>
      <c r="CE61" s="75"/>
      <c r="CF61" s="76"/>
      <c r="CG61" s="72"/>
      <c r="CH61" s="72"/>
      <c r="CI61" s="72"/>
      <c r="CJ61" s="77"/>
      <c r="CK61" s="77"/>
      <c r="CL61" s="78"/>
      <c r="CM61" s="79"/>
      <c r="CN61" s="80"/>
      <c r="CO61" s="79"/>
      <c r="CP61" s="80"/>
      <c r="CQ61" s="81"/>
      <c r="CR61" s="81"/>
      <c r="CS61" s="82"/>
      <c r="CT61" s="82"/>
      <c r="CU61" s="83"/>
      <c r="CV61" s="82"/>
      <c r="CW61" s="83"/>
      <c r="CX61" s="84"/>
      <c r="CY61" s="85"/>
      <c r="CZ61" s="81"/>
      <c r="DA61" s="81"/>
      <c r="DB61" s="81"/>
      <c r="DC61" s="86"/>
      <c r="DD61" s="86"/>
      <c r="DE61" s="87"/>
      <c r="DF61" s="88"/>
      <c r="DG61" s="141"/>
    </row>
    <row r="62" spans="1:111" s="90" customFormat="1" ht="29.25" customHeight="1" x14ac:dyDescent="0.45">
      <c r="A62" s="68"/>
      <c r="B62" s="69"/>
      <c r="C62" s="69"/>
      <c r="D62" s="69"/>
      <c r="E62" s="69"/>
      <c r="F62" s="69"/>
      <c r="G62" s="69"/>
      <c r="H62" s="69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70"/>
      <c r="AG62" s="70"/>
      <c r="AH62" s="70"/>
      <c r="AI62" s="70"/>
      <c r="AJ62" s="70"/>
      <c r="AK62" s="70"/>
      <c r="AL62" s="71"/>
      <c r="AM62" s="71"/>
      <c r="AN62" s="71"/>
      <c r="AO62" s="72"/>
      <c r="AP62" s="73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68"/>
      <c r="BB62" s="68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68"/>
      <c r="BN62" s="68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68"/>
      <c r="BZ62" s="68"/>
      <c r="CA62" s="75"/>
      <c r="CB62" s="76"/>
      <c r="CC62" s="75"/>
      <c r="CD62" s="76"/>
      <c r="CE62" s="75"/>
      <c r="CF62" s="76"/>
      <c r="CG62" s="72"/>
      <c r="CH62" s="72"/>
      <c r="CI62" s="72"/>
      <c r="CJ62" s="77"/>
      <c r="CK62" s="77"/>
      <c r="CL62" s="78"/>
      <c r="CM62" s="79"/>
      <c r="CN62" s="80"/>
      <c r="CO62" s="79"/>
      <c r="CP62" s="80"/>
      <c r="CQ62" s="81"/>
      <c r="CR62" s="81"/>
      <c r="CS62" s="82"/>
      <c r="CT62" s="82"/>
      <c r="CU62" s="83"/>
      <c r="CV62" s="82"/>
      <c r="CW62" s="83"/>
      <c r="CX62" s="84"/>
      <c r="CY62" s="85"/>
      <c r="CZ62" s="81"/>
      <c r="DA62" s="81"/>
      <c r="DB62" s="81"/>
      <c r="DC62" s="86"/>
      <c r="DD62" s="86"/>
      <c r="DE62" s="87"/>
      <c r="DF62" s="88"/>
      <c r="DG62" s="141"/>
    </row>
    <row r="63" spans="1:111" s="90" customFormat="1" ht="29.25" customHeight="1" x14ac:dyDescent="0.45">
      <c r="A63" s="68"/>
      <c r="B63" s="69"/>
      <c r="C63" s="69"/>
      <c r="D63" s="69"/>
      <c r="E63" s="69"/>
      <c r="F63" s="69"/>
      <c r="G63" s="69"/>
      <c r="H63" s="69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70"/>
      <c r="AG63" s="70"/>
      <c r="AH63" s="70"/>
      <c r="AI63" s="70"/>
      <c r="AJ63" s="70"/>
      <c r="AK63" s="70"/>
      <c r="AL63" s="71"/>
      <c r="AM63" s="71"/>
      <c r="AN63" s="71"/>
      <c r="AO63" s="72"/>
      <c r="AP63" s="73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68"/>
      <c r="BB63" s="68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68"/>
      <c r="BN63" s="68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68"/>
      <c r="BZ63" s="68"/>
      <c r="CA63" s="75"/>
      <c r="CB63" s="76"/>
      <c r="CC63" s="75"/>
      <c r="CD63" s="76"/>
      <c r="CE63" s="75"/>
      <c r="CF63" s="76"/>
      <c r="CG63" s="72"/>
      <c r="CH63" s="72"/>
      <c r="CI63" s="72"/>
      <c r="CJ63" s="77"/>
      <c r="CK63" s="77"/>
      <c r="CL63" s="78"/>
      <c r="CM63" s="79"/>
      <c r="CN63" s="80"/>
      <c r="CO63" s="79"/>
      <c r="CP63" s="80"/>
      <c r="CQ63" s="81"/>
      <c r="CR63" s="81"/>
      <c r="CS63" s="82"/>
      <c r="CT63" s="82"/>
      <c r="CU63" s="83"/>
      <c r="CV63" s="82"/>
      <c r="CW63" s="83"/>
      <c r="CX63" s="84"/>
      <c r="CY63" s="85"/>
      <c r="CZ63" s="81"/>
      <c r="DA63" s="81"/>
      <c r="DB63" s="81"/>
      <c r="DC63" s="86"/>
      <c r="DD63" s="86"/>
      <c r="DE63" s="87"/>
      <c r="DF63" s="88"/>
      <c r="DG63" s="141"/>
    </row>
    <row r="64" spans="1:111" s="90" customFormat="1" ht="29.25" customHeight="1" x14ac:dyDescent="0.45">
      <c r="A64" s="68"/>
      <c r="B64" s="69"/>
      <c r="C64" s="69"/>
      <c r="D64" s="69"/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70"/>
      <c r="AG64" s="70"/>
      <c r="AH64" s="70"/>
      <c r="AI64" s="70"/>
      <c r="AJ64" s="70"/>
      <c r="AK64" s="70"/>
      <c r="AL64" s="71"/>
      <c r="AM64" s="71"/>
      <c r="AN64" s="71"/>
      <c r="AO64" s="72"/>
      <c r="AP64" s="73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68"/>
      <c r="BB64" s="68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68"/>
      <c r="BN64" s="68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68"/>
      <c r="BZ64" s="68"/>
      <c r="CA64" s="75"/>
      <c r="CB64" s="76"/>
      <c r="CC64" s="75"/>
      <c r="CD64" s="76"/>
      <c r="CE64" s="75"/>
      <c r="CF64" s="76"/>
      <c r="CG64" s="72"/>
      <c r="CH64" s="72"/>
      <c r="CI64" s="72"/>
      <c r="CJ64" s="77"/>
      <c r="CK64" s="77"/>
      <c r="CL64" s="78"/>
      <c r="CM64" s="79"/>
      <c r="CN64" s="80"/>
      <c r="CO64" s="79"/>
      <c r="CP64" s="80"/>
      <c r="CQ64" s="81"/>
      <c r="CR64" s="81"/>
      <c r="CS64" s="82"/>
      <c r="CT64" s="82"/>
      <c r="CU64" s="83"/>
      <c r="CV64" s="82"/>
      <c r="CW64" s="83"/>
      <c r="CX64" s="84"/>
      <c r="CY64" s="85"/>
      <c r="CZ64" s="81"/>
      <c r="DA64" s="81"/>
      <c r="DB64" s="81"/>
      <c r="DC64" s="86"/>
      <c r="DD64" s="86"/>
      <c r="DE64" s="87"/>
      <c r="DF64" s="88"/>
      <c r="DG64" s="141"/>
    </row>
    <row r="65" spans="1:111" s="90" customFormat="1" ht="29.25" customHeight="1" x14ac:dyDescent="0.45">
      <c r="A65" s="68"/>
      <c r="B65" s="69"/>
      <c r="C65" s="69"/>
      <c r="D65" s="69"/>
      <c r="E65" s="69"/>
      <c r="F65" s="69"/>
      <c r="G65" s="69"/>
      <c r="H65" s="69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70"/>
      <c r="AG65" s="70"/>
      <c r="AH65" s="70"/>
      <c r="AI65" s="70"/>
      <c r="AJ65" s="70"/>
      <c r="AK65" s="70"/>
      <c r="AL65" s="71"/>
      <c r="AM65" s="71"/>
      <c r="AN65" s="71"/>
      <c r="AO65" s="72"/>
      <c r="AP65" s="73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68"/>
      <c r="BB65" s="68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68"/>
      <c r="BN65" s="68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68"/>
      <c r="BZ65" s="68"/>
      <c r="CA65" s="75"/>
      <c r="CB65" s="76"/>
      <c r="CC65" s="75"/>
      <c r="CD65" s="76"/>
      <c r="CE65" s="75"/>
      <c r="CF65" s="76"/>
      <c r="CG65" s="72"/>
      <c r="CH65" s="72"/>
      <c r="CI65" s="72"/>
      <c r="CJ65" s="77"/>
      <c r="CK65" s="77"/>
      <c r="CL65" s="78"/>
      <c r="CM65" s="79"/>
      <c r="CN65" s="80"/>
      <c r="CO65" s="79"/>
      <c r="CP65" s="80"/>
      <c r="CQ65" s="81"/>
      <c r="CR65" s="81"/>
      <c r="CS65" s="82"/>
      <c r="CT65" s="82"/>
      <c r="CU65" s="83"/>
      <c r="CV65" s="82"/>
      <c r="CW65" s="83"/>
      <c r="CX65" s="84"/>
      <c r="CY65" s="85"/>
      <c r="CZ65" s="81"/>
      <c r="DA65" s="81"/>
      <c r="DB65" s="81"/>
      <c r="DC65" s="86"/>
      <c r="DD65" s="86"/>
      <c r="DE65" s="87"/>
      <c r="DF65" s="88"/>
      <c r="DG65" s="141"/>
    </row>
    <row r="66" spans="1:111" s="90" customFormat="1" ht="29.25" customHeight="1" x14ac:dyDescent="0.45">
      <c r="A66" s="68"/>
      <c r="B66" s="69"/>
      <c r="C66" s="69"/>
      <c r="D66" s="69"/>
      <c r="E66" s="69"/>
      <c r="F66" s="69"/>
      <c r="G66" s="69"/>
      <c r="H66" s="69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70"/>
      <c r="AG66" s="70"/>
      <c r="AH66" s="70"/>
      <c r="AI66" s="70"/>
      <c r="AJ66" s="70"/>
      <c r="AK66" s="70"/>
      <c r="AL66" s="71"/>
      <c r="AM66" s="71"/>
      <c r="AN66" s="71"/>
      <c r="AO66" s="72"/>
      <c r="AP66" s="73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68"/>
      <c r="BB66" s="68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68"/>
      <c r="BN66" s="68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68"/>
      <c r="BZ66" s="68"/>
      <c r="CA66" s="75"/>
      <c r="CB66" s="76"/>
      <c r="CC66" s="75"/>
      <c r="CD66" s="76"/>
      <c r="CE66" s="75"/>
      <c r="CF66" s="76"/>
      <c r="CG66" s="72"/>
      <c r="CH66" s="72"/>
      <c r="CI66" s="72"/>
      <c r="CJ66" s="77"/>
      <c r="CK66" s="77"/>
      <c r="CL66" s="78"/>
      <c r="CM66" s="79"/>
      <c r="CN66" s="80"/>
      <c r="CO66" s="79"/>
      <c r="CP66" s="80"/>
      <c r="CQ66" s="81"/>
      <c r="CR66" s="81"/>
      <c r="CS66" s="82"/>
      <c r="CT66" s="82"/>
      <c r="CU66" s="83"/>
      <c r="CV66" s="82"/>
      <c r="CW66" s="83"/>
      <c r="CX66" s="84"/>
      <c r="CY66" s="85"/>
      <c r="CZ66" s="81"/>
      <c r="DA66" s="81"/>
      <c r="DB66" s="81"/>
      <c r="DC66" s="86"/>
      <c r="DD66" s="86"/>
      <c r="DE66" s="87"/>
      <c r="DF66" s="88"/>
      <c r="DG66" s="141"/>
    </row>
    <row r="67" spans="1:111" s="90" customFormat="1" ht="29.25" customHeight="1" x14ac:dyDescent="0.45">
      <c r="A67" s="68"/>
      <c r="B67" s="69"/>
      <c r="C67" s="69"/>
      <c r="D67" s="69"/>
      <c r="E67" s="69"/>
      <c r="F67" s="69"/>
      <c r="G67" s="69"/>
      <c r="H67" s="69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70"/>
      <c r="AG67" s="70"/>
      <c r="AH67" s="70"/>
      <c r="AI67" s="70"/>
      <c r="AJ67" s="70"/>
      <c r="AK67" s="70"/>
      <c r="AL67" s="71"/>
      <c r="AM67" s="71"/>
      <c r="AN67" s="71"/>
      <c r="AO67" s="72"/>
      <c r="AP67" s="73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68"/>
      <c r="BB67" s="68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68"/>
      <c r="BN67" s="68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68"/>
      <c r="BZ67" s="68"/>
      <c r="CA67" s="75"/>
      <c r="CB67" s="76"/>
      <c r="CC67" s="75"/>
      <c r="CD67" s="76"/>
      <c r="CE67" s="75"/>
      <c r="CF67" s="76"/>
      <c r="CG67" s="72"/>
      <c r="CH67" s="72"/>
      <c r="CI67" s="72"/>
      <c r="CJ67" s="77"/>
      <c r="CK67" s="77"/>
      <c r="CL67" s="78"/>
      <c r="CM67" s="79"/>
      <c r="CN67" s="80"/>
      <c r="CO67" s="79"/>
      <c r="CP67" s="80"/>
      <c r="CQ67" s="81"/>
      <c r="CR67" s="81"/>
      <c r="CS67" s="82"/>
      <c r="CT67" s="82"/>
      <c r="CU67" s="83"/>
      <c r="CV67" s="82"/>
      <c r="CW67" s="83"/>
      <c r="CX67" s="84"/>
      <c r="CY67" s="85"/>
      <c r="CZ67" s="81"/>
      <c r="DA67" s="81"/>
      <c r="DB67" s="81"/>
      <c r="DC67" s="86"/>
      <c r="DD67" s="86"/>
      <c r="DE67" s="87"/>
      <c r="DF67" s="88"/>
      <c r="DG67" s="141"/>
    </row>
    <row r="68" spans="1:111" s="90" customFormat="1" ht="29.25" customHeight="1" x14ac:dyDescent="0.45">
      <c r="A68" s="68"/>
      <c r="B68" s="69"/>
      <c r="C68" s="69"/>
      <c r="D68" s="69"/>
      <c r="E68" s="69"/>
      <c r="F68" s="69"/>
      <c r="G68" s="69"/>
      <c r="H68" s="69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70"/>
      <c r="AG68" s="70"/>
      <c r="AH68" s="70"/>
      <c r="AI68" s="70"/>
      <c r="AJ68" s="70"/>
      <c r="AK68" s="70"/>
      <c r="AL68" s="71"/>
      <c r="AM68" s="71"/>
      <c r="AN68" s="71"/>
      <c r="AO68" s="72"/>
      <c r="AP68" s="73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68"/>
      <c r="BB68" s="68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68"/>
      <c r="BN68" s="68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68"/>
      <c r="BZ68" s="68"/>
      <c r="CA68" s="75"/>
      <c r="CB68" s="76"/>
      <c r="CC68" s="75"/>
      <c r="CD68" s="76"/>
      <c r="CE68" s="75"/>
      <c r="CF68" s="76"/>
      <c r="CG68" s="72"/>
      <c r="CH68" s="72"/>
      <c r="CI68" s="72"/>
      <c r="CJ68" s="77"/>
      <c r="CK68" s="77"/>
      <c r="CL68" s="78"/>
      <c r="CM68" s="79"/>
      <c r="CN68" s="80"/>
      <c r="CO68" s="79"/>
      <c r="CP68" s="80"/>
      <c r="CQ68" s="81"/>
      <c r="CR68" s="81"/>
      <c r="CS68" s="82"/>
      <c r="CT68" s="82"/>
      <c r="CU68" s="83"/>
      <c r="CV68" s="82"/>
      <c r="CW68" s="83"/>
      <c r="CX68" s="84"/>
      <c r="CY68" s="85"/>
      <c r="CZ68" s="81"/>
      <c r="DA68" s="81"/>
      <c r="DB68" s="81"/>
      <c r="DC68" s="86"/>
      <c r="DD68" s="86"/>
      <c r="DE68" s="87"/>
      <c r="DF68" s="88"/>
      <c r="DG68" s="141"/>
    </row>
    <row r="69" spans="1:111" s="90" customFormat="1" ht="29.25" customHeight="1" x14ac:dyDescent="0.45">
      <c r="A69" s="68"/>
      <c r="B69" s="69"/>
      <c r="C69" s="69"/>
      <c r="D69" s="69"/>
      <c r="E69" s="69"/>
      <c r="F69" s="69"/>
      <c r="G69" s="69"/>
      <c r="H69" s="69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70"/>
      <c r="AG69" s="70"/>
      <c r="AH69" s="70"/>
      <c r="AI69" s="70"/>
      <c r="AJ69" s="70"/>
      <c r="AK69" s="70"/>
      <c r="AL69" s="71"/>
      <c r="AM69" s="71"/>
      <c r="AN69" s="71"/>
      <c r="AO69" s="72"/>
      <c r="AP69" s="73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68"/>
      <c r="BB69" s="68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68"/>
      <c r="BN69" s="68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68"/>
      <c r="BZ69" s="68"/>
      <c r="CA69" s="75"/>
      <c r="CB69" s="76"/>
      <c r="CC69" s="75"/>
      <c r="CD69" s="76"/>
      <c r="CE69" s="75"/>
      <c r="CF69" s="76"/>
      <c r="CG69" s="72"/>
      <c r="CH69" s="72"/>
      <c r="CI69" s="72"/>
      <c r="CJ69" s="77"/>
      <c r="CK69" s="77"/>
      <c r="CL69" s="78"/>
      <c r="CM69" s="79"/>
      <c r="CN69" s="80"/>
      <c r="CO69" s="79"/>
      <c r="CP69" s="80"/>
      <c r="CQ69" s="81"/>
      <c r="CR69" s="81"/>
      <c r="CS69" s="82"/>
      <c r="CT69" s="82"/>
      <c r="CU69" s="83"/>
      <c r="CV69" s="82"/>
      <c r="CW69" s="83"/>
      <c r="CX69" s="84"/>
      <c r="CY69" s="85"/>
      <c r="CZ69" s="81"/>
      <c r="DA69" s="81"/>
      <c r="DB69" s="81"/>
      <c r="DC69" s="86"/>
      <c r="DD69" s="86"/>
      <c r="DE69" s="87"/>
      <c r="DF69" s="88"/>
      <c r="DG69" s="141"/>
    </row>
    <row r="70" spans="1:111" s="90" customFormat="1" ht="29.25" customHeight="1" x14ac:dyDescent="0.45">
      <c r="A70" s="68"/>
      <c r="B70" s="69"/>
      <c r="C70" s="69"/>
      <c r="D70" s="69"/>
      <c r="E70" s="69"/>
      <c r="F70" s="69"/>
      <c r="G70" s="69"/>
      <c r="H70" s="69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70"/>
      <c r="AG70" s="70"/>
      <c r="AH70" s="70"/>
      <c r="AI70" s="70"/>
      <c r="AJ70" s="70"/>
      <c r="AK70" s="70"/>
      <c r="AL70" s="71"/>
      <c r="AM70" s="71"/>
      <c r="AN70" s="71"/>
      <c r="AO70" s="72"/>
      <c r="AP70" s="73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68"/>
      <c r="BB70" s="68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68"/>
      <c r="BN70" s="68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68"/>
      <c r="BZ70" s="68"/>
      <c r="CA70" s="75"/>
      <c r="CB70" s="76"/>
      <c r="CC70" s="75"/>
      <c r="CD70" s="76"/>
      <c r="CE70" s="75"/>
      <c r="CF70" s="76"/>
      <c r="CG70" s="72"/>
      <c r="CH70" s="72"/>
      <c r="CI70" s="72"/>
      <c r="CJ70" s="77"/>
      <c r="CK70" s="77"/>
      <c r="CL70" s="78"/>
      <c r="CM70" s="79"/>
      <c r="CN70" s="80"/>
      <c r="CO70" s="79"/>
      <c r="CP70" s="80"/>
      <c r="CQ70" s="81"/>
      <c r="CR70" s="81"/>
      <c r="CS70" s="82"/>
      <c r="CT70" s="82"/>
      <c r="CU70" s="83"/>
      <c r="CV70" s="82"/>
      <c r="CW70" s="83"/>
      <c r="CX70" s="84"/>
      <c r="CY70" s="85"/>
      <c r="CZ70" s="81"/>
      <c r="DA70" s="81"/>
      <c r="DB70" s="81"/>
      <c r="DC70" s="86"/>
      <c r="DD70" s="86"/>
      <c r="DE70" s="87"/>
      <c r="DF70" s="88"/>
      <c r="DG70" s="141"/>
    </row>
    <row r="71" spans="1:111" s="90" customFormat="1" ht="29.25" customHeight="1" x14ac:dyDescent="0.45">
      <c r="A71" s="68"/>
      <c r="B71" s="69"/>
      <c r="C71" s="69"/>
      <c r="D71" s="69"/>
      <c r="E71" s="69"/>
      <c r="F71" s="69"/>
      <c r="G71" s="69"/>
      <c r="H71" s="69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70"/>
      <c r="AG71" s="70"/>
      <c r="AH71" s="70"/>
      <c r="AI71" s="70"/>
      <c r="AJ71" s="70"/>
      <c r="AK71" s="70"/>
      <c r="AL71" s="71"/>
      <c r="AM71" s="71"/>
      <c r="AN71" s="71"/>
      <c r="AO71" s="72"/>
      <c r="AP71" s="73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68"/>
      <c r="BB71" s="68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68"/>
      <c r="BN71" s="68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68"/>
      <c r="BZ71" s="68"/>
      <c r="CA71" s="75"/>
      <c r="CB71" s="76"/>
      <c r="CC71" s="75"/>
      <c r="CD71" s="76"/>
      <c r="CE71" s="75"/>
      <c r="CF71" s="76"/>
      <c r="CG71" s="72"/>
      <c r="CH71" s="72"/>
      <c r="CI71" s="72"/>
      <c r="CJ71" s="77"/>
      <c r="CK71" s="77"/>
      <c r="CL71" s="78"/>
      <c r="CM71" s="79"/>
      <c r="CN71" s="80"/>
      <c r="CO71" s="79"/>
      <c r="CP71" s="80"/>
      <c r="CQ71" s="81"/>
      <c r="CR71" s="81"/>
      <c r="CS71" s="82"/>
      <c r="CT71" s="82"/>
      <c r="CU71" s="83"/>
      <c r="CV71" s="82"/>
      <c r="CW71" s="83"/>
      <c r="CX71" s="84"/>
      <c r="CY71" s="85"/>
      <c r="CZ71" s="81"/>
      <c r="DA71" s="81"/>
      <c r="DB71" s="81"/>
      <c r="DC71" s="86"/>
      <c r="DD71" s="86"/>
      <c r="DE71" s="87"/>
      <c r="DF71" s="88"/>
      <c r="DG71" s="141"/>
    </row>
    <row r="72" spans="1:111" s="90" customFormat="1" ht="29.25" customHeight="1" x14ac:dyDescent="0.45">
      <c r="A72" s="68"/>
      <c r="B72" s="69"/>
      <c r="C72" s="69"/>
      <c r="D72" s="69"/>
      <c r="E72" s="69"/>
      <c r="F72" s="69"/>
      <c r="G72" s="69"/>
      <c r="H72" s="69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70"/>
      <c r="AG72" s="70"/>
      <c r="AH72" s="70"/>
      <c r="AI72" s="70"/>
      <c r="AJ72" s="70"/>
      <c r="AK72" s="70"/>
      <c r="AL72" s="71"/>
      <c r="AM72" s="71"/>
      <c r="AN72" s="71"/>
      <c r="AO72" s="72"/>
      <c r="AP72" s="73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68"/>
      <c r="BB72" s="68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68"/>
      <c r="BN72" s="68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68"/>
      <c r="BZ72" s="68"/>
      <c r="CA72" s="75"/>
      <c r="CB72" s="76"/>
      <c r="CC72" s="75"/>
      <c r="CD72" s="76"/>
      <c r="CE72" s="75"/>
      <c r="CF72" s="76"/>
      <c r="CG72" s="72"/>
      <c r="CH72" s="72"/>
      <c r="CI72" s="72"/>
      <c r="CJ72" s="77"/>
      <c r="CK72" s="77"/>
      <c r="CL72" s="78"/>
      <c r="CM72" s="79"/>
      <c r="CN72" s="80"/>
      <c r="CO72" s="79"/>
      <c r="CP72" s="80"/>
      <c r="CQ72" s="81"/>
      <c r="CR72" s="81"/>
      <c r="CS72" s="82"/>
      <c r="CT72" s="82"/>
      <c r="CU72" s="83"/>
      <c r="CV72" s="82"/>
      <c r="CW72" s="83"/>
      <c r="CX72" s="84"/>
      <c r="CY72" s="85"/>
      <c r="CZ72" s="81"/>
      <c r="DA72" s="81"/>
      <c r="DB72" s="81"/>
      <c r="DC72" s="86"/>
      <c r="DD72" s="86"/>
      <c r="DE72" s="87"/>
      <c r="DF72" s="88"/>
      <c r="DG72" s="141"/>
    </row>
    <row r="73" spans="1:111" s="90" customFormat="1" ht="29.25" customHeight="1" x14ac:dyDescent="0.45">
      <c r="A73" s="68"/>
      <c r="B73" s="69"/>
      <c r="C73" s="69"/>
      <c r="D73" s="69"/>
      <c r="E73" s="69"/>
      <c r="F73" s="69"/>
      <c r="G73" s="69"/>
      <c r="H73" s="69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70"/>
      <c r="AG73" s="70"/>
      <c r="AH73" s="70"/>
      <c r="AI73" s="70"/>
      <c r="AJ73" s="70"/>
      <c r="AK73" s="70"/>
      <c r="AL73" s="71"/>
      <c r="AM73" s="71"/>
      <c r="AN73" s="71"/>
      <c r="AO73" s="72"/>
      <c r="AP73" s="73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68"/>
      <c r="BB73" s="68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68"/>
      <c r="BN73" s="68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68"/>
      <c r="BZ73" s="68"/>
      <c r="CA73" s="75"/>
      <c r="CB73" s="76"/>
      <c r="CC73" s="75"/>
      <c r="CD73" s="76"/>
      <c r="CE73" s="75"/>
      <c r="CF73" s="76"/>
      <c r="CG73" s="72"/>
      <c r="CH73" s="72"/>
      <c r="CI73" s="72"/>
      <c r="CJ73" s="77"/>
      <c r="CK73" s="77"/>
      <c r="CL73" s="78"/>
      <c r="CM73" s="79"/>
      <c r="CN73" s="80"/>
      <c r="CO73" s="79"/>
      <c r="CP73" s="80"/>
      <c r="CQ73" s="81"/>
      <c r="CR73" s="81"/>
      <c r="CS73" s="82"/>
      <c r="CT73" s="82"/>
      <c r="CU73" s="83"/>
      <c r="CV73" s="82"/>
      <c r="CW73" s="83"/>
      <c r="CX73" s="84"/>
      <c r="CY73" s="85"/>
      <c r="CZ73" s="81"/>
      <c r="DA73" s="81"/>
      <c r="DB73" s="81"/>
      <c r="DC73" s="86"/>
      <c r="DD73" s="86"/>
      <c r="DE73" s="87"/>
      <c r="DF73" s="88"/>
      <c r="DG73" s="141"/>
    </row>
    <row r="74" spans="1:111" s="90" customFormat="1" ht="29.25" customHeight="1" x14ac:dyDescent="0.45">
      <c r="A74" s="68"/>
      <c r="B74" s="69"/>
      <c r="C74" s="69"/>
      <c r="D74" s="69"/>
      <c r="E74" s="69"/>
      <c r="F74" s="69"/>
      <c r="G74" s="69"/>
      <c r="H74" s="69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70"/>
      <c r="AG74" s="70"/>
      <c r="AH74" s="70"/>
      <c r="AI74" s="70"/>
      <c r="AJ74" s="70"/>
      <c r="AK74" s="70"/>
      <c r="AL74" s="71"/>
      <c r="AM74" s="71"/>
      <c r="AN74" s="71"/>
      <c r="AO74" s="72"/>
      <c r="AP74" s="73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68"/>
      <c r="BB74" s="68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68"/>
      <c r="BN74" s="68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68"/>
      <c r="BZ74" s="68"/>
      <c r="CA74" s="75"/>
      <c r="CB74" s="76"/>
      <c r="CC74" s="75"/>
      <c r="CD74" s="76"/>
      <c r="CE74" s="75"/>
      <c r="CF74" s="76"/>
      <c r="CG74" s="72"/>
      <c r="CH74" s="72"/>
      <c r="CI74" s="72"/>
      <c r="CJ74" s="77"/>
      <c r="CK74" s="77"/>
      <c r="CL74" s="78"/>
      <c r="CM74" s="79"/>
      <c r="CN74" s="80"/>
      <c r="CO74" s="79"/>
      <c r="CP74" s="80"/>
      <c r="CQ74" s="81"/>
      <c r="CR74" s="81"/>
      <c r="CS74" s="82"/>
      <c r="CT74" s="82"/>
      <c r="CU74" s="83"/>
      <c r="CV74" s="82"/>
      <c r="CW74" s="83"/>
      <c r="CX74" s="84"/>
      <c r="CY74" s="85"/>
      <c r="CZ74" s="81"/>
      <c r="DA74" s="81"/>
      <c r="DB74" s="81"/>
      <c r="DC74" s="86"/>
      <c r="DD74" s="86"/>
      <c r="DE74" s="87"/>
      <c r="DF74" s="88"/>
      <c r="DG74" s="141"/>
    </row>
    <row r="75" spans="1:111" s="90" customFormat="1" ht="29.25" customHeight="1" x14ac:dyDescent="0.45">
      <c r="A75" s="68"/>
      <c r="B75" s="69"/>
      <c r="C75" s="69"/>
      <c r="D75" s="69"/>
      <c r="E75" s="69"/>
      <c r="F75" s="69"/>
      <c r="G75" s="69"/>
      <c r="H75" s="69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70"/>
      <c r="AG75" s="70"/>
      <c r="AH75" s="70"/>
      <c r="AI75" s="70"/>
      <c r="AJ75" s="70"/>
      <c r="AK75" s="70"/>
      <c r="AL75" s="71"/>
      <c r="AM75" s="71"/>
      <c r="AN75" s="71"/>
      <c r="AO75" s="72"/>
      <c r="AP75" s="73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68"/>
      <c r="BB75" s="68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68"/>
      <c r="BN75" s="68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68"/>
      <c r="BZ75" s="68"/>
      <c r="CA75" s="75"/>
      <c r="CB75" s="76"/>
      <c r="CC75" s="75"/>
      <c r="CD75" s="76"/>
      <c r="CE75" s="75"/>
      <c r="CF75" s="76"/>
      <c r="CG75" s="72"/>
      <c r="CH75" s="72"/>
      <c r="CI75" s="72"/>
      <c r="CJ75" s="77"/>
      <c r="CK75" s="77"/>
      <c r="CL75" s="78"/>
      <c r="CM75" s="79"/>
      <c r="CN75" s="80"/>
      <c r="CO75" s="79"/>
      <c r="CP75" s="80"/>
      <c r="CQ75" s="81"/>
      <c r="CR75" s="81"/>
      <c r="CS75" s="82"/>
      <c r="CT75" s="82"/>
      <c r="CU75" s="83"/>
      <c r="CV75" s="82"/>
      <c r="CW75" s="83"/>
      <c r="CX75" s="84"/>
      <c r="CY75" s="85"/>
      <c r="CZ75" s="81"/>
      <c r="DA75" s="81"/>
      <c r="DB75" s="81"/>
      <c r="DC75" s="86"/>
      <c r="DD75" s="86"/>
      <c r="DE75" s="87"/>
      <c r="DF75" s="88"/>
      <c r="DG75" s="141"/>
    </row>
    <row r="76" spans="1:111" s="90" customFormat="1" ht="29.25" customHeight="1" x14ac:dyDescent="0.45">
      <c r="A76" s="68"/>
      <c r="B76" s="69"/>
      <c r="C76" s="69"/>
      <c r="D76" s="69"/>
      <c r="E76" s="69"/>
      <c r="F76" s="69"/>
      <c r="G76" s="69"/>
      <c r="H76" s="69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70"/>
      <c r="AG76" s="70"/>
      <c r="AH76" s="70"/>
      <c r="AI76" s="70"/>
      <c r="AJ76" s="70"/>
      <c r="AK76" s="70"/>
      <c r="AL76" s="71"/>
      <c r="AM76" s="71"/>
      <c r="AN76" s="71"/>
      <c r="AO76" s="72"/>
      <c r="AP76" s="73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68"/>
      <c r="BB76" s="68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68"/>
      <c r="BN76" s="68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68"/>
      <c r="BZ76" s="68"/>
      <c r="CA76" s="75"/>
      <c r="CB76" s="76"/>
      <c r="CC76" s="75"/>
      <c r="CD76" s="76"/>
      <c r="CE76" s="75"/>
      <c r="CF76" s="76"/>
      <c r="CG76" s="72"/>
      <c r="CH76" s="72"/>
      <c r="CI76" s="72"/>
      <c r="CJ76" s="77"/>
      <c r="CK76" s="77"/>
      <c r="CL76" s="78"/>
      <c r="CM76" s="79"/>
      <c r="CN76" s="80"/>
      <c r="CO76" s="79"/>
      <c r="CP76" s="80"/>
      <c r="CQ76" s="81"/>
      <c r="CR76" s="81"/>
      <c r="CS76" s="82"/>
      <c r="CT76" s="82"/>
      <c r="CU76" s="83"/>
      <c r="CV76" s="82"/>
      <c r="CW76" s="83"/>
      <c r="CX76" s="84"/>
      <c r="CY76" s="85"/>
      <c r="CZ76" s="81"/>
      <c r="DA76" s="81"/>
      <c r="DB76" s="81"/>
      <c r="DC76" s="86"/>
      <c r="DD76" s="86"/>
      <c r="DE76" s="87"/>
      <c r="DF76" s="88"/>
      <c r="DG76" s="141"/>
    </row>
    <row r="77" spans="1:111" s="90" customFormat="1" ht="29.25" customHeight="1" x14ac:dyDescent="0.45">
      <c r="A77" s="68"/>
      <c r="B77" s="69"/>
      <c r="C77" s="69"/>
      <c r="D77" s="69"/>
      <c r="E77" s="69"/>
      <c r="F77" s="69"/>
      <c r="G77" s="69"/>
      <c r="H77" s="69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70"/>
      <c r="AG77" s="70"/>
      <c r="AH77" s="70"/>
      <c r="AI77" s="70"/>
      <c r="AJ77" s="70"/>
      <c r="AK77" s="70"/>
      <c r="AL77" s="71"/>
      <c r="AM77" s="71"/>
      <c r="AN77" s="71"/>
      <c r="AO77" s="72"/>
      <c r="AP77" s="73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68"/>
      <c r="BB77" s="68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68"/>
      <c r="BN77" s="68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68"/>
      <c r="BZ77" s="68"/>
      <c r="CA77" s="75"/>
      <c r="CB77" s="76"/>
      <c r="CC77" s="75"/>
      <c r="CD77" s="76"/>
      <c r="CE77" s="75"/>
      <c r="CF77" s="76"/>
      <c r="CG77" s="72"/>
      <c r="CH77" s="72"/>
      <c r="CI77" s="72"/>
      <c r="CJ77" s="77"/>
      <c r="CK77" s="77"/>
      <c r="CL77" s="78"/>
      <c r="CM77" s="79"/>
      <c r="CN77" s="80"/>
      <c r="CO77" s="79"/>
      <c r="CP77" s="80"/>
      <c r="CQ77" s="81"/>
      <c r="CR77" s="81"/>
      <c r="CS77" s="82"/>
      <c r="CT77" s="82"/>
      <c r="CU77" s="83"/>
      <c r="CV77" s="82"/>
      <c r="CW77" s="83"/>
      <c r="CX77" s="84"/>
      <c r="CY77" s="85"/>
      <c r="CZ77" s="81"/>
      <c r="DA77" s="81"/>
      <c r="DB77" s="81"/>
      <c r="DC77" s="86"/>
      <c r="DD77" s="86"/>
      <c r="DE77" s="87"/>
      <c r="DF77" s="88"/>
      <c r="DG77" s="141"/>
    </row>
    <row r="78" spans="1:111" s="90" customFormat="1" ht="29.25" customHeight="1" x14ac:dyDescent="0.45">
      <c r="A78" s="68"/>
      <c r="B78" s="69"/>
      <c r="C78" s="69"/>
      <c r="D78" s="69"/>
      <c r="E78" s="69"/>
      <c r="F78" s="69"/>
      <c r="G78" s="69"/>
      <c r="H78" s="69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70"/>
      <c r="AG78" s="70"/>
      <c r="AH78" s="70"/>
      <c r="AI78" s="70"/>
      <c r="AJ78" s="70"/>
      <c r="AK78" s="70"/>
      <c r="AL78" s="71"/>
      <c r="AM78" s="71"/>
      <c r="AN78" s="71"/>
      <c r="AO78" s="72"/>
      <c r="AP78" s="73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68"/>
      <c r="BB78" s="68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68"/>
      <c r="BN78" s="68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68"/>
      <c r="BZ78" s="68"/>
      <c r="CA78" s="75"/>
      <c r="CB78" s="76"/>
      <c r="CC78" s="75"/>
      <c r="CD78" s="76"/>
      <c r="CE78" s="75"/>
      <c r="CF78" s="76"/>
      <c r="CG78" s="72"/>
      <c r="CH78" s="72"/>
      <c r="CI78" s="72"/>
      <c r="CJ78" s="77"/>
      <c r="CK78" s="77"/>
      <c r="CL78" s="78"/>
      <c r="CM78" s="79"/>
      <c r="CN78" s="80"/>
      <c r="CO78" s="79"/>
      <c r="CP78" s="80"/>
      <c r="CQ78" s="81"/>
      <c r="CR78" s="81"/>
      <c r="CS78" s="82"/>
      <c r="CT78" s="82"/>
      <c r="CU78" s="83"/>
      <c r="CV78" s="82"/>
      <c r="CW78" s="83"/>
      <c r="CX78" s="84"/>
      <c r="CY78" s="85"/>
      <c r="CZ78" s="81"/>
      <c r="DA78" s="81"/>
      <c r="DB78" s="81"/>
      <c r="DC78" s="86"/>
      <c r="DD78" s="86"/>
      <c r="DE78" s="87"/>
      <c r="DF78" s="88"/>
      <c r="DG78" s="141"/>
    </row>
    <row r="79" spans="1:111" s="90" customFormat="1" ht="29.25" customHeight="1" x14ac:dyDescent="0.45">
      <c r="A79" s="68"/>
      <c r="B79" s="69"/>
      <c r="C79" s="69"/>
      <c r="D79" s="69"/>
      <c r="E79" s="69"/>
      <c r="F79" s="69"/>
      <c r="G79" s="69"/>
      <c r="H79" s="69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70"/>
      <c r="AG79" s="70"/>
      <c r="AH79" s="70"/>
      <c r="AI79" s="70"/>
      <c r="AJ79" s="70"/>
      <c r="AK79" s="70"/>
      <c r="AL79" s="71"/>
      <c r="AM79" s="71"/>
      <c r="AN79" s="71"/>
      <c r="AO79" s="72"/>
      <c r="AP79" s="73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68"/>
      <c r="BB79" s="68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68"/>
      <c r="BN79" s="68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68"/>
      <c r="BZ79" s="68"/>
      <c r="CA79" s="75"/>
      <c r="CB79" s="76"/>
      <c r="CC79" s="75"/>
      <c r="CD79" s="76"/>
      <c r="CE79" s="75"/>
      <c r="CF79" s="76"/>
      <c r="CG79" s="72"/>
      <c r="CH79" s="72"/>
      <c r="CI79" s="72"/>
      <c r="CJ79" s="77"/>
      <c r="CK79" s="77"/>
      <c r="CL79" s="78"/>
      <c r="CM79" s="79"/>
      <c r="CN79" s="80"/>
      <c r="CO79" s="79"/>
      <c r="CP79" s="80"/>
      <c r="CQ79" s="81"/>
      <c r="CR79" s="81"/>
      <c r="CS79" s="82"/>
      <c r="CT79" s="82"/>
      <c r="CU79" s="83"/>
      <c r="CV79" s="82"/>
      <c r="CW79" s="83"/>
      <c r="CX79" s="84"/>
      <c r="CY79" s="85"/>
      <c r="CZ79" s="81"/>
      <c r="DA79" s="81"/>
      <c r="DB79" s="81"/>
      <c r="DC79" s="86"/>
      <c r="DD79" s="86"/>
      <c r="DE79" s="87"/>
      <c r="DF79" s="88"/>
      <c r="DG79" s="141"/>
    </row>
    <row r="80" spans="1:111" s="90" customFormat="1" ht="29.25" customHeight="1" x14ac:dyDescent="0.45">
      <c r="A80" s="68"/>
      <c r="B80" s="69"/>
      <c r="C80" s="69"/>
      <c r="D80" s="69"/>
      <c r="E80" s="69"/>
      <c r="F80" s="69"/>
      <c r="G80" s="69"/>
      <c r="H80" s="69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70"/>
      <c r="AG80" s="70"/>
      <c r="AH80" s="70"/>
      <c r="AI80" s="70"/>
      <c r="AJ80" s="70"/>
      <c r="AK80" s="70"/>
      <c r="AL80" s="71"/>
      <c r="AM80" s="71"/>
      <c r="AN80" s="71"/>
      <c r="AO80" s="72"/>
      <c r="AP80" s="73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68"/>
      <c r="BB80" s="68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68"/>
      <c r="BN80" s="68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68"/>
      <c r="BZ80" s="68"/>
      <c r="CA80" s="75"/>
      <c r="CB80" s="76"/>
      <c r="CC80" s="75"/>
      <c r="CD80" s="76"/>
      <c r="CE80" s="75"/>
      <c r="CF80" s="76"/>
      <c r="CG80" s="72"/>
      <c r="CH80" s="72"/>
      <c r="CI80" s="72"/>
      <c r="CJ80" s="77"/>
      <c r="CK80" s="77"/>
      <c r="CL80" s="78"/>
      <c r="CM80" s="79"/>
      <c r="CN80" s="80"/>
      <c r="CO80" s="79"/>
      <c r="CP80" s="80"/>
      <c r="CQ80" s="81"/>
      <c r="CR80" s="81"/>
      <c r="CS80" s="82"/>
      <c r="CT80" s="82"/>
      <c r="CU80" s="83"/>
      <c r="CV80" s="82"/>
      <c r="CW80" s="83"/>
      <c r="CX80" s="84"/>
      <c r="CY80" s="85"/>
      <c r="CZ80" s="81"/>
      <c r="DA80" s="81"/>
      <c r="DB80" s="81"/>
      <c r="DC80" s="86"/>
      <c r="DD80" s="86"/>
      <c r="DE80" s="87"/>
      <c r="DF80" s="88"/>
      <c r="DG80" s="141"/>
    </row>
    <row r="81" spans="1:111" s="90" customFormat="1" ht="29.25" customHeight="1" x14ac:dyDescent="0.45">
      <c r="A81" s="68"/>
      <c r="B81" s="69"/>
      <c r="C81" s="69"/>
      <c r="D81" s="69"/>
      <c r="E81" s="69"/>
      <c r="F81" s="69"/>
      <c r="G81" s="69"/>
      <c r="H81" s="69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70"/>
      <c r="AG81" s="70"/>
      <c r="AH81" s="70"/>
      <c r="AI81" s="70"/>
      <c r="AJ81" s="70"/>
      <c r="AK81" s="70"/>
      <c r="AL81" s="71"/>
      <c r="AM81" s="71"/>
      <c r="AN81" s="71"/>
      <c r="AO81" s="72"/>
      <c r="AP81" s="73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68"/>
      <c r="BB81" s="68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68"/>
      <c r="BN81" s="68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68"/>
      <c r="BZ81" s="68"/>
      <c r="CA81" s="75"/>
      <c r="CB81" s="76"/>
      <c r="CC81" s="75"/>
      <c r="CD81" s="76"/>
      <c r="CE81" s="75"/>
      <c r="CF81" s="76"/>
      <c r="CG81" s="72"/>
      <c r="CH81" s="72"/>
      <c r="CI81" s="72"/>
      <c r="CJ81" s="77"/>
      <c r="CK81" s="77"/>
      <c r="CL81" s="78"/>
      <c r="CM81" s="79"/>
      <c r="CN81" s="80"/>
      <c r="CO81" s="79"/>
      <c r="CP81" s="80"/>
      <c r="CQ81" s="81"/>
      <c r="CR81" s="81"/>
      <c r="CS81" s="82"/>
      <c r="CT81" s="82"/>
      <c r="CU81" s="83"/>
      <c r="CV81" s="82"/>
      <c r="CW81" s="83"/>
      <c r="CX81" s="84"/>
      <c r="CY81" s="85"/>
      <c r="CZ81" s="81"/>
      <c r="DA81" s="81"/>
      <c r="DB81" s="81"/>
      <c r="DC81" s="86"/>
      <c r="DD81" s="86"/>
      <c r="DE81" s="87"/>
      <c r="DF81" s="88"/>
      <c r="DG81" s="141"/>
    </row>
    <row r="82" spans="1:111" s="90" customFormat="1" ht="29.25" customHeight="1" x14ac:dyDescent="0.45">
      <c r="A82" s="68"/>
      <c r="B82" s="69"/>
      <c r="C82" s="69"/>
      <c r="D82" s="69"/>
      <c r="E82" s="69"/>
      <c r="F82" s="69"/>
      <c r="G82" s="69"/>
      <c r="H82" s="69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70"/>
      <c r="AG82" s="70"/>
      <c r="AH82" s="70"/>
      <c r="AI82" s="70"/>
      <c r="AJ82" s="70"/>
      <c r="AK82" s="70"/>
      <c r="AL82" s="71"/>
      <c r="AM82" s="71"/>
      <c r="AN82" s="71"/>
      <c r="AO82" s="72"/>
      <c r="AP82" s="73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68"/>
      <c r="BB82" s="68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68"/>
      <c r="BN82" s="68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68"/>
      <c r="BZ82" s="68"/>
      <c r="CA82" s="75"/>
      <c r="CB82" s="76"/>
      <c r="CC82" s="75"/>
      <c r="CD82" s="76"/>
      <c r="CE82" s="75"/>
      <c r="CF82" s="76"/>
      <c r="CG82" s="72"/>
      <c r="CH82" s="72"/>
      <c r="CI82" s="72"/>
      <c r="CJ82" s="77"/>
      <c r="CK82" s="77"/>
      <c r="CL82" s="78"/>
      <c r="CM82" s="79"/>
      <c r="CN82" s="80"/>
      <c r="CO82" s="79"/>
      <c r="CP82" s="80"/>
      <c r="CQ82" s="81"/>
      <c r="CR82" s="81"/>
      <c r="CS82" s="82"/>
      <c r="CT82" s="82"/>
      <c r="CU82" s="83"/>
      <c r="CV82" s="82"/>
      <c r="CW82" s="83"/>
      <c r="CX82" s="84"/>
      <c r="CY82" s="85"/>
      <c r="CZ82" s="81"/>
      <c r="DA82" s="81"/>
      <c r="DB82" s="81"/>
      <c r="DC82" s="86"/>
      <c r="DD82" s="86"/>
      <c r="DE82" s="87"/>
      <c r="DF82" s="88"/>
      <c r="DG82" s="141"/>
    </row>
    <row r="83" spans="1:111" s="90" customFormat="1" ht="29.25" customHeight="1" x14ac:dyDescent="0.45">
      <c r="A83" s="68"/>
      <c r="B83" s="69"/>
      <c r="C83" s="69"/>
      <c r="D83" s="69"/>
      <c r="E83" s="69"/>
      <c r="F83" s="69"/>
      <c r="G83" s="69"/>
      <c r="H83" s="69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70"/>
      <c r="AG83" s="70"/>
      <c r="AH83" s="70"/>
      <c r="AI83" s="70"/>
      <c r="AJ83" s="70"/>
      <c r="AK83" s="70"/>
      <c r="AL83" s="71"/>
      <c r="AM83" s="71"/>
      <c r="AN83" s="71"/>
      <c r="AO83" s="72"/>
      <c r="AP83" s="73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68"/>
      <c r="BB83" s="68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68"/>
      <c r="BN83" s="68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68"/>
      <c r="BZ83" s="68"/>
      <c r="CA83" s="75"/>
      <c r="CB83" s="76"/>
      <c r="CC83" s="75"/>
      <c r="CD83" s="76"/>
      <c r="CE83" s="75"/>
      <c r="CF83" s="76"/>
      <c r="CG83" s="72"/>
      <c r="CH83" s="72"/>
      <c r="CI83" s="72"/>
      <c r="CJ83" s="77"/>
      <c r="CK83" s="77"/>
      <c r="CL83" s="78"/>
      <c r="CM83" s="79"/>
      <c r="CN83" s="80"/>
      <c r="CO83" s="79"/>
      <c r="CP83" s="80"/>
      <c r="CQ83" s="81"/>
      <c r="CR83" s="81"/>
      <c r="CS83" s="82"/>
      <c r="CT83" s="82"/>
      <c r="CU83" s="83"/>
      <c r="CV83" s="82"/>
      <c r="CW83" s="83"/>
      <c r="CX83" s="84"/>
      <c r="CY83" s="85"/>
      <c r="CZ83" s="81"/>
      <c r="DA83" s="81"/>
      <c r="DB83" s="81"/>
      <c r="DC83" s="86"/>
      <c r="DD83" s="86"/>
      <c r="DE83" s="87"/>
      <c r="DF83" s="88"/>
      <c r="DG83" s="141"/>
    </row>
    <row r="84" spans="1:111" s="90" customFormat="1" ht="29.25" customHeight="1" x14ac:dyDescent="0.45">
      <c r="A84" s="68"/>
      <c r="B84" s="69"/>
      <c r="C84" s="69"/>
      <c r="D84" s="69"/>
      <c r="E84" s="69"/>
      <c r="F84" s="69"/>
      <c r="G84" s="69"/>
      <c r="H84" s="69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70"/>
      <c r="AG84" s="70"/>
      <c r="AH84" s="70"/>
      <c r="AI84" s="70"/>
      <c r="AJ84" s="70"/>
      <c r="AK84" s="70"/>
      <c r="AL84" s="71"/>
      <c r="AM84" s="71"/>
      <c r="AN84" s="71"/>
      <c r="AO84" s="72"/>
      <c r="AP84" s="73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68"/>
      <c r="BB84" s="68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68"/>
      <c r="BN84" s="68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68"/>
      <c r="BZ84" s="68"/>
      <c r="CA84" s="75"/>
      <c r="CB84" s="76"/>
      <c r="CC84" s="75"/>
      <c r="CD84" s="76"/>
      <c r="CE84" s="75"/>
      <c r="CF84" s="76"/>
      <c r="CG84" s="72"/>
      <c r="CH84" s="72"/>
      <c r="CI84" s="72"/>
      <c r="CJ84" s="77"/>
      <c r="CK84" s="77"/>
      <c r="CL84" s="78"/>
      <c r="CM84" s="79"/>
      <c r="CN84" s="80"/>
      <c r="CO84" s="79"/>
      <c r="CP84" s="80"/>
      <c r="CQ84" s="81"/>
      <c r="CR84" s="81"/>
      <c r="CS84" s="82"/>
      <c r="CT84" s="82"/>
      <c r="CU84" s="83"/>
      <c r="CV84" s="82"/>
      <c r="CW84" s="83"/>
      <c r="CX84" s="84"/>
      <c r="CY84" s="85"/>
      <c r="CZ84" s="81"/>
      <c r="DA84" s="81"/>
      <c r="DB84" s="81"/>
      <c r="DC84" s="86"/>
      <c r="DD84" s="86"/>
      <c r="DE84" s="87"/>
      <c r="DF84" s="88"/>
      <c r="DG84" s="141"/>
    </row>
    <row r="85" spans="1:111" s="90" customFormat="1" ht="29.25" customHeight="1" x14ac:dyDescent="0.45">
      <c r="A85" s="68"/>
      <c r="B85" s="69"/>
      <c r="C85" s="69"/>
      <c r="D85" s="69"/>
      <c r="E85" s="69"/>
      <c r="F85" s="69"/>
      <c r="G85" s="69"/>
      <c r="H85" s="69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70"/>
      <c r="AG85" s="70"/>
      <c r="AH85" s="70"/>
      <c r="AI85" s="70"/>
      <c r="AJ85" s="70"/>
      <c r="AK85" s="70"/>
      <c r="AL85" s="71"/>
      <c r="AM85" s="71"/>
      <c r="AN85" s="71"/>
      <c r="AO85" s="72"/>
      <c r="AP85" s="73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68"/>
      <c r="BB85" s="68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68"/>
      <c r="BN85" s="68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68"/>
      <c r="BZ85" s="68"/>
      <c r="CA85" s="75"/>
      <c r="CB85" s="76"/>
      <c r="CC85" s="75"/>
      <c r="CD85" s="76"/>
      <c r="CE85" s="75"/>
      <c r="CF85" s="76"/>
      <c r="CG85" s="72"/>
      <c r="CH85" s="72"/>
      <c r="CI85" s="72"/>
      <c r="CJ85" s="77"/>
      <c r="CK85" s="77"/>
      <c r="CL85" s="78"/>
      <c r="CM85" s="79"/>
      <c r="CN85" s="80"/>
      <c r="CO85" s="79"/>
      <c r="CP85" s="80"/>
      <c r="CQ85" s="81"/>
      <c r="CR85" s="81"/>
      <c r="CS85" s="82"/>
      <c r="CT85" s="82"/>
      <c r="CU85" s="83"/>
      <c r="CV85" s="82"/>
      <c r="CW85" s="83"/>
      <c r="CX85" s="84"/>
      <c r="CY85" s="85"/>
      <c r="CZ85" s="81"/>
      <c r="DA85" s="81"/>
      <c r="DB85" s="81"/>
      <c r="DC85" s="86"/>
      <c r="DD85" s="86"/>
      <c r="DE85" s="87"/>
      <c r="DF85" s="88"/>
      <c r="DG85" s="141"/>
    </row>
    <row r="86" spans="1:111" s="90" customFormat="1" ht="29.25" customHeight="1" x14ac:dyDescent="0.45">
      <c r="A86" s="68"/>
      <c r="B86" s="69"/>
      <c r="C86" s="69"/>
      <c r="D86" s="69"/>
      <c r="E86" s="69"/>
      <c r="F86" s="69"/>
      <c r="G86" s="69"/>
      <c r="H86" s="69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70"/>
      <c r="AG86" s="70"/>
      <c r="AH86" s="70"/>
      <c r="AI86" s="70"/>
      <c r="AJ86" s="70"/>
      <c r="AK86" s="70"/>
      <c r="AL86" s="71"/>
      <c r="AM86" s="71"/>
      <c r="AN86" s="71"/>
      <c r="AO86" s="72"/>
      <c r="AP86" s="73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68"/>
      <c r="BB86" s="68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68"/>
      <c r="BN86" s="68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68"/>
      <c r="BZ86" s="68"/>
      <c r="CA86" s="75"/>
      <c r="CB86" s="76"/>
      <c r="CC86" s="75"/>
      <c r="CD86" s="76"/>
      <c r="CE86" s="75"/>
      <c r="CF86" s="76"/>
      <c r="CG86" s="72"/>
      <c r="CH86" s="72"/>
      <c r="CI86" s="72"/>
      <c r="CJ86" s="77"/>
      <c r="CK86" s="77"/>
      <c r="CL86" s="78"/>
      <c r="CM86" s="79"/>
      <c r="CN86" s="80"/>
      <c r="CO86" s="79"/>
      <c r="CP86" s="80"/>
      <c r="CQ86" s="81"/>
      <c r="CR86" s="81"/>
      <c r="CS86" s="82"/>
      <c r="CT86" s="82"/>
      <c r="CU86" s="83"/>
      <c r="CV86" s="82"/>
      <c r="CW86" s="83"/>
      <c r="CX86" s="84"/>
      <c r="CY86" s="85"/>
      <c r="CZ86" s="81"/>
      <c r="DA86" s="81"/>
      <c r="DB86" s="81"/>
      <c r="DC86" s="86"/>
      <c r="DD86" s="86"/>
      <c r="DE86" s="87"/>
      <c r="DF86" s="88"/>
      <c r="DG86" s="141"/>
    </row>
    <row r="87" spans="1:111" s="90" customFormat="1" ht="29.25" customHeight="1" x14ac:dyDescent="0.45">
      <c r="A87" s="68"/>
      <c r="B87" s="69"/>
      <c r="C87" s="69"/>
      <c r="D87" s="69"/>
      <c r="E87" s="69"/>
      <c r="F87" s="69"/>
      <c r="G87" s="69"/>
      <c r="H87" s="69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70"/>
      <c r="AG87" s="70"/>
      <c r="AH87" s="70"/>
      <c r="AI87" s="70"/>
      <c r="AJ87" s="70"/>
      <c r="AK87" s="70"/>
      <c r="AL87" s="71"/>
      <c r="AM87" s="71"/>
      <c r="AN87" s="71"/>
      <c r="AO87" s="72"/>
      <c r="AP87" s="73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68"/>
      <c r="BB87" s="68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68"/>
      <c r="BN87" s="68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68"/>
      <c r="BZ87" s="68"/>
      <c r="CA87" s="75"/>
      <c r="CB87" s="76"/>
      <c r="CC87" s="75"/>
      <c r="CD87" s="76"/>
      <c r="CE87" s="75"/>
      <c r="CF87" s="76"/>
      <c r="CG87" s="72"/>
      <c r="CH87" s="72"/>
      <c r="CI87" s="72"/>
      <c r="CJ87" s="77"/>
      <c r="CK87" s="77"/>
      <c r="CL87" s="78"/>
      <c r="CM87" s="79"/>
      <c r="CN87" s="80"/>
      <c r="CO87" s="79"/>
      <c r="CP87" s="80"/>
      <c r="CQ87" s="81"/>
      <c r="CR87" s="81"/>
      <c r="CS87" s="82"/>
      <c r="CT87" s="82"/>
      <c r="CU87" s="83"/>
      <c r="CV87" s="82"/>
      <c r="CW87" s="83"/>
      <c r="CX87" s="84"/>
      <c r="CY87" s="85"/>
      <c r="CZ87" s="81"/>
      <c r="DA87" s="81"/>
      <c r="DB87" s="81"/>
      <c r="DC87" s="86"/>
      <c r="DD87" s="86"/>
      <c r="DE87" s="87"/>
      <c r="DF87" s="88"/>
      <c r="DG87" s="141"/>
    </row>
    <row r="88" spans="1:111" s="90" customFormat="1" ht="29.25" customHeight="1" x14ac:dyDescent="0.45">
      <c r="A88" s="68"/>
      <c r="B88" s="69"/>
      <c r="C88" s="69"/>
      <c r="D88" s="69"/>
      <c r="E88" s="69"/>
      <c r="F88" s="69"/>
      <c r="G88" s="69"/>
      <c r="H88" s="69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70"/>
      <c r="AG88" s="70"/>
      <c r="AH88" s="70"/>
      <c r="AI88" s="70"/>
      <c r="AJ88" s="70"/>
      <c r="AK88" s="70"/>
      <c r="AL88" s="71"/>
      <c r="AM88" s="71"/>
      <c r="AN88" s="71"/>
      <c r="AO88" s="72"/>
      <c r="AP88" s="73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68"/>
      <c r="BB88" s="68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68"/>
      <c r="BN88" s="68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68"/>
      <c r="BZ88" s="68"/>
      <c r="CA88" s="75"/>
      <c r="CB88" s="76"/>
      <c r="CC88" s="75"/>
      <c r="CD88" s="76"/>
      <c r="CE88" s="75"/>
      <c r="CF88" s="76"/>
      <c r="CG88" s="72"/>
      <c r="CH88" s="72"/>
      <c r="CI88" s="72"/>
      <c r="CJ88" s="77"/>
      <c r="CK88" s="77"/>
      <c r="CL88" s="78"/>
      <c r="CM88" s="79"/>
      <c r="CN88" s="80"/>
      <c r="CO88" s="79"/>
      <c r="CP88" s="80"/>
      <c r="CQ88" s="81"/>
      <c r="CR88" s="81"/>
      <c r="CS88" s="82"/>
      <c r="CT88" s="82"/>
      <c r="CU88" s="83"/>
      <c r="CV88" s="82"/>
      <c r="CW88" s="83"/>
      <c r="CX88" s="84"/>
      <c r="CY88" s="85"/>
      <c r="CZ88" s="81"/>
      <c r="DA88" s="81"/>
      <c r="DB88" s="81"/>
      <c r="DC88" s="86"/>
      <c r="DD88" s="86"/>
      <c r="DE88" s="87"/>
      <c r="DF88" s="88"/>
      <c r="DG88" s="141"/>
    </row>
    <row r="89" spans="1:111" s="90" customFormat="1" ht="29.25" customHeight="1" x14ac:dyDescent="0.45">
      <c r="A89" s="68"/>
      <c r="B89" s="69"/>
      <c r="C89" s="69"/>
      <c r="D89" s="69"/>
      <c r="E89" s="69"/>
      <c r="F89" s="69"/>
      <c r="G89" s="69"/>
      <c r="H89" s="69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70"/>
      <c r="AG89" s="70"/>
      <c r="AH89" s="70"/>
      <c r="AI89" s="70"/>
      <c r="AJ89" s="70"/>
      <c r="AK89" s="70"/>
      <c r="AL89" s="71"/>
      <c r="AM89" s="71"/>
      <c r="AN89" s="71"/>
      <c r="AO89" s="72"/>
      <c r="AP89" s="73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68"/>
      <c r="BB89" s="68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68"/>
      <c r="BN89" s="68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68"/>
      <c r="BZ89" s="68"/>
      <c r="CA89" s="75"/>
      <c r="CB89" s="76"/>
      <c r="CC89" s="75"/>
      <c r="CD89" s="76"/>
      <c r="CE89" s="75"/>
      <c r="CF89" s="76"/>
      <c r="CG89" s="72"/>
      <c r="CH89" s="72"/>
      <c r="CI89" s="72"/>
      <c r="CJ89" s="77"/>
      <c r="CK89" s="77"/>
      <c r="CL89" s="78"/>
      <c r="CM89" s="79"/>
      <c r="CN89" s="80"/>
      <c r="CO89" s="79"/>
      <c r="CP89" s="80"/>
      <c r="CQ89" s="81"/>
      <c r="CR89" s="81"/>
      <c r="CS89" s="82"/>
      <c r="CT89" s="82"/>
      <c r="CU89" s="83"/>
      <c r="CV89" s="82"/>
      <c r="CW89" s="83"/>
      <c r="CX89" s="84"/>
      <c r="CY89" s="85"/>
      <c r="CZ89" s="81"/>
      <c r="DA89" s="81"/>
      <c r="DB89" s="81"/>
      <c r="DC89" s="86"/>
      <c r="DD89" s="86"/>
      <c r="DE89" s="87"/>
      <c r="DF89" s="88"/>
      <c r="DG89" s="141"/>
    </row>
    <row r="90" spans="1:111" s="90" customFormat="1" ht="29.25" customHeight="1" x14ac:dyDescent="0.45">
      <c r="A90" s="68"/>
      <c r="B90" s="69"/>
      <c r="C90" s="69"/>
      <c r="D90" s="69"/>
      <c r="E90" s="69"/>
      <c r="F90" s="69"/>
      <c r="G90" s="69"/>
      <c r="H90" s="69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70"/>
      <c r="AG90" s="70"/>
      <c r="AH90" s="70"/>
      <c r="AI90" s="70"/>
      <c r="AJ90" s="70"/>
      <c r="AK90" s="70"/>
      <c r="AL90" s="71"/>
      <c r="AM90" s="71"/>
      <c r="AN90" s="71"/>
      <c r="AO90" s="72"/>
      <c r="AP90" s="73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68"/>
      <c r="BB90" s="68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68"/>
      <c r="BN90" s="68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68"/>
      <c r="BZ90" s="68"/>
      <c r="CA90" s="75"/>
      <c r="CB90" s="76"/>
      <c r="CC90" s="75"/>
      <c r="CD90" s="76"/>
      <c r="CE90" s="75"/>
      <c r="CF90" s="76"/>
      <c r="CG90" s="72"/>
      <c r="CH90" s="72"/>
      <c r="CI90" s="72"/>
      <c r="CJ90" s="77"/>
      <c r="CK90" s="77"/>
      <c r="CL90" s="78"/>
      <c r="CM90" s="79"/>
      <c r="CN90" s="80"/>
      <c r="CO90" s="79"/>
      <c r="CP90" s="80"/>
      <c r="CQ90" s="81"/>
      <c r="CR90" s="81"/>
      <c r="CS90" s="82"/>
      <c r="CT90" s="82"/>
      <c r="CU90" s="83"/>
      <c r="CV90" s="82"/>
      <c r="CW90" s="83"/>
      <c r="CX90" s="84"/>
      <c r="CY90" s="85"/>
      <c r="CZ90" s="81"/>
      <c r="DA90" s="81"/>
      <c r="DB90" s="81"/>
      <c r="DC90" s="86"/>
      <c r="DD90" s="86"/>
      <c r="DE90" s="87"/>
      <c r="DF90" s="88"/>
      <c r="DG90" s="141"/>
    </row>
    <row r="91" spans="1:111" s="90" customFormat="1" ht="29.25" customHeight="1" x14ac:dyDescent="0.45">
      <c r="A91" s="68"/>
      <c r="B91" s="69"/>
      <c r="C91" s="69"/>
      <c r="D91" s="69"/>
      <c r="E91" s="69"/>
      <c r="F91" s="69"/>
      <c r="G91" s="69"/>
      <c r="H91" s="69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70"/>
      <c r="AG91" s="70"/>
      <c r="AH91" s="70"/>
      <c r="AI91" s="70"/>
      <c r="AJ91" s="70"/>
      <c r="AK91" s="70"/>
      <c r="AL91" s="71"/>
      <c r="AM91" s="71"/>
      <c r="AN91" s="71"/>
      <c r="AO91" s="72"/>
      <c r="AP91" s="73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68"/>
      <c r="BB91" s="68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68"/>
      <c r="BN91" s="68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68"/>
      <c r="BZ91" s="68"/>
      <c r="CA91" s="75"/>
      <c r="CB91" s="76"/>
      <c r="CC91" s="75"/>
      <c r="CD91" s="76"/>
      <c r="CE91" s="75"/>
      <c r="CF91" s="76"/>
      <c r="CG91" s="72"/>
      <c r="CH91" s="72"/>
      <c r="CI91" s="72"/>
      <c r="CJ91" s="77"/>
      <c r="CK91" s="77"/>
      <c r="CL91" s="78"/>
      <c r="CM91" s="79"/>
      <c r="CN91" s="80"/>
      <c r="CO91" s="79"/>
      <c r="CP91" s="80"/>
      <c r="CQ91" s="81"/>
      <c r="CR91" s="81"/>
      <c r="CS91" s="82"/>
      <c r="CT91" s="82"/>
      <c r="CU91" s="83"/>
      <c r="CV91" s="82"/>
      <c r="CW91" s="83"/>
      <c r="CX91" s="84"/>
      <c r="CY91" s="85"/>
      <c r="CZ91" s="81"/>
      <c r="DA91" s="81"/>
      <c r="DB91" s="81"/>
      <c r="DC91" s="86"/>
      <c r="DD91" s="86"/>
      <c r="DE91" s="87"/>
      <c r="DF91" s="88"/>
      <c r="DG91" s="141"/>
    </row>
    <row r="92" spans="1:111" s="90" customFormat="1" ht="29.25" customHeight="1" x14ac:dyDescent="0.45">
      <c r="A92" s="68"/>
      <c r="B92" s="69"/>
      <c r="C92" s="69"/>
      <c r="D92" s="69"/>
      <c r="E92" s="69"/>
      <c r="F92" s="69"/>
      <c r="G92" s="69"/>
      <c r="H92" s="69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70"/>
      <c r="AG92" s="70"/>
      <c r="AH92" s="70"/>
      <c r="AI92" s="70"/>
      <c r="AJ92" s="70"/>
      <c r="AK92" s="70"/>
      <c r="AL92" s="71"/>
      <c r="AM92" s="71"/>
      <c r="AN92" s="71"/>
      <c r="AO92" s="72"/>
      <c r="AP92" s="73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68"/>
      <c r="BB92" s="68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68"/>
      <c r="BN92" s="68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68"/>
      <c r="BZ92" s="68"/>
      <c r="CA92" s="75"/>
      <c r="CB92" s="76"/>
      <c r="CC92" s="75"/>
      <c r="CD92" s="76"/>
      <c r="CE92" s="75"/>
      <c r="CF92" s="76"/>
      <c r="CG92" s="72"/>
      <c r="CH92" s="72"/>
      <c r="CI92" s="72"/>
      <c r="CJ92" s="77"/>
      <c r="CK92" s="77"/>
      <c r="CL92" s="78"/>
      <c r="CM92" s="79"/>
      <c r="CN92" s="80"/>
      <c r="CO92" s="79"/>
      <c r="CP92" s="80"/>
      <c r="CQ92" s="81"/>
      <c r="CR92" s="81"/>
      <c r="CS92" s="82"/>
      <c r="CT92" s="82"/>
      <c r="CU92" s="83"/>
      <c r="CV92" s="82"/>
      <c r="CW92" s="83"/>
      <c r="CX92" s="84"/>
      <c r="CY92" s="85"/>
      <c r="CZ92" s="81"/>
      <c r="DA92" s="81"/>
      <c r="DB92" s="81"/>
      <c r="DC92" s="86"/>
      <c r="DD92" s="86"/>
      <c r="DE92" s="87"/>
      <c r="DF92" s="88"/>
      <c r="DG92" s="141"/>
    </row>
    <row r="93" spans="1:111" s="90" customFormat="1" ht="29.25" customHeight="1" x14ac:dyDescent="0.45">
      <c r="A93" s="68"/>
      <c r="B93" s="69"/>
      <c r="C93" s="69"/>
      <c r="D93" s="69"/>
      <c r="E93" s="69"/>
      <c r="F93" s="69"/>
      <c r="G93" s="69"/>
      <c r="H93" s="69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70"/>
      <c r="AG93" s="70"/>
      <c r="AH93" s="70"/>
      <c r="AI93" s="70"/>
      <c r="AJ93" s="70"/>
      <c r="AK93" s="70"/>
      <c r="AL93" s="71"/>
      <c r="AM93" s="71"/>
      <c r="AN93" s="71"/>
      <c r="AO93" s="72"/>
      <c r="AP93" s="73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68"/>
      <c r="BB93" s="68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68"/>
      <c r="BN93" s="68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68"/>
      <c r="BZ93" s="68"/>
      <c r="CA93" s="75"/>
      <c r="CB93" s="76"/>
      <c r="CC93" s="75"/>
      <c r="CD93" s="76"/>
      <c r="CE93" s="75"/>
      <c r="CF93" s="76"/>
      <c r="CG93" s="72"/>
      <c r="CH93" s="72"/>
      <c r="CI93" s="72"/>
      <c r="CJ93" s="77"/>
      <c r="CK93" s="77"/>
      <c r="CL93" s="78"/>
      <c r="CM93" s="79"/>
      <c r="CN93" s="80"/>
      <c r="CO93" s="79"/>
      <c r="CP93" s="80"/>
      <c r="CQ93" s="81"/>
      <c r="CR93" s="81"/>
      <c r="CS93" s="82"/>
      <c r="CT93" s="82"/>
      <c r="CU93" s="83"/>
      <c r="CV93" s="82"/>
      <c r="CW93" s="83"/>
      <c r="CX93" s="84"/>
      <c r="CY93" s="85"/>
      <c r="CZ93" s="81"/>
      <c r="DA93" s="81"/>
      <c r="DB93" s="81"/>
      <c r="DC93" s="86"/>
      <c r="DD93" s="86"/>
      <c r="DE93" s="87"/>
      <c r="DF93" s="88"/>
      <c r="DG93" s="141"/>
    </row>
    <row r="94" spans="1:111" s="90" customFormat="1" ht="29.25" customHeight="1" x14ac:dyDescent="0.45">
      <c r="A94" s="68"/>
      <c r="B94" s="69"/>
      <c r="C94" s="69"/>
      <c r="D94" s="69"/>
      <c r="E94" s="69"/>
      <c r="F94" s="69"/>
      <c r="G94" s="69"/>
      <c r="H94" s="69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70"/>
      <c r="AG94" s="70"/>
      <c r="AH94" s="70"/>
      <c r="AI94" s="70"/>
      <c r="AJ94" s="70"/>
      <c r="AK94" s="70"/>
      <c r="AL94" s="71"/>
      <c r="AM94" s="71"/>
      <c r="AN94" s="71"/>
      <c r="AO94" s="72"/>
      <c r="AP94" s="73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68"/>
      <c r="BB94" s="68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68"/>
      <c r="BN94" s="68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68"/>
      <c r="BZ94" s="68"/>
      <c r="CA94" s="75"/>
      <c r="CB94" s="76"/>
      <c r="CC94" s="75"/>
      <c r="CD94" s="76"/>
      <c r="CE94" s="75"/>
      <c r="CF94" s="76"/>
      <c r="CG94" s="72"/>
      <c r="CH94" s="72"/>
      <c r="CI94" s="72"/>
      <c r="CJ94" s="77"/>
      <c r="CK94" s="77"/>
      <c r="CL94" s="78"/>
      <c r="CM94" s="79"/>
      <c r="CN94" s="80"/>
      <c r="CO94" s="79"/>
      <c r="CP94" s="80"/>
      <c r="CQ94" s="81"/>
      <c r="CR94" s="81"/>
      <c r="CS94" s="82"/>
      <c r="CT94" s="82"/>
      <c r="CU94" s="83"/>
      <c r="CV94" s="82"/>
      <c r="CW94" s="83"/>
      <c r="CX94" s="84"/>
      <c r="CY94" s="85"/>
      <c r="CZ94" s="81"/>
      <c r="DA94" s="81"/>
      <c r="DB94" s="81"/>
      <c r="DC94" s="86"/>
      <c r="DD94" s="86"/>
      <c r="DE94" s="87"/>
      <c r="DF94" s="88"/>
      <c r="DG94" s="141"/>
    </row>
    <row r="95" spans="1:111" s="90" customFormat="1" ht="29.25" customHeight="1" x14ac:dyDescent="0.45">
      <c r="A95" s="68"/>
      <c r="B95" s="69"/>
      <c r="C95" s="69"/>
      <c r="D95" s="69"/>
      <c r="E95" s="69"/>
      <c r="F95" s="69"/>
      <c r="G95" s="69"/>
      <c r="H95" s="69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70"/>
      <c r="AG95" s="70"/>
      <c r="AH95" s="70"/>
      <c r="AI95" s="70"/>
      <c r="AJ95" s="70"/>
      <c r="AK95" s="70"/>
      <c r="AL95" s="71"/>
      <c r="AM95" s="71"/>
      <c r="AN95" s="71"/>
      <c r="AO95" s="72"/>
      <c r="AP95" s="73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68"/>
      <c r="BB95" s="68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68"/>
      <c r="BN95" s="68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68"/>
      <c r="BZ95" s="68"/>
      <c r="CA95" s="75"/>
      <c r="CB95" s="76"/>
      <c r="CC95" s="75"/>
      <c r="CD95" s="76"/>
      <c r="CE95" s="75"/>
      <c r="CF95" s="76"/>
      <c r="CG95" s="72"/>
      <c r="CH95" s="72"/>
      <c r="CI95" s="72"/>
      <c r="CJ95" s="77"/>
      <c r="CK95" s="77"/>
      <c r="CL95" s="78"/>
      <c r="CM95" s="79"/>
      <c r="CN95" s="80"/>
      <c r="CO95" s="79"/>
      <c r="CP95" s="80"/>
      <c r="CQ95" s="81"/>
      <c r="CR95" s="81"/>
      <c r="CS95" s="82"/>
      <c r="CT95" s="82"/>
      <c r="CU95" s="83"/>
      <c r="CV95" s="82"/>
      <c r="CW95" s="83"/>
      <c r="CX95" s="84"/>
      <c r="CY95" s="85"/>
      <c r="CZ95" s="81"/>
      <c r="DA95" s="81"/>
      <c r="DB95" s="81"/>
      <c r="DC95" s="86"/>
      <c r="DD95" s="86"/>
      <c r="DE95" s="87"/>
      <c r="DF95" s="88"/>
      <c r="DG95" s="141"/>
    </row>
    <row r="96" spans="1:111" s="90" customFormat="1" ht="29.25" customHeight="1" x14ac:dyDescent="0.45">
      <c r="A96" s="68"/>
      <c r="B96" s="69"/>
      <c r="C96" s="69"/>
      <c r="D96" s="69"/>
      <c r="E96" s="69"/>
      <c r="F96" s="69"/>
      <c r="G96" s="69"/>
      <c r="H96" s="69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70"/>
      <c r="AG96" s="70"/>
      <c r="AH96" s="70"/>
      <c r="AI96" s="70"/>
      <c r="AJ96" s="70"/>
      <c r="AK96" s="70"/>
      <c r="AL96" s="71"/>
      <c r="AM96" s="71"/>
      <c r="AN96" s="71"/>
      <c r="AO96" s="72"/>
      <c r="AP96" s="73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68"/>
      <c r="BB96" s="68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68"/>
      <c r="BN96" s="68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68"/>
      <c r="BZ96" s="68"/>
      <c r="CA96" s="75"/>
      <c r="CB96" s="76"/>
      <c r="CC96" s="75"/>
      <c r="CD96" s="76"/>
      <c r="CE96" s="75"/>
      <c r="CF96" s="76"/>
      <c r="CG96" s="72"/>
      <c r="CH96" s="72"/>
      <c r="CI96" s="72"/>
      <c r="CJ96" s="77"/>
      <c r="CK96" s="77"/>
      <c r="CL96" s="78"/>
      <c r="CM96" s="79"/>
      <c r="CN96" s="80"/>
      <c r="CO96" s="79"/>
      <c r="CP96" s="80"/>
      <c r="CQ96" s="81"/>
      <c r="CR96" s="81"/>
      <c r="CS96" s="82"/>
      <c r="CT96" s="82"/>
      <c r="CU96" s="83"/>
      <c r="CV96" s="82"/>
      <c r="CW96" s="83"/>
      <c r="CX96" s="84"/>
      <c r="CY96" s="85"/>
      <c r="CZ96" s="81"/>
      <c r="DA96" s="81"/>
      <c r="DB96" s="81"/>
      <c r="DC96" s="86"/>
      <c r="DD96" s="86"/>
      <c r="DE96" s="87"/>
      <c r="DF96" s="88"/>
      <c r="DG96" s="141"/>
    </row>
    <row r="97" spans="1:111" s="90" customFormat="1" ht="29.25" customHeight="1" x14ac:dyDescent="0.45">
      <c r="A97" s="68"/>
      <c r="B97" s="69"/>
      <c r="C97" s="69"/>
      <c r="D97" s="69"/>
      <c r="E97" s="69"/>
      <c r="F97" s="69"/>
      <c r="G97" s="69"/>
      <c r="H97" s="69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70"/>
      <c r="AG97" s="70"/>
      <c r="AH97" s="70"/>
      <c r="AI97" s="70"/>
      <c r="AJ97" s="70"/>
      <c r="AK97" s="70"/>
      <c r="AL97" s="71"/>
      <c r="AM97" s="71"/>
      <c r="AN97" s="71"/>
      <c r="AO97" s="72"/>
      <c r="AP97" s="73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68"/>
      <c r="BB97" s="68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68"/>
      <c r="BN97" s="68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68"/>
      <c r="BZ97" s="68"/>
      <c r="CA97" s="75"/>
      <c r="CB97" s="76"/>
      <c r="CC97" s="75"/>
      <c r="CD97" s="76"/>
      <c r="CE97" s="75"/>
      <c r="CF97" s="76"/>
      <c r="CG97" s="72"/>
      <c r="CH97" s="72"/>
      <c r="CI97" s="72"/>
      <c r="CJ97" s="77"/>
      <c r="CK97" s="77"/>
      <c r="CL97" s="78"/>
      <c r="CM97" s="79"/>
      <c r="CN97" s="80"/>
      <c r="CO97" s="79"/>
      <c r="CP97" s="80"/>
      <c r="CQ97" s="81"/>
      <c r="CR97" s="81"/>
      <c r="CS97" s="82"/>
      <c r="CT97" s="82"/>
      <c r="CU97" s="83"/>
      <c r="CV97" s="82"/>
      <c r="CW97" s="83"/>
      <c r="CX97" s="84"/>
      <c r="CY97" s="85"/>
      <c r="CZ97" s="81"/>
      <c r="DA97" s="81"/>
      <c r="DB97" s="81"/>
      <c r="DC97" s="86"/>
      <c r="DD97" s="86"/>
      <c r="DE97" s="87"/>
      <c r="DF97" s="88"/>
      <c r="DG97" s="141"/>
    </row>
    <row r="98" spans="1:111" s="90" customFormat="1" ht="29.25" customHeight="1" x14ac:dyDescent="0.45">
      <c r="A98" s="68"/>
      <c r="B98" s="69"/>
      <c r="C98" s="69"/>
      <c r="D98" s="69"/>
      <c r="E98" s="69"/>
      <c r="F98" s="69"/>
      <c r="G98" s="69"/>
      <c r="H98" s="69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70"/>
      <c r="AG98" s="70"/>
      <c r="AH98" s="70"/>
      <c r="AI98" s="70"/>
      <c r="AJ98" s="70"/>
      <c r="AK98" s="70"/>
      <c r="AL98" s="71"/>
      <c r="AM98" s="71"/>
      <c r="AN98" s="71"/>
      <c r="AO98" s="72"/>
      <c r="AP98" s="73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68"/>
      <c r="BB98" s="68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68"/>
      <c r="BN98" s="68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68"/>
      <c r="BZ98" s="68"/>
      <c r="CA98" s="75"/>
      <c r="CB98" s="76"/>
      <c r="CC98" s="75"/>
      <c r="CD98" s="76"/>
      <c r="CE98" s="75"/>
      <c r="CF98" s="76"/>
      <c r="CG98" s="72"/>
      <c r="CH98" s="72"/>
      <c r="CI98" s="72"/>
      <c r="CJ98" s="77"/>
      <c r="CK98" s="77"/>
      <c r="CL98" s="78"/>
      <c r="CM98" s="79"/>
      <c r="CN98" s="80"/>
      <c r="CO98" s="79"/>
      <c r="CP98" s="80"/>
      <c r="CQ98" s="81"/>
      <c r="CR98" s="81"/>
      <c r="CS98" s="82"/>
      <c r="CT98" s="82"/>
      <c r="CU98" s="83"/>
      <c r="CV98" s="82"/>
      <c r="CW98" s="83"/>
      <c r="CX98" s="84"/>
      <c r="CY98" s="85"/>
      <c r="CZ98" s="81"/>
      <c r="DA98" s="81"/>
      <c r="DB98" s="81"/>
      <c r="DC98" s="86"/>
      <c r="DD98" s="86"/>
      <c r="DE98" s="87"/>
      <c r="DF98" s="88"/>
      <c r="DG98" s="141"/>
    </row>
    <row r="99" spans="1:111" s="90" customFormat="1" ht="29.25" customHeight="1" x14ac:dyDescent="0.45">
      <c r="A99" s="68"/>
      <c r="B99" s="69"/>
      <c r="C99" s="69"/>
      <c r="D99" s="69"/>
      <c r="E99" s="69"/>
      <c r="F99" s="69"/>
      <c r="G99" s="69"/>
      <c r="H99" s="69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70"/>
      <c r="AG99" s="70"/>
      <c r="AH99" s="70"/>
      <c r="AI99" s="70"/>
      <c r="AJ99" s="70"/>
      <c r="AK99" s="70"/>
      <c r="AL99" s="71"/>
      <c r="AM99" s="71"/>
      <c r="AN99" s="71"/>
      <c r="AO99" s="72"/>
      <c r="AP99" s="73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68"/>
      <c r="BB99" s="68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68"/>
      <c r="BN99" s="68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68"/>
      <c r="BZ99" s="68"/>
      <c r="CA99" s="75"/>
      <c r="CB99" s="76"/>
      <c r="CC99" s="75"/>
      <c r="CD99" s="76"/>
      <c r="CE99" s="75"/>
      <c r="CF99" s="76"/>
      <c r="CG99" s="72"/>
      <c r="CH99" s="72"/>
      <c r="CI99" s="72"/>
      <c r="CJ99" s="77"/>
      <c r="CK99" s="77"/>
      <c r="CL99" s="78"/>
      <c r="CM99" s="79"/>
      <c r="CN99" s="80"/>
      <c r="CO99" s="79"/>
      <c r="CP99" s="80"/>
      <c r="CQ99" s="81"/>
      <c r="CR99" s="81"/>
      <c r="CS99" s="82"/>
      <c r="CT99" s="82"/>
      <c r="CU99" s="83"/>
      <c r="CV99" s="82"/>
      <c r="CW99" s="83"/>
      <c r="CX99" s="84"/>
      <c r="CY99" s="85"/>
      <c r="CZ99" s="81"/>
      <c r="DA99" s="81"/>
      <c r="DB99" s="81"/>
      <c r="DC99" s="86"/>
      <c r="DD99" s="86"/>
      <c r="DE99" s="87"/>
      <c r="DF99" s="88"/>
      <c r="DG99" s="141"/>
    </row>
    <row r="100" spans="1:111" s="90" customFormat="1" ht="29.25" customHeight="1" x14ac:dyDescent="0.45">
      <c r="A100" s="68"/>
      <c r="B100" s="69"/>
      <c r="C100" s="69"/>
      <c r="D100" s="69"/>
      <c r="E100" s="69"/>
      <c r="F100" s="69"/>
      <c r="G100" s="69"/>
      <c r="H100" s="69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70"/>
      <c r="AG100" s="70"/>
      <c r="AH100" s="70"/>
      <c r="AI100" s="70"/>
      <c r="AJ100" s="70"/>
      <c r="AK100" s="70"/>
      <c r="AL100" s="71"/>
      <c r="AM100" s="71"/>
      <c r="AN100" s="71"/>
      <c r="AO100" s="72"/>
      <c r="AP100" s="73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68"/>
      <c r="BB100" s="68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68"/>
      <c r="BN100" s="68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68"/>
      <c r="BZ100" s="68"/>
      <c r="CA100" s="75"/>
      <c r="CB100" s="76"/>
      <c r="CC100" s="75"/>
      <c r="CD100" s="76"/>
      <c r="CE100" s="75"/>
      <c r="CF100" s="76"/>
      <c r="CG100" s="72"/>
      <c r="CH100" s="72"/>
      <c r="CI100" s="72"/>
      <c r="CJ100" s="77"/>
      <c r="CK100" s="77"/>
      <c r="CL100" s="78"/>
      <c r="CM100" s="79"/>
      <c r="CN100" s="80"/>
      <c r="CO100" s="79"/>
      <c r="CP100" s="80"/>
      <c r="CQ100" s="81"/>
      <c r="CR100" s="81"/>
      <c r="CS100" s="82"/>
      <c r="CT100" s="82"/>
      <c r="CU100" s="83"/>
      <c r="CV100" s="82"/>
      <c r="CW100" s="83"/>
      <c r="CX100" s="84"/>
      <c r="CY100" s="85"/>
      <c r="CZ100" s="81"/>
      <c r="DA100" s="81"/>
      <c r="DB100" s="81"/>
      <c r="DC100" s="86"/>
      <c r="DD100" s="86"/>
      <c r="DE100" s="87"/>
      <c r="DF100" s="88"/>
      <c r="DG100" s="141"/>
    </row>
    <row r="101" spans="1:111" s="90" customFormat="1" ht="29.25" customHeight="1" x14ac:dyDescent="0.45">
      <c r="A101" s="68"/>
      <c r="B101" s="69"/>
      <c r="C101" s="69"/>
      <c r="D101" s="69"/>
      <c r="E101" s="69"/>
      <c r="F101" s="69"/>
      <c r="G101" s="69"/>
      <c r="H101" s="69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70"/>
      <c r="AG101" s="70"/>
      <c r="AH101" s="70"/>
      <c r="AI101" s="70"/>
      <c r="AJ101" s="70"/>
      <c r="AK101" s="70"/>
      <c r="AL101" s="71"/>
      <c r="AM101" s="71"/>
      <c r="AN101" s="71"/>
      <c r="AO101" s="72"/>
      <c r="AP101" s="73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68"/>
      <c r="BB101" s="68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68"/>
      <c r="BN101" s="68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68"/>
      <c r="BZ101" s="68"/>
      <c r="CA101" s="75"/>
      <c r="CB101" s="76"/>
      <c r="CC101" s="75"/>
      <c r="CD101" s="76"/>
      <c r="CE101" s="75"/>
      <c r="CF101" s="76"/>
      <c r="CG101" s="72"/>
      <c r="CH101" s="72"/>
      <c r="CI101" s="72"/>
      <c r="CJ101" s="77"/>
      <c r="CK101" s="77"/>
      <c r="CL101" s="78"/>
      <c r="CM101" s="79"/>
      <c r="CN101" s="80"/>
      <c r="CO101" s="79"/>
      <c r="CP101" s="80"/>
      <c r="CQ101" s="81"/>
      <c r="CR101" s="81"/>
      <c r="CS101" s="82"/>
      <c r="CT101" s="82"/>
      <c r="CU101" s="83"/>
      <c r="CV101" s="82"/>
      <c r="CW101" s="83"/>
      <c r="CX101" s="84"/>
      <c r="CY101" s="85"/>
      <c r="CZ101" s="81"/>
      <c r="DA101" s="81"/>
      <c r="DB101" s="81"/>
      <c r="DC101" s="86"/>
      <c r="DD101" s="86"/>
      <c r="DE101" s="87"/>
      <c r="DF101" s="88"/>
      <c r="DG101" s="141"/>
    </row>
    <row r="102" spans="1:111" s="90" customFormat="1" ht="29.25" customHeight="1" x14ac:dyDescent="0.45">
      <c r="A102" s="68"/>
      <c r="B102" s="69"/>
      <c r="C102" s="69"/>
      <c r="D102" s="69"/>
      <c r="E102" s="69"/>
      <c r="F102" s="69"/>
      <c r="G102" s="69"/>
      <c r="H102" s="69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70"/>
      <c r="AG102" s="70"/>
      <c r="AH102" s="70"/>
      <c r="AI102" s="70"/>
      <c r="AJ102" s="70"/>
      <c r="AK102" s="70"/>
      <c r="AL102" s="71"/>
      <c r="AM102" s="71"/>
      <c r="AN102" s="71"/>
      <c r="AO102" s="72"/>
      <c r="AP102" s="73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68"/>
      <c r="BB102" s="68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68"/>
      <c r="BN102" s="68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68"/>
      <c r="BZ102" s="68"/>
      <c r="CA102" s="75"/>
      <c r="CB102" s="76"/>
      <c r="CC102" s="75"/>
      <c r="CD102" s="76"/>
      <c r="CE102" s="75"/>
      <c r="CF102" s="76"/>
      <c r="CG102" s="72"/>
      <c r="CH102" s="72"/>
      <c r="CI102" s="72"/>
      <c r="CJ102" s="77"/>
      <c r="CK102" s="77"/>
      <c r="CL102" s="78"/>
      <c r="CM102" s="79"/>
      <c r="CN102" s="80"/>
      <c r="CO102" s="79"/>
      <c r="CP102" s="80"/>
      <c r="CQ102" s="81"/>
      <c r="CR102" s="81"/>
      <c r="CS102" s="82"/>
      <c r="CT102" s="82"/>
      <c r="CU102" s="83"/>
      <c r="CV102" s="82"/>
      <c r="CW102" s="83"/>
      <c r="CX102" s="84"/>
      <c r="CY102" s="85"/>
      <c r="CZ102" s="81"/>
      <c r="DA102" s="81"/>
      <c r="DB102" s="81"/>
      <c r="DC102" s="86"/>
      <c r="DD102" s="86"/>
      <c r="DE102" s="87"/>
      <c r="DF102" s="88"/>
      <c r="DG102" s="141"/>
    </row>
    <row r="103" spans="1:111" s="90" customFormat="1" ht="29.25" customHeight="1" x14ac:dyDescent="0.45">
      <c r="A103" s="68"/>
      <c r="B103" s="69"/>
      <c r="C103" s="69"/>
      <c r="D103" s="69"/>
      <c r="E103" s="69"/>
      <c r="F103" s="69"/>
      <c r="G103" s="69"/>
      <c r="H103" s="69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70"/>
      <c r="AG103" s="70"/>
      <c r="AH103" s="70"/>
      <c r="AI103" s="70"/>
      <c r="AJ103" s="70"/>
      <c r="AK103" s="70"/>
      <c r="AL103" s="71"/>
      <c r="AM103" s="71"/>
      <c r="AN103" s="71"/>
      <c r="AO103" s="72"/>
      <c r="AP103" s="73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68"/>
      <c r="BB103" s="68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68"/>
      <c r="BN103" s="68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68"/>
      <c r="BZ103" s="68"/>
      <c r="CA103" s="75"/>
      <c r="CB103" s="76"/>
      <c r="CC103" s="75"/>
      <c r="CD103" s="76"/>
      <c r="CE103" s="75"/>
      <c r="CF103" s="76"/>
      <c r="CG103" s="72"/>
      <c r="CH103" s="72"/>
      <c r="CI103" s="72"/>
      <c r="CJ103" s="77"/>
      <c r="CK103" s="77"/>
      <c r="CL103" s="78"/>
      <c r="CM103" s="79"/>
      <c r="CN103" s="80"/>
      <c r="CO103" s="79"/>
      <c r="CP103" s="80"/>
      <c r="CQ103" s="81"/>
      <c r="CR103" s="81"/>
      <c r="CS103" s="82"/>
      <c r="CT103" s="82"/>
      <c r="CU103" s="83"/>
      <c r="CV103" s="82"/>
      <c r="CW103" s="83"/>
      <c r="CX103" s="84"/>
      <c r="CY103" s="85"/>
      <c r="CZ103" s="81"/>
      <c r="DA103" s="81"/>
      <c r="DB103" s="81"/>
      <c r="DC103" s="86"/>
      <c r="DD103" s="86"/>
      <c r="DE103" s="87"/>
      <c r="DF103" s="88"/>
      <c r="DG103" s="141"/>
    </row>
    <row r="104" spans="1:111" s="90" customFormat="1" ht="29.25" customHeight="1" x14ac:dyDescent="0.45">
      <c r="A104" s="68"/>
      <c r="B104" s="69"/>
      <c r="C104" s="69"/>
      <c r="D104" s="69"/>
      <c r="E104" s="69"/>
      <c r="F104" s="69"/>
      <c r="G104" s="69"/>
      <c r="H104" s="69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70"/>
      <c r="AG104" s="70"/>
      <c r="AH104" s="70"/>
      <c r="AI104" s="70"/>
      <c r="AJ104" s="70"/>
      <c r="AK104" s="70"/>
      <c r="AL104" s="71"/>
      <c r="AM104" s="71"/>
      <c r="AN104" s="71"/>
      <c r="AO104" s="72"/>
      <c r="AP104" s="73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68"/>
      <c r="BB104" s="68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68"/>
      <c r="BN104" s="68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68"/>
      <c r="BZ104" s="68"/>
      <c r="CA104" s="75"/>
      <c r="CB104" s="76"/>
      <c r="CC104" s="75"/>
      <c r="CD104" s="76"/>
      <c r="CE104" s="75"/>
      <c r="CF104" s="76"/>
      <c r="CG104" s="72"/>
      <c r="CH104" s="72"/>
      <c r="CI104" s="72"/>
      <c r="CJ104" s="77"/>
      <c r="CK104" s="77"/>
      <c r="CL104" s="78"/>
      <c r="CM104" s="79"/>
      <c r="CN104" s="80"/>
      <c r="CO104" s="79"/>
      <c r="CP104" s="80"/>
      <c r="CQ104" s="81"/>
      <c r="CR104" s="81"/>
      <c r="CS104" s="82"/>
      <c r="CT104" s="82"/>
      <c r="CU104" s="83"/>
      <c r="CV104" s="82"/>
      <c r="CW104" s="83"/>
      <c r="CX104" s="84"/>
      <c r="CY104" s="85"/>
      <c r="CZ104" s="81"/>
      <c r="DA104" s="81"/>
      <c r="DB104" s="81"/>
      <c r="DC104" s="86"/>
      <c r="DD104" s="86"/>
      <c r="DE104" s="87"/>
      <c r="DF104" s="88"/>
      <c r="DG104" s="141"/>
    </row>
    <row r="105" spans="1:111" s="90" customFormat="1" ht="29.25" customHeight="1" x14ac:dyDescent="0.45">
      <c r="A105" s="68"/>
      <c r="B105" s="69"/>
      <c r="C105" s="69"/>
      <c r="D105" s="69"/>
      <c r="E105" s="69"/>
      <c r="F105" s="69"/>
      <c r="G105" s="69"/>
      <c r="H105" s="69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70"/>
      <c r="AG105" s="70"/>
      <c r="AH105" s="70"/>
      <c r="AI105" s="70"/>
      <c r="AJ105" s="70"/>
      <c r="AK105" s="70"/>
      <c r="AL105" s="71"/>
      <c r="AM105" s="71"/>
      <c r="AN105" s="71"/>
      <c r="AO105" s="72"/>
      <c r="AP105" s="73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68"/>
      <c r="BB105" s="68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68"/>
      <c r="BN105" s="68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68"/>
      <c r="BZ105" s="68"/>
      <c r="CA105" s="75"/>
      <c r="CB105" s="76"/>
      <c r="CC105" s="75"/>
      <c r="CD105" s="76"/>
      <c r="CE105" s="75"/>
      <c r="CF105" s="76"/>
      <c r="CG105" s="72"/>
      <c r="CH105" s="72"/>
      <c r="CI105" s="72"/>
      <c r="CJ105" s="77"/>
      <c r="CK105" s="77"/>
      <c r="CL105" s="78"/>
      <c r="CM105" s="79"/>
      <c r="CN105" s="80"/>
      <c r="CO105" s="79"/>
      <c r="CP105" s="80"/>
      <c r="CQ105" s="81"/>
      <c r="CR105" s="81"/>
      <c r="CS105" s="82"/>
      <c r="CT105" s="82"/>
      <c r="CU105" s="83"/>
      <c r="CV105" s="82"/>
      <c r="CW105" s="83"/>
      <c r="CX105" s="84"/>
      <c r="CY105" s="85"/>
      <c r="CZ105" s="81"/>
      <c r="DA105" s="81"/>
      <c r="DB105" s="81"/>
      <c r="DC105" s="86"/>
      <c r="DD105" s="86"/>
      <c r="DE105" s="87"/>
      <c r="DF105" s="88"/>
      <c r="DG105" s="141"/>
    </row>
    <row r="106" spans="1:111" s="90" customFormat="1" ht="29.25" customHeight="1" x14ac:dyDescent="0.45">
      <c r="A106" s="68"/>
      <c r="B106" s="69"/>
      <c r="C106" s="69"/>
      <c r="D106" s="69"/>
      <c r="E106" s="69"/>
      <c r="F106" s="69"/>
      <c r="G106" s="69"/>
      <c r="H106" s="69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70"/>
      <c r="AG106" s="70"/>
      <c r="AH106" s="70"/>
      <c r="AI106" s="70"/>
      <c r="AJ106" s="70"/>
      <c r="AK106" s="70"/>
      <c r="AL106" s="71"/>
      <c r="AM106" s="71"/>
      <c r="AN106" s="71"/>
      <c r="AO106" s="72"/>
      <c r="AP106" s="73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68"/>
      <c r="BB106" s="68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68"/>
      <c r="BN106" s="68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68"/>
      <c r="BZ106" s="68"/>
      <c r="CA106" s="75"/>
      <c r="CB106" s="76"/>
      <c r="CC106" s="75"/>
      <c r="CD106" s="76"/>
      <c r="CE106" s="75"/>
      <c r="CF106" s="76"/>
      <c r="CG106" s="72"/>
      <c r="CH106" s="72"/>
      <c r="CI106" s="72"/>
      <c r="CJ106" s="77"/>
      <c r="CK106" s="77"/>
      <c r="CL106" s="78"/>
      <c r="CM106" s="79"/>
      <c r="CN106" s="80"/>
      <c r="CO106" s="79"/>
      <c r="CP106" s="80"/>
      <c r="CQ106" s="81"/>
      <c r="CR106" s="81"/>
      <c r="CS106" s="82"/>
      <c r="CT106" s="82"/>
      <c r="CU106" s="83"/>
      <c r="CV106" s="82"/>
      <c r="CW106" s="83"/>
      <c r="CX106" s="84"/>
      <c r="CY106" s="85"/>
      <c r="CZ106" s="81"/>
      <c r="DA106" s="81"/>
      <c r="DB106" s="81"/>
      <c r="DC106" s="86"/>
      <c r="DD106" s="86"/>
      <c r="DE106" s="87"/>
      <c r="DF106" s="88"/>
      <c r="DG106" s="141"/>
    </row>
    <row r="107" spans="1:111" s="90" customFormat="1" ht="29.25" customHeight="1" x14ac:dyDescent="0.45">
      <c r="A107" s="68"/>
      <c r="B107" s="69"/>
      <c r="C107" s="69"/>
      <c r="D107" s="69"/>
      <c r="E107" s="69"/>
      <c r="F107" s="69"/>
      <c r="G107" s="69"/>
      <c r="H107" s="69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70"/>
      <c r="AG107" s="70"/>
      <c r="AH107" s="70"/>
      <c r="AI107" s="70"/>
      <c r="AJ107" s="70"/>
      <c r="AK107" s="70"/>
      <c r="AL107" s="71"/>
      <c r="AM107" s="71"/>
      <c r="AN107" s="71"/>
      <c r="AO107" s="72"/>
      <c r="AP107" s="73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68"/>
      <c r="BB107" s="68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68"/>
      <c r="BN107" s="68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68"/>
      <c r="BZ107" s="68"/>
      <c r="CA107" s="75"/>
      <c r="CB107" s="76"/>
      <c r="CC107" s="75"/>
      <c r="CD107" s="76"/>
      <c r="CE107" s="75"/>
      <c r="CF107" s="76"/>
      <c r="CG107" s="72"/>
      <c r="CH107" s="72"/>
      <c r="CI107" s="72"/>
      <c r="CJ107" s="77"/>
      <c r="CK107" s="77"/>
      <c r="CL107" s="78"/>
      <c r="CM107" s="79"/>
      <c r="CN107" s="80"/>
      <c r="CO107" s="79"/>
      <c r="CP107" s="80"/>
      <c r="CQ107" s="81"/>
      <c r="CR107" s="81"/>
      <c r="CS107" s="82"/>
      <c r="CT107" s="82"/>
      <c r="CU107" s="83"/>
      <c r="CV107" s="82"/>
      <c r="CW107" s="83"/>
      <c r="CX107" s="84"/>
      <c r="CY107" s="85"/>
      <c r="CZ107" s="81"/>
      <c r="DA107" s="81"/>
      <c r="DB107" s="81"/>
      <c r="DC107" s="86"/>
      <c r="DD107" s="86"/>
      <c r="DE107" s="87"/>
      <c r="DF107" s="88"/>
      <c r="DG107" s="141"/>
    </row>
    <row r="108" spans="1:111" s="90" customFormat="1" ht="29.25" customHeight="1" x14ac:dyDescent="0.45">
      <c r="A108" s="68"/>
      <c r="B108" s="69"/>
      <c r="C108" s="69"/>
      <c r="D108" s="69"/>
      <c r="E108" s="69"/>
      <c r="F108" s="69"/>
      <c r="G108" s="69"/>
      <c r="H108" s="69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70"/>
      <c r="AG108" s="70"/>
      <c r="AH108" s="70"/>
      <c r="AI108" s="70"/>
      <c r="AJ108" s="70"/>
      <c r="AK108" s="70"/>
      <c r="AL108" s="71"/>
      <c r="AM108" s="71"/>
      <c r="AN108" s="71"/>
      <c r="AO108" s="72"/>
      <c r="AP108" s="73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68"/>
      <c r="BB108" s="68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68"/>
      <c r="BN108" s="68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68"/>
      <c r="BZ108" s="68"/>
      <c r="CA108" s="75"/>
      <c r="CB108" s="76"/>
      <c r="CC108" s="75"/>
      <c r="CD108" s="76"/>
      <c r="CE108" s="75"/>
      <c r="CF108" s="76"/>
      <c r="CG108" s="72"/>
      <c r="CH108" s="72"/>
      <c r="CI108" s="72"/>
      <c r="CJ108" s="77"/>
      <c r="CK108" s="77"/>
      <c r="CL108" s="78"/>
      <c r="CM108" s="79"/>
      <c r="CN108" s="80"/>
      <c r="CO108" s="79"/>
      <c r="CP108" s="80"/>
      <c r="CQ108" s="81"/>
      <c r="CR108" s="81"/>
      <c r="CS108" s="82"/>
      <c r="CT108" s="82"/>
      <c r="CU108" s="83"/>
      <c r="CV108" s="82"/>
      <c r="CW108" s="83"/>
      <c r="CX108" s="84"/>
      <c r="CY108" s="85"/>
      <c r="CZ108" s="81"/>
      <c r="DA108" s="81"/>
      <c r="DB108" s="81"/>
      <c r="DC108" s="86"/>
      <c r="DD108" s="86"/>
      <c r="DE108" s="87"/>
      <c r="DF108" s="88"/>
      <c r="DG108" s="141"/>
    </row>
    <row r="109" spans="1:111" s="90" customFormat="1" ht="29.25" customHeight="1" x14ac:dyDescent="0.45">
      <c r="A109" s="68"/>
      <c r="B109" s="69"/>
      <c r="C109" s="69"/>
      <c r="D109" s="69"/>
      <c r="E109" s="69"/>
      <c r="F109" s="69"/>
      <c r="G109" s="69"/>
      <c r="H109" s="69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70"/>
      <c r="AG109" s="70"/>
      <c r="AH109" s="70"/>
      <c r="AI109" s="70"/>
      <c r="AJ109" s="70"/>
      <c r="AK109" s="70"/>
      <c r="AL109" s="71"/>
      <c r="AM109" s="71"/>
      <c r="AN109" s="71"/>
      <c r="AO109" s="72"/>
      <c r="AP109" s="73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68"/>
      <c r="BB109" s="68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68"/>
      <c r="BN109" s="68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68"/>
      <c r="BZ109" s="68"/>
      <c r="CA109" s="75"/>
      <c r="CB109" s="76"/>
      <c r="CC109" s="75"/>
      <c r="CD109" s="76"/>
      <c r="CE109" s="75"/>
      <c r="CF109" s="76"/>
      <c r="CG109" s="72"/>
      <c r="CH109" s="72"/>
      <c r="CI109" s="72"/>
      <c r="CJ109" s="77"/>
      <c r="CK109" s="77"/>
      <c r="CL109" s="78"/>
      <c r="CM109" s="79"/>
      <c r="CN109" s="80"/>
      <c r="CO109" s="79"/>
      <c r="CP109" s="80"/>
      <c r="CQ109" s="81"/>
      <c r="CR109" s="81"/>
      <c r="CS109" s="82"/>
      <c r="CT109" s="82"/>
      <c r="CU109" s="83"/>
      <c r="CV109" s="82"/>
      <c r="CW109" s="83"/>
      <c r="CX109" s="84"/>
      <c r="CY109" s="85"/>
      <c r="CZ109" s="81"/>
      <c r="DA109" s="81"/>
      <c r="DB109" s="81"/>
      <c r="DC109" s="86"/>
      <c r="DD109" s="86"/>
      <c r="DE109" s="87"/>
      <c r="DF109" s="88"/>
      <c r="DG109" s="141"/>
    </row>
    <row r="110" spans="1:111" s="90" customFormat="1" ht="29.25" customHeight="1" x14ac:dyDescent="0.45">
      <c r="A110" s="68"/>
      <c r="B110" s="69"/>
      <c r="C110" s="69"/>
      <c r="D110" s="69"/>
      <c r="E110" s="69"/>
      <c r="F110" s="69"/>
      <c r="G110" s="69"/>
      <c r="H110" s="69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70"/>
      <c r="AG110" s="70"/>
      <c r="AH110" s="70"/>
      <c r="AI110" s="70"/>
      <c r="AJ110" s="70"/>
      <c r="AK110" s="70"/>
      <c r="AL110" s="71"/>
      <c r="AM110" s="71"/>
      <c r="AN110" s="71"/>
      <c r="AO110" s="72"/>
      <c r="AP110" s="73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68"/>
      <c r="BB110" s="68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68"/>
      <c r="BN110" s="68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68"/>
      <c r="BZ110" s="68"/>
      <c r="CA110" s="75"/>
      <c r="CB110" s="76"/>
      <c r="CC110" s="75"/>
      <c r="CD110" s="76"/>
      <c r="CE110" s="75"/>
      <c r="CF110" s="76"/>
      <c r="CG110" s="72"/>
      <c r="CH110" s="72"/>
      <c r="CI110" s="72"/>
      <c r="CJ110" s="77"/>
      <c r="CK110" s="77"/>
      <c r="CL110" s="78"/>
      <c r="CM110" s="79"/>
      <c r="CN110" s="80"/>
      <c r="CO110" s="79"/>
      <c r="CP110" s="80"/>
      <c r="CQ110" s="81"/>
      <c r="CR110" s="81"/>
      <c r="CS110" s="82"/>
      <c r="CT110" s="82"/>
      <c r="CU110" s="83"/>
      <c r="CV110" s="82"/>
      <c r="CW110" s="83"/>
      <c r="CX110" s="84"/>
      <c r="CY110" s="85"/>
      <c r="CZ110" s="81"/>
      <c r="DA110" s="81"/>
      <c r="DB110" s="81"/>
      <c r="DC110" s="86"/>
      <c r="DD110" s="86"/>
      <c r="DE110" s="87"/>
      <c r="DF110" s="88"/>
      <c r="DG110" s="141"/>
    </row>
    <row r="111" spans="1:111" s="90" customFormat="1" ht="29.25" customHeight="1" x14ac:dyDescent="0.45">
      <c r="A111" s="68"/>
      <c r="B111" s="69"/>
      <c r="C111" s="69"/>
      <c r="D111" s="69"/>
      <c r="E111" s="69"/>
      <c r="F111" s="69"/>
      <c r="G111" s="69"/>
      <c r="H111" s="69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70"/>
      <c r="AG111" s="70"/>
      <c r="AH111" s="70"/>
      <c r="AI111" s="70"/>
      <c r="AJ111" s="70"/>
      <c r="AK111" s="70"/>
      <c r="AL111" s="71"/>
      <c r="AM111" s="71"/>
      <c r="AN111" s="71"/>
      <c r="AO111" s="72"/>
      <c r="AP111" s="73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68"/>
      <c r="BB111" s="68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68"/>
      <c r="BN111" s="68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68"/>
      <c r="BZ111" s="68"/>
      <c r="CA111" s="75"/>
      <c r="CB111" s="76"/>
      <c r="CC111" s="75"/>
      <c r="CD111" s="76"/>
      <c r="CE111" s="75"/>
      <c r="CF111" s="76"/>
      <c r="CG111" s="72"/>
      <c r="CH111" s="72"/>
      <c r="CI111" s="72"/>
      <c r="CJ111" s="77"/>
      <c r="CK111" s="77"/>
      <c r="CL111" s="78"/>
      <c r="CM111" s="79"/>
      <c r="CN111" s="80"/>
      <c r="CO111" s="79"/>
      <c r="CP111" s="80"/>
      <c r="CQ111" s="81"/>
      <c r="CR111" s="81"/>
      <c r="CS111" s="82"/>
      <c r="CT111" s="82"/>
      <c r="CU111" s="83"/>
      <c r="CV111" s="82"/>
      <c r="CW111" s="83"/>
      <c r="CX111" s="84"/>
      <c r="CY111" s="85"/>
      <c r="CZ111" s="81"/>
      <c r="DA111" s="81"/>
      <c r="DB111" s="81"/>
      <c r="DC111" s="86"/>
      <c r="DD111" s="86"/>
      <c r="DE111" s="87"/>
      <c r="DF111" s="88"/>
      <c r="DG111" s="141"/>
    </row>
    <row r="112" spans="1:111" s="90" customFormat="1" ht="29.25" customHeight="1" x14ac:dyDescent="0.45">
      <c r="A112" s="68"/>
      <c r="B112" s="69"/>
      <c r="C112" s="69"/>
      <c r="D112" s="69"/>
      <c r="E112" s="69"/>
      <c r="F112" s="69"/>
      <c r="G112" s="69"/>
      <c r="H112" s="69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70"/>
      <c r="AG112" s="70"/>
      <c r="AH112" s="70"/>
      <c r="AI112" s="70"/>
      <c r="AJ112" s="70"/>
      <c r="AK112" s="70"/>
      <c r="AL112" s="71"/>
      <c r="AM112" s="71"/>
      <c r="AN112" s="71"/>
      <c r="AO112" s="72"/>
      <c r="AP112" s="73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68"/>
      <c r="BB112" s="68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68"/>
      <c r="BN112" s="68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68"/>
      <c r="BZ112" s="68"/>
      <c r="CA112" s="75"/>
      <c r="CB112" s="76"/>
      <c r="CC112" s="75"/>
      <c r="CD112" s="76"/>
      <c r="CE112" s="75"/>
      <c r="CF112" s="76"/>
      <c r="CG112" s="72"/>
      <c r="CH112" s="72"/>
      <c r="CI112" s="72"/>
      <c r="CJ112" s="77"/>
      <c r="CK112" s="77"/>
      <c r="CL112" s="78"/>
      <c r="CM112" s="79"/>
      <c r="CN112" s="80"/>
      <c r="CO112" s="79"/>
      <c r="CP112" s="80"/>
      <c r="CQ112" s="81"/>
      <c r="CR112" s="81"/>
      <c r="CS112" s="82"/>
      <c r="CT112" s="82"/>
      <c r="CU112" s="83"/>
      <c r="CV112" s="82"/>
      <c r="CW112" s="83"/>
      <c r="CX112" s="84"/>
      <c r="CY112" s="85"/>
      <c r="CZ112" s="81"/>
      <c r="DA112" s="81"/>
      <c r="DB112" s="81"/>
      <c r="DC112" s="86"/>
      <c r="DD112" s="86"/>
      <c r="DE112" s="87"/>
      <c r="DF112" s="88"/>
      <c r="DG112" s="141"/>
    </row>
    <row r="113" spans="1:111" s="90" customFormat="1" ht="29.25" customHeight="1" x14ac:dyDescent="0.45">
      <c r="A113" s="68"/>
      <c r="B113" s="69"/>
      <c r="C113" s="69"/>
      <c r="D113" s="69"/>
      <c r="E113" s="69"/>
      <c r="F113" s="69"/>
      <c r="G113" s="69"/>
      <c r="H113" s="6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70"/>
      <c r="AG113" s="70"/>
      <c r="AH113" s="70"/>
      <c r="AI113" s="70"/>
      <c r="AJ113" s="70"/>
      <c r="AK113" s="70"/>
      <c r="AL113" s="71"/>
      <c r="AM113" s="71"/>
      <c r="AN113" s="71"/>
      <c r="AO113" s="72"/>
      <c r="AP113" s="73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68"/>
      <c r="BB113" s="68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68"/>
      <c r="BN113" s="68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68"/>
      <c r="BZ113" s="68"/>
      <c r="CA113" s="75"/>
      <c r="CB113" s="76"/>
      <c r="CC113" s="75"/>
      <c r="CD113" s="76"/>
      <c r="CE113" s="75"/>
      <c r="CF113" s="76"/>
      <c r="CG113" s="72"/>
      <c r="CH113" s="72"/>
      <c r="CI113" s="72"/>
      <c r="CJ113" s="77"/>
      <c r="CK113" s="77"/>
      <c r="CL113" s="78"/>
      <c r="CM113" s="79"/>
      <c r="CN113" s="80"/>
      <c r="CO113" s="79"/>
      <c r="CP113" s="80"/>
      <c r="CQ113" s="81"/>
      <c r="CR113" s="81"/>
      <c r="CS113" s="82"/>
      <c r="CT113" s="82"/>
      <c r="CU113" s="83"/>
      <c r="CV113" s="82"/>
      <c r="CW113" s="83"/>
      <c r="CX113" s="84"/>
      <c r="CY113" s="85"/>
      <c r="CZ113" s="81"/>
      <c r="DA113" s="81"/>
      <c r="DB113" s="81"/>
      <c r="DC113" s="86"/>
      <c r="DD113" s="86"/>
      <c r="DE113" s="87"/>
      <c r="DF113" s="88"/>
      <c r="DG113" s="141"/>
    </row>
    <row r="114" spans="1:111" s="90" customFormat="1" ht="29.25" customHeight="1" x14ac:dyDescent="0.45">
      <c r="A114" s="68"/>
      <c r="B114" s="69"/>
      <c r="C114" s="69"/>
      <c r="D114" s="69"/>
      <c r="E114" s="69"/>
      <c r="F114" s="69"/>
      <c r="G114" s="69"/>
      <c r="H114" s="69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70"/>
      <c r="AG114" s="70"/>
      <c r="AH114" s="70"/>
      <c r="AI114" s="70"/>
      <c r="AJ114" s="70"/>
      <c r="AK114" s="70"/>
      <c r="AL114" s="71"/>
      <c r="AM114" s="71"/>
      <c r="AN114" s="71"/>
      <c r="AO114" s="72"/>
      <c r="AP114" s="73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68"/>
      <c r="BB114" s="68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68"/>
      <c r="BN114" s="68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68"/>
      <c r="BZ114" s="68"/>
      <c r="CA114" s="75"/>
      <c r="CB114" s="76"/>
      <c r="CC114" s="75"/>
      <c r="CD114" s="76"/>
      <c r="CE114" s="75"/>
      <c r="CF114" s="76"/>
      <c r="CG114" s="72"/>
      <c r="CH114" s="72"/>
      <c r="CI114" s="72"/>
      <c r="CJ114" s="77"/>
      <c r="CK114" s="77"/>
      <c r="CL114" s="78"/>
      <c r="CM114" s="79"/>
      <c r="CN114" s="80"/>
      <c r="CO114" s="79"/>
      <c r="CP114" s="80"/>
      <c r="CQ114" s="81"/>
      <c r="CR114" s="81"/>
      <c r="CS114" s="82"/>
      <c r="CT114" s="82"/>
      <c r="CU114" s="83"/>
      <c r="CV114" s="82"/>
      <c r="CW114" s="83"/>
      <c r="CX114" s="84"/>
      <c r="CY114" s="85"/>
      <c r="CZ114" s="81"/>
      <c r="DA114" s="81"/>
      <c r="DB114" s="81"/>
      <c r="DC114" s="86"/>
      <c r="DD114" s="86"/>
      <c r="DE114" s="87"/>
      <c r="DF114" s="88"/>
      <c r="DG114" s="141"/>
    </row>
    <row r="115" spans="1:111" s="90" customFormat="1" ht="29.25" customHeight="1" x14ac:dyDescent="0.45">
      <c r="A115" s="68"/>
      <c r="B115" s="69"/>
      <c r="C115" s="69"/>
      <c r="D115" s="69"/>
      <c r="E115" s="69"/>
      <c r="F115" s="69"/>
      <c r="G115" s="69"/>
      <c r="H115" s="69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70"/>
      <c r="AG115" s="70"/>
      <c r="AH115" s="70"/>
      <c r="AI115" s="70"/>
      <c r="AJ115" s="70"/>
      <c r="AK115" s="70"/>
      <c r="AL115" s="71"/>
      <c r="AM115" s="71"/>
      <c r="AN115" s="71"/>
      <c r="AO115" s="72"/>
      <c r="AP115" s="73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68"/>
      <c r="BB115" s="68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68"/>
      <c r="BN115" s="68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68"/>
      <c r="BZ115" s="68"/>
      <c r="CA115" s="75"/>
      <c r="CB115" s="76"/>
      <c r="CC115" s="75"/>
      <c r="CD115" s="76"/>
      <c r="CE115" s="75"/>
      <c r="CF115" s="76"/>
      <c r="CG115" s="72"/>
      <c r="CH115" s="72"/>
      <c r="CI115" s="72"/>
      <c r="CJ115" s="77"/>
      <c r="CK115" s="77"/>
      <c r="CL115" s="78"/>
      <c r="CM115" s="79"/>
      <c r="CN115" s="80"/>
      <c r="CO115" s="79"/>
      <c r="CP115" s="80"/>
      <c r="CQ115" s="81"/>
      <c r="CR115" s="81"/>
      <c r="CS115" s="82"/>
      <c r="CT115" s="82"/>
      <c r="CU115" s="83"/>
      <c r="CV115" s="82"/>
      <c r="CW115" s="83"/>
      <c r="CX115" s="84"/>
      <c r="CY115" s="85"/>
      <c r="CZ115" s="81"/>
      <c r="DA115" s="81"/>
      <c r="DB115" s="81"/>
      <c r="DC115" s="86"/>
      <c r="DD115" s="86"/>
      <c r="DE115" s="87"/>
      <c r="DF115" s="88"/>
      <c r="DG115" s="141"/>
    </row>
    <row r="116" spans="1:111" s="90" customFormat="1" ht="29.25" customHeight="1" x14ac:dyDescent="0.45">
      <c r="A116" s="68"/>
      <c r="B116" s="69"/>
      <c r="C116" s="69"/>
      <c r="D116" s="69"/>
      <c r="E116" s="69"/>
      <c r="F116" s="69"/>
      <c r="G116" s="69"/>
      <c r="H116" s="69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70"/>
      <c r="AG116" s="70"/>
      <c r="AH116" s="70"/>
      <c r="AI116" s="70"/>
      <c r="AJ116" s="70"/>
      <c r="AK116" s="70"/>
      <c r="AL116" s="71"/>
      <c r="AM116" s="71"/>
      <c r="AN116" s="71"/>
      <c r="AO116" s="72"/>
      <c r="AP116" s="73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68"/>
      <c r="BB116" s="68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68"/>
      <c r="BN116" s="68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68"/>
      <c r="BZ116" s="68"/>
      <c r="CA116" s="75"/>
      <c r="CB116" s="76"/>
      <c r="CC116" s="75"/>
      <c r="CD116" s="76"/>
      <c r="CE116" s="75"/>
      <c r="CF116" s="76"/>
      <c r="CG116" s="72"/>
      <c r="CH116" s="72"/>
      <c r="CI116" s="72"/>
      <c r="CJ116" s="77"/>
      <c r="CK116" s="77"/>
      <c r="CL116" s="78"/>
      <c r="CM116" s="79"/>
      <c r="CN116" s="80"/>
      <c r="CO116" s="79"/>
      <c r="CP116" s="80"/>
      <c r="CQ116" s="81"/>
      <c r="CR116" s="81"/>
      <c r="CS116" s="82"/>
      <c r="CT116" s="82"/>
      <c r="CU116" s="83"/>
      <c r="CV116" s="82"/>
      <c r="CW116" s="83"/>
      <c r="CX116" s="84"/>
      <c r="CY116" s="85"/>
      <c r="CZ116" s="81"/>
      <c r="DA116" s="81"/>
      <c r="DB116" s="81"/>
      <c r="DC116" s="86"/>
      <c r="DD116" s="86"/>
      <c r="DE116" s="87"/>
      <c r="DF116" s="88"/>
      <c r="DG116" s="141"/>
    </row>
    <row r="117" spans="1:111" s="90" customFormat="1" ht="29.25" customHeight="1" x14ac:dyDescent="0.45">
      <c r="A117" s="68"/>
      <c r="B117" s="69"/>
      <c r="C117" s="69"/>
      <c r="D117" s="69"/>
      <c r="E117" s="69"/>
      <c r="F117" s="69"/>
      <c r="G117" s="69"/>
      <c r="H117" s="69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70"/>
      <c r="AG117" s="70"/>
      <c r="AH117" s="70"/>
      <c r="AI117" s="70"/>
      <c r="AJ117" s="70"/>
      <c r="AK117" s="70"/>
      <c r="AL117" s="71"/>
      <c r="AM117" s="71"/>
      <c r="AN117" s="71"/>
      <c r="AO117" s="72"/>
      <c r="AP117" s="73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68"/>
      <c r="BB117" s="68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68"/>
      <c r="BN117" s="68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68"/>
      <c r="BZ117" s="68"/>
      <c r="CA117" s="75"/>
      <c r="CB117" s="76"/>
      <c r="CC117" s="75"/>
      <c r="CD117" s="76"/>
      <c r="CE117" s="75"/>
      <c r="CF117" s="76"/>
      <c r="CG117" s="72"/>
      <c r="CH117" s="72"/>
      <c r="CI117" s="72"/>
      <c r="CJ117" s="77"/>
      <c r="CK117" s="77"/>
      <c r="CL117" s="78"/>
      <c r="CM117" s="79"/>
      <c r="CN117" s="80"/>
      <c r="CO117" s="79"/>
      <c r="CP117" s="80"/>
      <c r="CQ117" s="81"/>
      <c r="CR117" s="81"/>
      <c r="CS117" s="82"/>
      <c r="CT117" s="82"/>
      <c r="CU117" s="83"/>
      <c r="CV117" s="82"/>
      <c r="CW117" s="83"/>
      <c r="CX117" s="84"/>
      <c r="CY117" s="85"/>
      <c r="CZ117" s="81"/>
      <c r="DA117" s="81"/>
      <c r="DB117" s="81"/>
      <c r="DC117" s="86"/>
      <c r="DD117" s="86"/>
      <c r="DE117" s="87"/>
      <c r="DF117" s="88"/>
      <c r="DG117" s="141"/>
    </row>
    <row r="118" spans="1:111" s="90" customFormat="1" ht="29.25" customHeight="1" x14ac:dyDescent="0.45">
      <c r="A118" s="68"/>
      <c r="B118" s="69"/>
      <c r="C118" s="69"/>
      <c r="D118" s="69"/>
      <c r="E118" s="69"/>
      <c r="F118" s="69"/>
      <c r="G118" s="69"/>
      <c r="H118" s="6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70"/>
      <c r="AG118" s="70"/>
      <c r="AH118" s="70"/>
      <c r="AI118" s="70"/>
      <c r="AJ118" s="70"/>
      <c r="AK118" s="70"/>
      <c r="AL118" s="71"/>
      <c r="AM118" s="71"/>
      <c r="AN118" s="71"/>
      <c r="AO118" s="72"/>
      <c r="AP118" s="73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68"/>
      <c r="BB118" s="68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68"/>
      <c r="BN118" s="68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68"/>
      <c r="BZ118" s="68"/>
      <c r="CA118" s="75"/>
      <c r="CB118" s="76"/>
      <c r="CC118" s="75"/>
      <c r="CD118" s="76"/>
      <c r="CE118" s="75"/>
      <c r="CF118" s="76"/>
      <c r="CG118" s="72"/>
      <c r="CH118" s="72"/>
      <c r="CI118" s="72"/>
      <c r="CJ118" s="77"/>
      <c r="CK118" s="77"/>
      <c r="CL118" s="78"/>
      <c r="CM118" s="79"/>
      <c r="CN118" s="80"/>
      <c r="CO118" s="79"/>
      <c r="CP118" s="80"/>
      <c r="CQ118" s="81"/>
      <c r="CR118" s="81"/>
      <c r="CS118" s="82"/>
      <c r="CT118" s="82"/>
      <c r="CU118" s="83"/>
      <c r="CV118" s="82"/>
      <c r="CW118" s="83"/>
      <c r="CX118" s="84"/>
      <c r="CY118" s="85"/>
      <c r="CZ118" s="81"/>
      <c r="DA118" s="81"/>
      <c r="DB118" s="81"/>
      <c r="DC118" s="86"/>
      <c r="DD118" s="86"/>
      <c r="DE118" s="87"/>
      <c r="DF118" s="88"/>
      <c r="DG118" s="141"/>
    </row>
    <row r="119" spans="1:111" s="90" customFormat="1" ht="29.25" customHeight="1" x14ac:dyDescent="0.45">
      <c r="A119" s="68"/>
      <c r="B119" s="69"/>
      <c r="C119" s="69"/>
      <c r="D119" s="69"/>
      <c r="E119" s="69"/>
      <c r="F119" s="69"/>
      <c r="G119" s="69"/>
      <c r="H119" s="69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70"/>
      <c r="AG119" s="70"/>
      <c r="AH119" s="70"/>
      <c r="AI119" s="70"/>
      <c r="AJ119" s="70"/>
      <c r="AK119" s="70"/>
      <c r="AL119" s="71"/>
      <c r="AM119" s="71"/>
      <c r="AN119" s="71"/>
      <c r="AO119" s="72"/>
      <c r="AP119" s="73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68"/>
      <c r="BB119" s="68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68"/>
      <c r="BN119" s="68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68"/>
      <c r="BZ119" s="68"/>
      <c r="CA119" s="75"/>
      <c r="CB119" s="76"/>
      <c r="CC119" s="75"/>
      <c r="CD119" s="76"/>
      <c r="CE119" s="75"/>
      <c r="CF119" s="76"/>
      <c r="CG119" s="72"/>
      <c r="CH119" s="72"/>
      <c r="CI119" s="72"/>
      <c r="CJ119" s="77"/>
      <c r="CK119" s="77"/>
      <c r="CL119" s="78"/>
      <c r="CM119" s="79"/>
      <c r="CN119" s="80"/>
      <c r="CO119" s="79"/>
      <c r="CP119" s="80"/>
      <c r="CQ119" s="81"/>
      <c r="CR119" s="81"/>
      <c r="CS119" s="82"/>
      <c r="CT119" s="82"/>
      <c r="CU119" s="83"/>
      <c r="CV119" s="82"/>
      <c r="CW119" s="83"/>
      <c r="CX119" s="84"/>
      <c r="CY119" s="85"/>
      <c r="CZ119" s="81"/>
      <c r="DA119" s="81"/>
      <c r="DB119" s="81"/>
      <c r="DC119" s="86"/>
      <c r="DD119" s="86"/>
      <c r="DE119" s="87"/>
      <c r="DF119" s="88"/>
      <c r="DG119" s="141"/>
    </row>
    <row r="120" spans="1:111" s="90" customFormat="1" ht="29.25" customHeight="1" x14ac:dyDescent="0.45">
      <c r="A120" s="68"/>
      <c r="B120" s="69"/>
      <c r="C120" s="69"/>
      <c r="D120" s="69"/>
      <c r="E120" s="69"/>
      <c r="F120" s="69"/>
      <c r="G120" s="69"/>
      <c r="H120" s="69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70"/>
      <c r="AG120" s="70"/>
      <c r="AH120" s="70"/>
      <c r="AI120" s="70"/>
      <c r="AJ120" s="70"/>
      <c r="AK120" s="70"/>
      <c r="AL120" s="71"/>
      <c r="AM120" s="71"/>
      <c r="AN120" s="71"/>
      <c r="AO120" s="72"/>
      <c r="AP120" s="73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68"/>
      <c r="BB120" s="68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68"/>
      <c r="BN120" s="68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68"/>
      <c r="BZ120" s="68"/>
      <c r="CA120" s="75"/>
      <c r="CB120" s="76"/>
      <c r="CC120" s="75"/>
      <c r="CD120" s="76"/>
      <c r="CE120" s="75"/>
      <c r="CF120" s="76"/>
      <c r="CG120" s="72"/>
      <c r="CH120" s="72"/>
      <c r="CI120" s="72"/>
      <c r="CJ120" s="77"/>
      <c r="CK120" s="77"/>
      <c r="CL120" s="78"/>
      <c r="CM120" s="79"/>
      <c r="CN120" s="80"/>
      <c r="CO120" s="79"/>
      <c r="CP120" s="80"/>
      <c r="CQ120" s="81"/>
      <c r="CR120" s="81"/>
      <c r="CS120" s="82"/>
      <c r="CT120" s="82"/>
      <c r="CU120" s="83"/>
      <c r="CV120" s="82"/>
      <c r="CW120" s="83"/>
      <c r="CX120" s="84"/>
      <c r="CY120" s="85"/>
      <c r="CZ120" s="81"/>
      <c r="DA120" s="81"/>
      <c r="DB120" s="81"/>
      <c r="DC120" s="86"/>
      <c r="DD120" s="86"/>
      <c r="DE120" s="87"/>
      <c r="DF120" s="88"/>
      <c r="DG120" s="141"/>
    </row>
    <row r="121" spans="1:111" s="90" customFormat="1" ht="29.25" customHeight="1" x14ac:dyDescent="0.45">
      <c r="A121" s="68"/>
      <c r="B121" s="69"/>
      <c r="C121" s="69"/>
      <c r="D121" s="69"/>
      <c r="E121" s="69"/>
      <c r="F121" s="69"/>
      <c r="G121" s="69"/>
      <c r="H121" s="69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70"/>
      <c r="AG121" s="70"/>
      <c r="AH121" s="70"/>
      <c r="AI121" s="70"/>
      <c r="AJ121" s="70"/>
      <c r="AK121" s="70"/>
      <c r="AL121" s="71"/>
      <c r="AM121" s="71"/>
      <c r="AN121" s="71"/>
      <c r="AO121" s="72"/>
      <c r="AP121" s="73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68"/>
      <c r="BB121" s="68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68"/>
      <c r="BN121" s="68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68"/>
      <c r="BZ121" s="68"/>
      <c r="CA121" s="75"/>
      <c r="CB121" s="76"/>
      <c r="CC121" s="75"/>
      <c r="CD121" s="76"/>
      <c r="CE121" s="75"/>
      <c r="CF121" s="76"/>
      <c r="CG121" s="72"/>
      <c r="CH121" s="72"/>
      <c r="CI121" s="72"/>
      <c r="CJ121" s="77"/>
      <c r="CK121" s="77"/>
      <c r="CL121" s="78"/>
      <c r="CM121" s="79"/>
      <c r="CN121" s="80"/>
      <c r="CO121" s="79"/>
      <c r="CP121" s="80"/>
      <c r="CQ121" s="81"/>
      <c r="CR121" s="81"/>
      <c r="CS121" s="82"/>
      <c r="CT121" s="82"/>
      <c r="CU121" s="83"/>
      <c r="CV121" s="82"/>
      <c r="CW121" s="83"/>
      <c r="CX121" s="84"/>
      <c r="CY121" s="85"/>
      <c r="CZ121" s="81"/>
      <c r="DA121" s="81"/>
      <c r="DB121" s="81"/>
      <c r="DC121" s="86"/>
      <c r="DD121" s="86"/>
      <c r="DE121" s="87"/>
      <c r="DF121" s="88"/>
      <c r="DG121" s="141"/>
    </row>
    <row r="122" spans="1:111" s="90" customFormat="1" ht="29.25" customHeight="1" x14ac:dyDescent="0.45">
      <c r="A122" s="68"/>
      <c r="B122" s="69"/>
      <c r="C122" s="69"/>
      <c r="D122" s="69"/>
      <c r="E122" s="69"/>
      <c r="F122" s="69"/>
      <c r="G122" s="69"/>
      <c r="H122" s="69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70"/>
      <c r="AG122" s="70"/>
      <c r="AH122" s="70"/>
      <c r="AI122" s="70"/>
      <c r="AJ122" s="70"/>
      <c r="AK122" s="70"/>
      <c r="AL122" s="71"/>
      <c r="AM122" s="71"/>
      <c r="AN122" s="71"/>
      <c r="AO122" s="72"/>
      <c r="AP122" s="73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68"/>
      <c r="BB122" s="68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68"/>
      <c r="BN122" s="68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68"/>
      <c r="BZ122" s="68"/>
      <c r="CA122" s="75"/>
      <c r="CB122" s="76"/>
      <c r="CC122" s="75"/>
      <c r="CD122" s="76"/>
      <c r="CE122" s="75"/>
      <c r="CF122" s="76"/>
      <c r="CG122" s="72"/>
      <c r="CH122" s="72"/>
      <c r="CI122" s="72"/>
      <c r="CJ122" s="77"/>
      <c r="CK122" s="77"/>
      <c r="CL122" s="78"/>
      <c r="CM122" s="79"/>
      <c r="CN122" s="80"/>
      <c r="CO122" s="79"/>
      <c r="CP122" s="80"/>
      <c r="CQ122" s="81"/>
      <c r="CR122" s="81"/>
      <c r="CS122" s="82"/>
      <c r="CT122" s="82"/>
      <c r="CU122" s="83"/>
      <c r="CV122" s="82"/>
      <c r="CW122" s="83"/>
      <c r="CX122" s="84"/>
      <c r="CY122" s="85"/>
      <c r="CZ122" s="81"/>
      <c r="DA122" s="81"/>
      <c r="DB122" s="81"/>
      <c r="DC122" s="86"/>
      <c r="DD122" s="86"/>
      <c r="DE122" s="87"/>
      <c r="DF122" s="88"/>
      <c r="DG122" s="141"/>
    </row>
    <row r="123" spans="1:111" s="90" customFormat="1" ht="29.25" customHeight="1" x14ac:dyDescent="0.45">
      <c r="A123" s="68"/>
      <c r="B123" s="69"/>
      <c r="C123" s="69"/>
      <c r="D123" s="69"/>
      <c r="E123" s="69"/>
      <c r="F123" s="69"/>
      <c r="G123" s="69"/>
      <c r="H123" s="69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70"/>
      <c r="AG123" s="70"/>
      <c r="AH123" s="70"/>
      <c r="AI123" s="70"/>
      <c r="AJ123" s="70"/>
      <c r="AK123" s="70"/>
      <c r="AL123" s="71"/>
      <c r="AM123" s="71"/>
      <c r="AN123" s="71"/>
      <c r="AO123" s="72"/>
      <c r="AP123" s="73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68"/>
      <c r="BB123" s="68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68"/>
      <c r="BN123" s="68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68"/>
      <c r="BZ123" s="68"/>
      <c r="CA123" s="75"/>
      <c r="CB123" s="76"/>
      <c r="CC123" s="75"/>
      <c r="CD123" s="76"/>
      <c r="CE123" s="75"/>
      <c r="CF123" s="76"/>
      <c r="CG123" s="72"/>
      <c r="CH123" s="72"/>
      <c r="CI123" s="72"/>
      <c r="CJ123" s="77"/>
      <c r="CK123" s="77"/>
      <c r="CL123" s="78"/>
      <c r="CM123" s="79"/>
      <c r="CN123" s="80"/>
      <c r="CO123" s="79"/>
      <c r="CP123" s="80"/>
      <c r="CQ123" s="81"/>
      <c r="CR123" s="81"/>
      <c r="CS123" s="82"/>
      <c r="CT123" s="82"/>
      <c r="CU123" s="83"/>
      <c r="CV123" s="82"/>
      <c r="CW123" s="83"/>
      <c r="CX123" s="84"/>
      <c r="CY123" s="85"/>
      <c r="CZ123" s="81"/>
      <c r="DA123" s="81"/>
      <c r="DB123" s="81"/>
      <c r="DC123" s="86"/>
      <c r="DD123" s="86"/>
      <c r="DE123" s="87"/>
      <c r="DF123" s="88"/>
      <c r="DG123" s="141"/>
    </row>
    <row r="124" spans="1:111" s="90" customFormat="1" ht="29.25" customHeight="1" x14ac:dyDescent="0.45">
      <c r="A124" s="68"/>
      <c r="B124" s="69"/>
      <c r="C124" s="69"/>
      <c r="D124" s="69"/>
      <c r="E124" s="69"/>
      <c r="F124" s="69"/>
      <c r="G124" s="69"/>
      <c r="H124" s="69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70"/>
      <c r="AG124" s="70"/>
      <c r="AH124" s="70"/>
      <c r="AI124" s="70"/>
      <c r="AJ124" s="70"/>
      <c r="AK124" s="70"/>
      <c r="AL124" s="71"/>
      <c r="AM124" s="71"/>
      <c r="AN124" s="71"/>
      <c r="AO124" s="72"/>
      <c r="AP124" s="73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68"/>
      <c r="BB124" s="68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68"/>
      <c r="BN124" s="68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68"/>
      <c r="BZ124" s="68"/>
      <c r="CA124" s="75"/>
      <c r="CB124" s="76"/>
      <c r="CC124" s="75"/>
      <c r="CD124" s="76"/>
      <c r="CE124" s="75"/>
      <c r="CF124" s="76"/>
      <c r="CG124" s="72"/>
      <c r="CH124" s="72"/>
      <c r="CI124" s="72"/>
      <c r="CJ124" s="77"/>
      <c r="CK124" s="77"/>
      <c r="CL124" s="78"/>
      <c r="CM124" s="79"/>
      <c r="CN124" s="80"/>
      <c r="CO124" s="79"/>
      <c r="CP124" s="80"/>
      <c r="CQ124" s="81"/>
      <c r="CR124" s="81"/>
      <c r="CS124" s="82"/>
      <c r="CT124" s="82"/>
      <c r="CU124" s="83"/>
      <c r="CV124" s="82"/>
      <c r="CW124" s="83"/>
      <c r="CX124" s="84"/>
      <c r="CY124" s="85"/>
      <c r="CZ124" s="81"/>
      <c r="DA124" s="81"/>
      <c r="DB124" s="81"/>
      <c r="DC124" s="86"/>
      <c r="DD124" s="86"/>
      <c r="DE124" s="87"/>
      <c r="DF124" s="88"/>
      <c r="DG124" s="141"/>
    </row>
    <row r="125" spans="1:111" s="90" customFormat="1" ht="29.25" customHeight="1" x14ac:dyDescent="0.45">
      <c r="A125" s="68"/>
      <c r="B125" s="69"/>
      <c r="C125" s="69"/>
      <c r="D125" s="69"/>
      <c r="E125" s="69"/>
      <c r="F125" s="69"/>
      <c r="G125" s="69"/>
      <c r="H125" s="6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70"/>
      <c r="AG125" s="70"/>
      <c r="AH125" s="70"/>
      <c r="AI125" s="70"/>
      <c r="AJ125" s="70"/>
      <c r="AK125" s="70"/>
      <c r="AL125" s="71"/>
      <c r="AM125" s="71"/>
      <c r="AN125" s="71"/>
      <c r="AO125" s="72"/>
      <c r="AP125" s="73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68"/>
      <c r="BB125" s="68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68"/>
      <c r="BN125" s="68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68"/>
      <c r="BZ125" s="68"/>
      <c r="CA125" s="75"/>
      <c r="CB125" s="76"/>
      <c r="CC125" s="75"/>
      <c r="CD125" s="76"/>
      <c r="CE125" s="75"/>
      <c r="CF125" s="76"/>
      <c r="CG125" s="72"/>
      <c r="CH125" s="72"/>
      <c r="CI125" s="72"/>
      <c r="CJ125" s="77"/>
      <c r="CK125" s="77"/>
      <c r="CL125" s="78"/>
      <c r="CM125" s="79"/>
      <c r="CN125" s="80"/>
      <c r="CO125" s="79"/>
      <c r="CP125" s="80"/>
      <c r="CQ125" s="81"/>
      <c r="CR125" s="81"/>
      <c r="CS125" s="82"/>
      <c r="CT125" s="82"/>
      <c r="CU125" s="83"/>
      <c r="CV125" s="82"/>
      <c r="CW125" s="83"/>
      <c r="CX125" s="84"/>
      <c r="CY125" s="85"/>
      <c r="CZ125" s="81"/>
      <c r="DA125" s="81"/>
      <c r="DB125" s="81"/>
      <c r="DC125" s="86"/>
      <c r="DD125" s="86"/>
      <c r="DE125" s="87"/>
      <c r="DF125" s="88"/>
      <c r="DG125" s="141"/>
    </row>
    <row r="126" spans="1:111" s="90" customFormat="1" ht="29.25" customHeight="1" x14ac:dyDescent="0.45">
      <c r="A126" s="68"/>
      <c r="B126" s="69"/>
      <c r="C126" s="69"/>
      <c r="D126" s="69"/>
      <c r="E126" s="69"/>
      <c r="F126" s="69"/>
      <c r="G126" s="69"/>
      <c r="H126" s="69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70"/>
      <c r="AG126" s="70"/>
      <c r="AH126" s="70"/>
      <c r="AI126" s="70"/>
      <c r="AJ126" s="70"/>
      <c r="AK126" s="70"/>
      <c r="AL126" s="71"/>
      <c r="AM126" s="71"/>
      <c r="AN126" s="71"/>
      <c r="AO126" s="72"/>
      <c r="AP126" s="73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68"/>
      <c r="BB126" s="68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68"/>
      <c r="BN126" s="68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68"/>
      <c r="BZ126" s="68"/>
      <c r="CA126" s="75"/>
      <c r="CB126" s="76"/>
      <c r="CC126" s="75"/>
      <c r="CD126" s="76"/>
      <c r="CE126" s="75"/>
      <c r="CF126" s="76"/>
      <c r="CG126" s="72"/>
      <c r="CH126" s="72"/>
      <c r="CI126" s="72"/>
      <c r="CJ126" s="77"/>
      <c r="CK126" s="77"/>
      <c r="CL126" s="78"/>
      <c r="CM126" s="79"/>
      <c r="CN126" s="80"/>
      <c r="CO126" s="79"/>
      <c r="CP126" s="80"/>
      <c r="CQ126" s="81"/>
      <c r="CR126" s="81"/>
      <c r="CS126" s="82"/>
      <c r="CT126" s="82"/>
      <c r="CU126" s="83"/>
      <c r="CV126" s="82"/>
      <c r="CW126" s="83"/>
      <c r="CX126" s="84"/>
      <c r="CY126" s="85"/>
      <c r="CZ126" s="81"/>
      <c r="DA126" s="81"/>
      <c r="DB126" s="81"/>
      <c r="DC126" s="86"/>
      <c r="DD126" s="86"/>
      <c r="DE126" s="87"/>
      <c r="DF126" s="88"/>
      <c r="DG126" s="141"/>
    </row>
    <row r="127" spans="1:111" s="90" customFormat="1" ht="29.25" customHeight="1" x14ac:dyDescent="0.45">
      <c r="A127" s="68"/>
      <c r="B127" s="69"/>
      <c r="C127" s="69"/>
      <c r="D127" s="69"/>
      <c r="E127" s="69"/>
      <c r="F127" s="69"/>
      <c r="G127" s="69"/>
      <c r="H127" s="69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70"/>
      <c r="AG127" s="70"/>
      <c r="AH127" s="70"/>
      <c r="AI127" s="70"/>
      <c r="AJ127" s="70"/>
      <c r="AK127" s="70"/>
      <c r="AL127" s="71"/>
      <c r="AM127" s="71"/>
      <c r="AN127" s="71"/>
      <c r="AO127" s="72"/>
      <c r="AP127" s="73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68"/>
      <c r="BB127" s="68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68"/>
      <c r="BN127" s="68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68"/>
      <c r="BZ127" s="68"/>
      <c r="CA127" s="75"/>
      <c r="CB127" s="76"/>
      <c r="CC127" s="75"/>
      <c r="CD127" s="76"/>
      <c r="CE127" s="75"/>
      <c r="CF127" s="76"/>
      <c r="CG127" s="72"/>
      <c r="CH127" s="72"/>
      <c r="CI127" s="72"/>
      <c r="CJ127" s="77"/>
      <c r="CK127" s="77"/>
      <c r="CL127" s="78"/>
      <c r="CM127" s="79"/>
      <c r="CN127" s="80"/>
      <c r="CO127" s="79"/>
      <c r="CP127" s="80"/>
      <c r="CQ127" s="81"/>
      <c r="CR127" s="81"/>
      <c r="CS127" s="82"/>
      <c r="CT127" s="82"/>
      <c r="CU127" s="83"/>
      <c r="CV127" s="82"/>
      <c r="CW127" s="83"/>
      <c r="CX127" s="84"/>
      <c r="CY127" s="85"/>
      <c r="CZ127" s="81"/>
      <c r="DA127" s="81"/>
      <c r="DB127" s="81"/>
      <c r="DC127" s="86"/>
      <c r="DD127" s="86"/>
      <c r="DE127" s="87"/>
      <c r="DF127" s="88"/>
      <c r="DG127" s="141"/>
    </row>
    <row r="128" spans="1:111" s="90" customFormat="1" ht="29.25" customHeight="1" x14ac:dyDescent="0.45">
      <c r="A128" s="68"/>
      <c r="B128" s="69"/>
      <c r="C128" s="69"/>
      <c r="D128" s="69"/>
      <c r="E128" s="69"/>
      <c r="F128" s="69"/>
      <c r="G128" s="69"/>
      <c r="H128" s="69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70"/>
      <c r="AG128" s="70"/>
      <c r="AH128" s="70"/>
      <c r="AI128" s="70"/>
      <c r="AJ128" s="70"/>
      <c r="AK128" s="70"/>
      <c r="AL128" s="71"/>
      <c r="AM128" s="71"/>
      <c r="AN128" s="71"/>
      <c r="AO128" s="72"/>
      <c r="AP128" s="73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68"/>
      <c r="BB128" s="68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68"/>
      <c r="BN128" s="68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68"/>
      <c r="BZ128" s="68"/>
      <c r="CA128" s="75"/>
      <c r="CB128" s="76"/>
      <c r="CC128" s="75"/>
      <c r="CD128" s="76"/>
      <c r="CE128" s="75"/>
      <c r="CF128" s="76"/>
      <c r="CG128" s="72"/>
      <c r="CH128" s="72"/>
      <c r="CI128" s="72"/>
      <c r="CJ128" s="77"/>
      <c r="CK128" s="77"/>
      <c r="CL128" s="78"/>
      <c r="CM128" s="79"/>
      <c r="CN128" s="80"/>
      <c r="CO128" s="79"/>
      <c r="CP128" s="80"/>
      <c r="CQ128" s="81"/>
      <c r="CR128" s="81"/>
      <c r="CS128" s="82"/>
      <c r="CT128" s="82"/>
      <c r="CU128" s="83"/>
      <c r="CV128" s="82"/>
      <c r="CW128" s="83"/>
      <c r="CX128" s="84"/>
      <c r="CY128" s="85"/>
      <c r="CZ128" s="81"/>
      <c r="DA128" s="81"/>
      <c r="DB128" s="81"/>
      <c r="DC128" s="86"/>
      <c r="DD128" s="86"/>
      <c r="DE128" s="87"/>
      <c r="DF128" s="88"/>
      <c r="DG128" s="141"/>
    </row>
    <row r="129" spans="1:111" s="90" customFormat="1" ht="29.25" customHeight="1" x14ac:dyDescent="0.45">
      <c r="A129" s="68"/>
      <c r="B129" s="69"/>
      <c r="C129" s="69"/>
      <c r="D129" s="69"/>
      <c r="E129" s="69"/>
      <c r="F129" s="69"/>
      <c r="G129" s="69"/>
      <c r="H129" s="69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70"/>
      <c r="AG129" s="70"/>
      <c r="AH129" s="70"/>
      <c r="AI129" s="70"/>
      <c r="AJ129" s="70"/>
      <c r="AK129" s="70"/>
      <c r="AL129" s="71"/>
      <c r="AM129" s="71"/>
      <c r="AN129" s="71"/>
      <c r="AO129" s="72"/>
      <c r="AP129" s="73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68"/>
      <c r="BB129" s="68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68"/>
      <c r="BN129" s="68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68"/>
      <c r="BZ129" s="68"/>
      <c r="CA129" s="75"/>
      <c r="CB129" s="76"/>
      <c r="CC129" s="75"/>
      <c r="CD129" s="76"/>
      <c r="CE129" s="75"/>
      <c r="CF129" s="76"/>
      <c r="CG129" s="72"/>
      <c r="CH129" s="72"/>
      <c r="CI129" s="72"/>
      <c r="CJ129" s="77"/>
      <c r="CK129" s="77"/>
      <c r="CL129" s="78"/>
      <c r="CM129" s="79"/>
      <c r="CN129" s="80"/>
      <c r="CO129" s="79"/>
      <c r="CP129" s="80"/>
      <c r="CQ129" s="81"/>
      <c r="CR129" s="81"/>
      <c r="CS129" s="82"/>
      <c r="CT129" s="82"/>
      <c r="CU129" s="83"/>
      <c r="CV129" s="82"/>
      <c r="CW129" s="83"/>
      <c r="CX129" s="84"/>
      <c r="CY129" s="85"/>
      <c r="CZ129" s="81"/>
      <c r="DA129" s="81"/>
      <c r="DB129" s="81"/>
      <c r="DC129" s="86"/>
      <c r="DD129" s="86"/>
      <c r="DE129" s="87"/>
      <c r="DF129" s="88"/>
      <c r="DG129" s="141"/>
    </row>
    <row r="130" spans="1:111" s="90" customFormat="1" ht="29.25" customHeight="1" x14ac:dyDescent="0.45">
      <c r="A130" s="68"/>
      <c r="B130" s="69"/>
      <c r="C130" s="69"/>
      <c r="D130" s="69"/>
      <c r="E130" s="69"/>
      <c r="F130" s="69"/>
      <c r="G130" s="69"/>
      <c r="H130" s="69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70"/>
      <c r="AG130" s="70"/>
      <c r="AH130" s="70"/>
      <c r="AI130" s="70"/>
      <c r="AJ130" s="70"/>
      <c r="AK130" s="70"/>
      <c r="AL130" s="71"/>
      <c r="AM130" s="71"/>
      <c r="AN130" s="71"/>
      <c r="AO130" s="72"/>
      <c r="AP130" s="73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68"/>
      <c r="BB130" s="68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68"/>
      <c r="BN130" s="68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68"/>
      <c r="BZ130" s="68"/>
      <c r="CA130" s="75"/>
      <c r="CB130" s="76"/>
      <c r="CC130" s="75"/>
      <c r="CD130" s="76"/>
      <c r="CE130" s="75"/>
      <c r="CF130" s="76"/>
      <c r="CG130" s="72"/>
      <c r="CH130" s="72"/>
      <c r="CI130" s="72"/>
      <c r="CJ130" s="77"/>
      <c r="CK130" s="77"/>
      <c r="CL130" s="78"/>
      <c r="CM130" s="79"/>
      <c r="CN130" s="80"/>
      <c r="CO130" s="79"/>
      <c r="CP130" s="80"/>
      <c r="CQ130" s="81"/>
      <c r="CR130" s="81"/>
      <c r="CS130" s="82"/>
      <c r="CT130" s="82"/>
      <c r="CU130" s="83"/>
      <c r="CV130" s="82"/>
      <c r="CW130" s="83"/>
      <c r="CX130" s="84"/>
      <c r="CY130" s="85"/>
      <c r="CZ130" s="81"/>
      <c r="DA130" s="81"/>
      <c r="DB130" s="81"/>
      <c r="DC130" s="86"/>
      <c r="DD130" s="86"/>
      <c r="DE130" s="87"/>
      <c r="DF130" s="88"/>
      <c r="DG130" s="141"/>
    </row>
    <row r="131" spans="1:111" s="90" customFormat="1" ht="29.25" customHeight="1" x14ac:dyDescent="0.45">
      <c r="A131" s="68"/>
      <c r="B131" s="69"/>
      <c r="C131" s="69"/>
      <c r="D131" s="69"/>
      <c r="E131" s="69"/>
      <c r="F131" s="69"/>
      <c r="G131" s="69"/>
      <c r="H131" s="69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70"/>
      <c r="AG131" s="70"/>
      <c r="AH131" s="70"/>
      <c r="AI131" s="70"/>
      <c r="AJ131" s="70"/>
      <c r="AK131" s="70"/>
      <c r="AL131" s="71"/>
      <c r="AM131" s="71"/>
      <c r="AN131" s="71"/>
      <c r="AO131" s="72"/>
      <c r="AP131" s="73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68"/>
      <c r="BB131" s="68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68"/>
      <c r="BN131" s="68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68"/>
      <c r="BZ131" s="68"/>
      <c r="CA131" s="75"/>
      <c r="CB131" s="76"/>
      <c r="CC131" s="75"/>
      <c r="CD131" s="76"/>
      <c r="CE131" s="75"/>
      <c r="CF131" s="76"/>
      <c r="CG131" s="72"/>
      <c r="CH131" s="72"/>
      <c r="CI131" s="72"/>
      <c r="CJ131" s="77"/>
      <c r="CK131" s="77"/>
      <c r="CL131" s="78"/>
      <c r="CM131" s="79"/>
      <c r="CN131" s="80"/>
      <c r="CO131" s="79"/>
      <c r="CP131" s="80"/>
      <c r="CQ131" s="81"/>
      <c r="CR131" s="81"/>
      <c r="CS131" s="82"/>
      <c r="CT131" s="82"/>
      <c r="CU131" s="83"/>
      <c r="CV131" s="82"/>
      <c r="CW131" s="83"/>
      <c r="CX131" s="84"/>
      <c r="CY131" s="85"/>
      <c r="CZ131" s="81"/>
      <c r="DA131" s="81"/>
      <c r="DB131" s="81"/>
      <c r="DC131" s="86"/>
      <c r="DD131" s="86"/>
      <c r="DE131" s="87"/>
      <c r="DF131" s="88"/>
      <c r="DG131" s="141"/>
    </row>
    <row r="132" spans="1:111" s="90" customFormat="1" ht="29.25" customHeight="1" x14ac:dyDescent="0.45">
      <c r="A132" s="68"/>
      <c r="B132" s="69"/>
      <c r="C132" s="69"/>
      <c r="D132" s="69"/>
      <c r="E132" s="69"/>
      <c r="F132" s="69"/>
      <c r="G132" s="69"/>
      <c r="H132" s="69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70"/>
      <c r="AG132" s="70"/>
      <c r="AH132" s="70"/>
      <c r="AI132" s="70"/>
      <c r="AJ132" s="70"/>
      <c r="AK132" s="70"/>
      <c r="AL132" s="71"/>
      <c r="AM132" s="71"/>
      <c r="AN132" s="71"/>
      <c r="AO132" s="72"/>
      <c r="AP132" s="73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68"/>
      <c r="BB132" s="68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68"/>
      <c r="BN132" s="68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68"/>
      <c r="BZ132" s="68"/>
      <c r="CA132" s="75"/>
      <c r="CB132" s="76"/>
      <c r="CC132" s="75"/>
      <c r="CD132" s="76"/>
      <c r="CE132" s="75"/>
      <c r="CF132" s="76"/>
      <c r="CG132" s="72"/>
      <c r="CH132" s="72"/>
      <c r="CI132" s="72"/>
      <c r="CJ132" s="77"/>
      <c r="CK132" s="77"/>
      <c r="CL132" s="78"/>
      <c r="CM132" s="79"/>
      <c r="CN132" s="80"/>
      <c r="CO132" s="79"/>
      <c r="CP132" s="80"/>
      <c r="CQ132" s="81"/>
      <c r="CR132" s="81"/>
      <c r="CS132" s="82"/>
      <c r="CT132" s="82"/>
      <c r="CU132" s="83"/>
      <c r="CV132" s="82"/>
      <c r="CW132" s="83"/>
      <c r="CX132" s="84"/>
      <c r="CY132" s="85"/>
      <c r="CZ132" s="81"/>
      <c r="DA132" s="81"/>
      <c r="DB132" s="81"/>
      <c r="DC132" s="86"/>
      <c r="DD132" s="86"/>
      <c r="DE132" s="87"/>
      <c r="DF132" s="88"/>
      <c r="DG132" s="141"/>
    </row>
    <row r="133" spans="1:111" s="90" customFormat="1" ht="29.25" customHeight="1" x14ac:dyDescent="0.45">
      <c r="A133" s="68"/>
      <c r="B133" s="69"/>
      <c r="C133" s="69"/>
      <c r="D133" s="69"/>
      <c r="E133" s="69"/>
      <c r="F133" s="69"/>
      <c r="G133" s="69"/>
      <c r="H133" s="69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70"/>
      <c r="AG133" s="70"/>
      <c r="AH133" s="70"/>
      <c r="AI133" s="70"/>
      <c r="AJ133" s="70"/>
      <c r="AK133" s="70"/>
      <c r="AL133" s="71"/>
      <c r="AM133" s="71"/>
      <c r="AN133" s="71"/>
      <c r="AO133" s="72"/>
      <c r="AP133" s="73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68"/>
      <c r="BB133" s="68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68"/>
      <c r="BN133" s="68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68"/>
      <c r="BZ133" s="68"/>
      <c r="CA133" s="75"/>
      <c r="CB133" s="76"/>
      <c r="CC133" s="75"/>
      <c r="CD133" s="76"/>
      <c r="CE133" s="75"/>
      <c r="CF133" s="76"/>
      <c r="CG133" s="72"/>
      <c r="CH133" s="72"/>
      <c r="CI133" s="72"/>
      <c r="CJ133" s="77"/>
      <c r="CK133" s="77"/>
      <c r="CL133" s="78"/>
      <c r="CM133" s="79"/>
      <c r="CN133" s="80"/>
      <c r="CO133" s="79"/>
      <c r="CP133" s="80"/>
      <c r="CQ133" s="81"/>
      <c r="CR133" s="81"/>
      <c r="CS133" s="82"/>
      <c r="CT133" s="82"/>
      <c r="CU133" s="83"/>
      <c r="CV133" s="82"/>
      <c r="CW133" s="83"/>
      <c r="CX133" s="84"/>
      <c r="CY133" s="85"/>
      <c r="CZ133" s="81"/>
      <c r="DA133" s="81"/>
      <c r="DB133" s="81"/>
      <c r="DC133" s="86"/>
      <c r="DD133" s="86"/>
      <c r="DE133" s="87"/>
      <c r="DF133" s="88"/>
      <c r="DG133" s="141"/>
    </row>
    <row r="134" spans="1:111" s="90" customFormat="1" ht="29.25" customHeight="1" x14ac:dyDescent="0.45">
      <c r="A134" s="68"/>
      <c r="B134" s="69"/>
      <c r="C134" s="69"/>
      <c r="D134" s="69"/>
      <c r="E134" s="69"/>
      <c r="F134" s="69"/>
      <c r="G134" s="69"/>
      <c r="H134" s="69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70"/>
      <c r="AG134" s="70"/>
      <c r="AH134" s="70"/>
      <c r="AI134" s="70"/>
      <c r="AJ134" s="70"/>
      <c r="AK134" s="70"/>
      <c r="AL134" s="71"/>
      <c r="AM134" s="71"/>
      <c r="AN134" s="71"/>
      <c r="AO134" s="72"/>
      <c r="AP134" s="73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68"/>
      <c r="BB134" s="68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68"/>
      <c r="BN134" s="68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68"/>
      <c r="BZ134" s="68"/>
      <c r="CA134" s="75"/>
      <c r="CB134" s="76"/>
      <c r="CC134" s="75"/>
      <c r="CD134" s="76"/>
      <c r="CE134" s="75"/>
      <c r="CF134" s="76"/>
      <c r="CG134" s="72"/>
      <c r="CH134" s="72"/>
      <c r="CI134" s="72"/>
      <c r="CJ134" s="77"/>
      <c r="CK134" s="77"/>
      <c r="CL134" s="78"/>
      <c r="CM134" s="79"/>
      <c r="CN134" s="80"/>
      <c r="CO134" s="79"/>
      <c r="CP134" s="80"/>
      <c r="CQ134" s="81"/>
      <c r="CR134" s="81"/>
      <c r="CS134" s="82"/>
      <c r="CT134" s="82"/>
      <c r="CU134" s="83"/>
      <c r="CV134" s="82"/>
      <c r="CW134" s="83"/>
      <c r="CX134" s="84"/>
      <c r="CY134" s="85"/>
      <c r="CZ134" s="81"/>
      <c r="DA134" s="81"/>
      <c r="DB134" s="81"/>
      <c r="DC134" s="86"/>
      <c r="DD134" s="86"/>
      <c r="DE134" s="87"/>
      <c r="DF134" s="88"/>
      <c r="DG134" s="141"/>
    </row>
    <row r="135" spans="1:111" s="90" customFormat="1" ht="29.25" customHeight="1" x14ac:dyDescent="0.45">
      <c r="A135" s="68"/>
      <c r="B135" s="69"/>
      <c r="C135" s="69"/>
      <c r="D135" s="69"/>
      <c r="E135" s="69"/>
      <c r="F135" s="69"/>
      <c r="G135" s="69"/>
      <c r="H135" s="69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70"/>
      <c r="AG135" s="70"/>
      <c r="AH135" s="70"/>
      <c r="AI135" s="70"/>
      <c r="AJ135" s="70"/>
      <c r="AK135" s="70"/>
      <c r="AL135" s="71"/>
      <c r="AM135" s="71"/>
      <c r="AN135" s="71"/>
      <c r="AO135" s="72"/>
      <c r="AP135" s="73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68"/>
      <c r="BB135" s="68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68"/>
      <c r="BN135" s="68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68"/>
      <c r="BZ135" s="68"/>
      <c r="CA135" s="75"/>
      <c r="CB135" s="76"/>
      <c r="CC135" s="75"/>
      <c r="CD135" s="76"/>
      <c r="CE135" s="75"/>
      <c r="CF135" s="76"/>
      <c r="CG135" s="72"/>
      <c r="CH135" s="72"/>
      <c r="CI135" s="72"/>
      <c r="CJ135" s="77"/>
      <c r="CK135" s="77"/>
      <c r="CL135" s="78"/>
      <c r="CM135" s="79"/>
      <c r="CN135" s="80"/>
      <c r="CO135" s="79"/>
      <c r="CP135" s="80"/>
      <c r="CQ135" s="81"/>
      <c r="CR135" s="81"/>
      <c r="CS135" s="82"/>
      <c r="CT135" s="82"/>
      <c r="CU135" s="83"/>
      <c r="CV135" s="82"/>
      <c r="CW135" s="83"/>
      <c r="CX135" s="84"/>
      <c r="CY135" s="85"/>
      <c r="CZ135" s="81"/>
      <c r="DA135" s="81"/>
      <c r="DB135" s="81"/>
      <c r="DC135" s="86"/>
      <c r="DD135" s="86"/>
      <c r="DE135" s="87"/>
      <c r="DF135" s="88"/>
      <c r="DG135" s="141"/>
    </row>
    <row r="136" spans="1:111" s="90" customFormat="1" ht="29.25" customHeight="1" x14ac:dyDescent="0.45">
      <c r="A136" s="68"/>
      <c r="B136" s="69"/>
      <c r="C136" s="69"/>
      <c r="D136" s="69"/>
      <c r="E136" s="69"/>
      <c r="F136" s="69"/>
      <c r="G136" s="69"/>
      <c r="H136" s="69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70"/>
      <c r="AG136" s="70"/>
      <c r="AH136" s="70"/>
      <c r="AI136" s="70"/>
      <c r="AJ136" s="70"/>
      <c r="AK136" s="70"/>
      <c r="AL136" s="71"/>
      <c r="AM136" s="71"/>
      <c r="AN136" s="71"/>
      <c r="AO136" s="72"/>
      <c r="AP136" s="73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68"/>
      <c r="BB136" s="68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68"/>
      <c r="BN136" s="68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68"/>
      <c r="BZ136" s="68"/>
      <c r="CA136" s="75"/>
      <c r="CB136" s="76"/>
      <c r="CC136" s="75"/>
      <c r="CD136" s="76"/>
      <c r="CE136" s="75"/>
      <c r="CF136" s="76"/>
      <c r="CG136" s="72"/>
      <c r="CH136" s="72"/>
      <c r="CI136" s="72"/>
      <c r="CJ136" s="77"/>
      <c r="CK136" s="77"/>
      <c r="CL136" s="78"/>
      <c r="CM136" s="79"/>
      <c r="CN136" s="80"/>
      <c r="CO136" s="79"/>
      <c r="CP136" s="80"/>
      <c r="CQ136" s="81"/>
      <c r="CR136" s="81"/>
      <c r="CS136" s="82"/>
      <c r="CT136" s="82"/>
      <c r="CU136" s="83"/>
      <c r="CV136" s="82"/>
      <c r="CW136" s="83"/>
      <c r="CX136" s="84"/>
      <c r="CY136" s="85"/>
      <c r="CZ136" s="81"/>
      <c r="DA136" s="81"/>
      <c r="DB136" s="81"/>
      <c r="DC136" s="86"/>
      <c r="DD136" s="86"/>
      <c r="DE136" s="87"/>
      <c r="DF136" s="88"/>
      <c r="DG136" s="141"/>
    </row>
    <row r="137" spans="1:111" s="90" customFormat="1" ht="29.25" customHeight="1" x14ac:dyDescent="0.45">
      <c r="A137" s="68"/>
      <c r="B137" s="69"/>
      <c r="C137" s="69"/>
      <c r="D137" s="69"/>
      <c r="E137" s="69"/>
      <c r="F137" s="69"/>
      <c r="G137" s="69"/>
      <c r="H137" s="69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70"/>
      <c r="AG137" s="70"/>
      <c r="AH137" s="70"/>
      <c r="AI137" s="70"/>
      <c r="AJ137" s="70"/>
      <c r="AK137" s="70"/>
      <c r="AL137" s="71"/>
      <c r="AM137" s="71"/>
      <c r="AN137" s="71"/>
      <c r="AO137" s="72"/>
      <c r="AP137" s="73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68"/>
      <c r="BB137" s="68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68"/>
      <c r="BN137" s="68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68"/>
      <c r="BZ137" s="68"/>
      <c r="CA137" s="75"/>
      <c r="CB137" s="76"/>
      <c r="CC137" s="75"/>
      <c r="CD137" s="76"/>
      <c r="CE137" s="75"/>
      <c r="CF137" s="76"/>
      <c r="CG137" s="72"/>
      <c r="CH137" s="72"/>
      <c r="CI137" s="72"/>
      <c r="CJ137" s="77"/>
      <c r="CK137" s="77"/>
      <c r="CL137" s="78"/>
      <c r="CM137" s="79"/>
      <c r="CN137" s="80"/>
      <c r="CO137" s="79"/>
      <c r="CP137" s="80"/>
      <c r="CQ137" s="81"/>
      <c r="CR137" s="81"/>
      <c r="CS137" s="82"/>
      <c r="CT137" s="82"/>
      <c r="CU137" s="83"/>
      <c r="CV137" s="82"/>
      <c r="CW137" s="83"/>
      <c r="CX137" s="84"/>
      <c r="CY137" s="85"/>
      <c r="CZ137" s="81"/>
      <c r="DA137" s="81"/>
      <c r="DB137" s="81"/>
      <c r="DC137" s="86"/>
      <c r="DD137" s="86"/>
      <c r="DE137" s="87"/>
      <c r="DF137" s="88"/>
      <c r="DG137" s="141"/>
    </row>
    <row r="138" spans="1:111" s="90" customFormat="1" ht="29.25" customHeight="1" x14ac:dyDescent="0.45">
      <c r="A138" s="68"/>
      <c r="B138" s="69"/>
      <c r="C138" s="69"/>
      <c r="D138" s="69"/>
      <c r="E138" s="69"/>
      <c r="F138" s="69"/>
      <c r="G138" s="69"/>
      <c r="H138" s="69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70"/>
      <c r="AG138" s="70"/>
      <c r="AH138" s="70"/>
      <c r="AI138" s="70"/>
      <c r="AJ138" s="70"/>
      <c r="AK138" s="70"/>
      <c r="AL138" s="71"/>
      <c r="AM138" s="71"/>
      <c r="AN138" s="71"/>
      <c r="AO138" s="72"/>
      <c r="AP138" s="73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68"/>
      <c r="BB138" s="68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68"/>
      <c r="BN138" s="68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68"/>
      <c r="BZ138" s="68"/>
      <c r="CA138" s="75"/>
      <c r="CB138" s="76"/>
      <c r="CC138" s="75"/>
      <c r="CD138" s="76"/>
      <c r="CE138" s="75"/>
      <c r="CF138" s="76"/>
      <c r="CG138" s="72"/>
      <c r="CH138" s="72"/>
      <c r="CI138" s="72"/>
      <c r="CJ138" s="77"/>
      <c r="CK138" s="77"/>
      <c r="CL138" s="78"/>
      <c r="CM138" s="79"/>
      <c r="CN138" s="80"/>
      <c r="CO138" s="79"/>
      <c r="CP138" s="80"/>
      <c r="CQ138" s="81"/>
      <c r="CR138" s="81"/>
      <c r="CS138" s="82"/>
      <c r="CT138" s="82"/>
      <c r="CU138" s="83"/>
      <c r="CV138" s="82"/>
      <c r="CW138" s="83"/>
      <c r="CX138" s="84"/>
      <c r="CY138" s="85"/>
      <c r="CZ138" s="81"/>
      <c r="DA138" s="81"/>
      <c r="DB138" s="81"/>
      <c r="DC138" s="86"/>
      <c r="DD138" s="86"/>
      <c r="DE138" s="87"/>
      <c r="DF138" s="88"/>
      <c r="DG138" s="141"/>
    </row>
    <row r="139" spans="1:111" s="90" customFormat="1" ht="29.25" customHeight="1" x14ac:dyDescent="0.45">
      <c r="A139" s="68"/>
      <c r="B139" s="69"/>
      <c r="C139" s="69"/>
      <c r="D139" s="69"/>
      <c r="E139" s="69"/>
      <c r="F139" s="69"/>
      <c r="G139" s="69"/>
      <c r="H139" s="69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70"/>
      <c r="AG139" s="70"/>
      <c r="AH139" s="70"/>
      <c r="AI139" s="70"/>
      <c r="AJ139" s="70"/>
      <c r="AK139" s="70"/>
      <c r="AL139" s="71"/>
      <c r="AM139" s="71"/>
      <c r="AN139" s="71"/>
      <c r="AO139" s="72"/>
      <c r="AP139" s="73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68"/>
      <c r="BB139" s="68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68"/>
      <c r="BN139" s="68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68"/>
      <c r="BZ139" s="68"/>
      <c r="CA139" s="75"/>
      <c r="CB139" s="76"/>
      <c r="CC139" s="75"/>
      <c r="CD139" s="76"/>
      <c r="CE139" s="75"/>
      <c r="CF139" s="76"/>
      <c r="CG139" s="72"/>
      <c r="CH139" s="72"/>
      <c r="CI139" s="72"/>
      <c r="CJ139" s="77"/>
      <c r="CK139" s="77"/>
      <c r="CL139" s="78"/>
      <c r="CM139" s="79"/>
      <c r="CN139" s="80"/>
      <c r="CO139" s="79"/>
      <c r="CP139" s="80"/>
      <c r="CQ139" s="81"/>
      <c r="CR139" s="81"/>
      <c r="CS139" s="82"/>
      <c r="CT139" s="82"/>
      <c r="CU139" s="83"/>
      <c r="CV139" s="82"/>
      <c r="CW139" s="83"/>
      <c r="CX139" s="84"/>
      <c r="CY139" s="85"/>
      <c r="CZ139" s="81"/>
      <c r="DA139" s="81"/>
      <c r="DB139" s="81"/>
      <c r="DC139" s="86"/>
      <c r="DD139" s="86"/>
      <c r="DE139" s="87"/>
      <c r="DF139" s="88"/>
      <c r="DG139" s="141"/>
    </row>
    <row r="140" spans="1:111" s="90" customFormat="1" ht="29.25" customHeight="1" x14ac:dyDescent="0.45">
      <c r="A140" s="68"/>
      <c r="B140" s="69"/>
      <c r="C140" s="69"/>
      <c r="D140" s="69"/>
      <c r="E140" s="69"/>
      <c r="F140" s="69"/>
      <c r="G140" s="69"/>
      <c r="H140" s="69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70"/>
      <c r="AG140" s="70"/>
      <c r="AH140" s="70"/>
      <c r="AI140" s="70"/>
      <c r="AJ140" s="70"/>
      <c r="AK140" s="70"/>
      <c r="AL140" s="71"/>
      <c r="AM140" s="71"/>
      <c r="AN140" s="71"/>
      <c r="AO140" s="72"/>
      <c r="AP140" s="73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68"/>
      <c r="BB140" s="68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68"/>
      <c r="BN140" s="68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68"/>
      <c r="BZ140" s="68"/>
      <c r="CA140" s="75"/>
      <c r="CB140" s="76"/>
      <c r="CC140" s="75"/>
      <c r="CD140" s="76"/>
      <c r="CE140" s="75"/>
      <c r="CF140" s="76"/>
      <c r="CG140" s="72"/>
      <c r="CH140" s="72"/>
      <c r="CI140" s="72"/>
      <c r="CJ140" s="77"/>
      <c r="CK140" s="77"/>
      <c r="CL140" s="78"/>
      <c r="CM140" s="79"/>
      <c r="CN140" s="80"/>
      <c r="CO140" s="79"/>
      <c r="CP140" s="80"/>
      <c r="CQ140" s="81"/>
      <c r="CR140" s="81"/>
      <c r="CS140" s="82"/>
      <c r="CT140" s="82"/>
      <c r="CU140" s="83"/>
      <c r="CV140" s="82"/>
      <c r="CW140" s="83"/>
      <c r="CX140" s="84"/>
      <c r="CY140" s="85"/>
      <c r="CZ140" s="81"/>
      <c r="DA140" s="81"/>
      <c r="DB140" s="81"/>
      <c r="DC140" s="86"/>
      <c r="DD140" s="86"/>
      <c r="DE140" s="87"/>
      <c r="DF140" s="88"/>
      <c r="DG140" s="141"/>
    </row>
    <row r="141" spans="1:111" s="90" customFormat="1" ht="29.25" customHeight="1" x14ac:dyDescent="0.45">
      <c r="A141" s="68"/>
      <c r="B141" s="69"/>
      <c r="C141" s="69"/>
      <c r="D141" s="69"/>
      <c r="E141" s="69"/>
      <c r="F141" s="69"/>
      <c r="G141" s="69"/>
      <c r="H141" s="69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70"/>
      <c r="AG141" s="70"/>
      <c r="AH141" s="70"/>
      <c r="AI141" s="70"/>
      <c r="AJ141" s="70"/>
      <c r="AK141" s="70"/>
      <c r="AL141" s="71"/>
      <c r="AM141" s="71"/>
      <c r="AN141" s="71"/>
      <c r="AO141" s="72"/>
      <c r="AP141" s="73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68"/>
      <c r="BB141" s="68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68"/>
      <c r="BN141" s="68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68"/>
      <c r="BZ141" s="68"/>
      <c r="CA141" s="75"/>
      <c r="CB141" s="76"/>
      <c r="CC141" s="75"/>
      <c r="CD141" s="76"/>
      <c r="CE141" s="75"/>
      <c r="CF141" s="76"/>
      <c r="CG141" s="72"/>
      <c r="CH141" s="72"/>
      <c r="CI141" s="72"/>
      <c r="CJ141" s="77"/>
      <c r="CK141" s="77"/>
      <c r="CL141" s="78"/>
      <c r="CM141" s="79"/>
      <c r="CN141" s="80"/>
      <c r="CO141" s="79"/>
      <c r="CP141" s="80"/>
      <c r="CQ141" s="81"/>
      <c r="CR141" s="81"/>
      <c r="CS141" s="82"/>
      <c r="CT141" s="82"/>
      <c r="CU141" s="83"/>
      <c r="CV141" s="82"/>
      <c r="CW141" s="83"/>
      <c r="CX141" s="84"/>
      <c r="CY141" s="85"/>
      <c r="CZ141" s="81"/>
      <c r="DA141" s="81"/>
      <c r="DB141" s="81"/>
      <c r="DC141" s="86"/>
      <c r="DD141" s="86"/>
      <c r="DE141" s="87"/>
      <c r="DF141" s="88"/>
      <c r="DG141" s="141"/>
    </row>
    <row r="142" spans="1:111" s="90" customFormat="1" ht="29.25" customHeight="1" x14ac:dyDescent="0.45">
      <c r="A142" s="68"/>
      <c r="B142" s="69"/>
      <c r="C142" s="69"/>
      <c r="D142" s="69"/>
      <c r="E142" s="69"/>
      <c r="F142" s="69"/>
      <c r="G142" s="69"/>
      <c r="H142" s="69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70"/>
      <c r="AG142" s="70"/>
      <c r="AH142" s="70"/>
      <c r="AI142" s="70"/>
      <c r="AJ142" s="70"/>
      <c r="AK142" s="70"/>
      <c r="AL142" s="71"/>
      <c r="AM142" s="71"/>
      <c r="AN142" s="71"/>
      <c r="AO142" s="72"/>
      <c r="AP142" s="73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68"/>
      <c r="BB142" s="68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68"/>
      <c r="BN142" s="68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68"/>
      <c r="BZ142" s="68"/>
      <c r="CA142" s="75"/>
      <c r="CB142" s="76"/>
      <c r="CC142" s="75"/>
      <c r="CD142" s="76"/>
      <c r="CE142" s="75"/>
      <c r="CF142" s="76"/>
      <c r="CG142" s="72"/>
      <c r="CH142" s="72"/>
      <c r="CI142" s="72"/>
      <c r="CJ142" s="77"/>
      <c r="CK142" s="77"/>
      <c r="CL142" s="78"/>
      <c r="CM142" s="79"/>
      <c r="CN142" s="80"/>
      <c r="CO142" s="79"/>
      <c r="CP142" s="80"/>
      <c r="CQ142" s="81"/>
      <c r="CR142" s="81"/>
      <c r="CS142" s="82"/>
      <c r="CT142" s="82"/>
      <c r="CU142" s="83"/>
      <c r="CV142" s="82"/>
      <c r="CW142" s="83"/>
      <c r="CX142" s="84"/>
      <c r="CY142" s="85"/>
      <c r="CZ142" s="81"/>
      <c r="DA142" s="81"/>
      <c r="DB142" s="81"/>
      <c r="DC142" s="86"/>
      <c r="DD142" s="86"/>
      <c r="DE142" s="87"/>
      <c r="DF142" s="88"/>
      <c r="DG142" s="141"/>
    </row>
    <row r="143" spans="1:111" s="90" customFormat="1" ht="29.25" customHeight="1" x14ac:dyDescent="0.45">
      <c r="A143" s="68"/>
      <c r="B143" s="69"/>
      <c r="C143" s="69"/>
      <c r="D143" s="69"/>
      <c r="E143" s="69"/>
      <c r="F143" s="69"/>
      <c r="G143" s="69"/>
      <c r="H143" s="69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70"/>
      <c r="AG143" s="70"/>
      <c r="AH143" s="70"/>
      <c r="AI143" s="70"/>
      <c r="AJ143" s="70"/>
      <c r="AK143" s="70"/>
      <c r="AL143" s="71"/>
      <c r="AM143" s="71"/>
      <c r="AN143" s="71"/>
      <c r="AO143" s="72"/>
      <c r="AP143" s="73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68"/>
      <c r="BB143" s="68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68"/>
      <c r="BN143" s="68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68"/>
      <c r="BZ143" s="68"/>
      <c r="CA143" s="75"/>
      <c r="CB143" s="76"/>
      <c r="CC143" s="75"/>
      <c r="CD143" s="76"/>
      <c r="CE143" s="75"/>
      <c r="CF143" s="76"/>
      <c r="CG143" s="72"/>
      <c r="CH143" s="72"/>
      <c r="CI143" s="72"/>
      <c r="CJ143" s="77"/>
      <c r="CK143" s="77"/>
      <c r="CL143" s="78"/>
      <c r="CM143" s="79"/>
      <c r="CN143" s="80"/>
      <c r="CO143" s="79"/>
      <c r="CP143" s="80"/>
      <c r="CQ143" s="81"/>
      <c r="CR143" s="81"/>
      <c r="CS143" s="82"/>
      <c r="CT143" s="82"/>
      <c r="CU143" s="83"/>
      <c r="CV143" s="82"/>
      <c r="CW143" s="83"/>
      <c r="CX143" s="84"/>
      <c r="CY143" s="85"/>
      <c r="CZ143" s="81"/>
      <c r="DA143" s="81"/>
      <c r="DB143" s="81"/>
      <c r="DC143" s="86"/>
      <c r="DD143" s="86"/>
      <c r="DE143" s="87"/>
      <c r="DF143" s="88"/>
      <c r="DG143" s="141"/>
    </row>
    <row r="144" spans="1:111" s="90" customFormat="1" ht="29.25" customHeight="1" x14ac:dyDescent="0.45">
      <c r="A144" s="68"/>
      <c r="B144" s="69"/>
      <c r="C144" s="69"/>
      <c r="D144" s="69"/>
      <c r="E144" s="69"/>
      <c r="F144" s="69"/>
      <c r="G144" s="69"/>
      <c r="H144" s="69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70"/>
      <c r="AG144" s="70"/>
      <c r="AH144" s="70"/>
      <c r="AI144" s="70"/>
      <c r="AJ144" s="70"/>
      <c r="AK144" s="70"/>
      <c r="AL144" s="71"/>
      <c r="AM144" s="71"/>
      <c r="AN144" s="71"/>
      <c r="AO144" s="72"/>
      <c r="AP144" s="73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68"/>
      <c r="BB144" s="68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68"/>
      <c r="BN144" s="68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68"/>
      <c r="BZ144" s="68"/>
      <c r="CA144" s="75"/>
      <c r="CB144" s="76"/>
      <c r="CC144" s="75"/>
      <c r="CD144" s="76"/>
      <c r="CE144" s="75"/>
      <c r="CF144" s="76"/>
      <c r="CG144" s="72"/>
      <c r="CH144" s="72"/>
      <c r="CI144" s="72"/>
      <c r="CJ144" s="77"/>
      <c r="CK144" s="77"/>
      <c r="CL144" s="78"/>
      <c r="CM144" s="79"/>
      <c r="CN144" s="80"/>
      <c r="CO144" s="79"/>
      <c r="CP144" s="80"/>
      <c r="CQ144" s="81"/>
      <c r="CR144" s="81"/>
      <c r="CS144" s="82"/>
      <c r="CT144" s="82"/>
      <c r="CU144" s="83"/>
      <c r="CV144" s="82"/>
      <c r="CW144" s="83"/>
      <c r="CX144" s="84"/>
      <c r="CY144" s="85"/>
      <c r="CZ144" s="81"/>
      <c r="DA144" s="81"/>
      <c r="DB144" s="81"/>
      <c r="DC144" s="86"/>
      <c r="DD144" s="86"/>
      <c r="DE144" s="87"/>
      <c r="DF144" s="88"/>
      <c r="DG144" s="141"/>
    </row>
    <row r="145" spans="1:111" s="90" customFormat="1" ht="29.25" customHeight="1" x14ac:dyDescent="0.45">
      <c r="A145" s="68"/>
      <c r="B145" s="69"/>
      <c r="C145" s="69"/>
      <c r="D145" s="69"/>
      <c r="E145" s="69"/>
      <c r="F145" s="69"/>
      <c r="G145" s="69"/>
      <c r="H145" s="69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70"/>
      <c r="AG145" s="70"/>
      <c r="AH145" s="70"/>
      <c r="AI145" s="70"/>
      <c r="AJ145" s="70"/>
      <c r="AK145" s="70"/>
      <c r="AL145" s="71"/>
      <c r="AM145" s="71"/>
      <c r="AN145" s="71"/>
      <c r="AO145" s="72"/>
      <c r="AP145" s="73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68"/>
      <c r="BB145" s="68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68"/>
      <c r="BN145" s="68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68"/>
      <c r="BZ145" s="68"/>
      <c r="CA145" s="75"/>
      <c r="CB145" s="76"/>
      <c r="CC145" s="75"/>
      <c r="CD145" s="76"/>
      <c r="CE145" s="75"/>
      <c r="CF145" s="76"/>
      <c r="CG145" s="72"/>
      <c r="CH145" s="72"/>
      <c r="CI145" s="72"/>
      <c r="CJ145" s="77"/>
      <c r="CK145" s="77"/>
      <c r="CL145" s="78"/>
      <c r="CM145" s="79"/>
      <c r="CN145" s="80"/>
      <c r="CO145" s="79"/>
      <c r="CP145" s="80"/>
      <c r="CQ145" s="81"/>
      <c r="CR145" s="81"/>
      <c r="CS145" s="82"/>
      <c r="CT145" s="82"/>
      <c r="CU145" s="83"/>
      <c r="CV145" s="82"/>
      <c r="CW145" s="83"/>
      <c r="CX145" s="84"/>
      <c r="CY145" s="85"/>
      <c r="CZ145" s="81"/>
      <c r="DA145" s="81"/>
      <c r="DB145" s="81"/>
      <c r="DC145" s="86"/>
      <c r="DD145" s="86"/>
      <c r="DE145" s="87"/>
      <c r="DF145" s="88"/>
      <c r="DG145" s="141"/>
    </row>
    <row r="146" spans="1:111" s="90" customFormat="1" ht="29.25" customHeight="1" x14ac:dyDescent="0.45">
      <c r="A146" s="68"/>
      <c r="B146" s="69"/>
      <c r="C146" s="69"/>
      <c r="D146" s="69"/>
      <c r="E146" s="69"/>
      <c r="F146" s="69"/>
      <c r="G146" s="69"/>
      <c r="H146" s="69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70"/>
      <c r="AG146" s="70"/>
      <c r="AH146" s="70"/>
      <c r="AI146" s="70"/>
      <c r="AJ146" s="70"/>
      <c r="AK146" s="70"/>
      <c r="AL146" s="71"/>
      <c r="AM146" s="71"/>
      <c r="AN146" s="71"/>
      <c r="AO146" s="72"/>
      <c r="AP146" s="73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68"/>
      <c r="BB146" s="68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68"/>
      <c r="BN146" s="68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68"/>
      <c r="BZ146" s="68"/>
      <c r="CA146" s="75"/>
      <c r="CB146" s="76"/>
      <c r="CC146" s="75"/>
      <c r="CD146" s="76"/>
      <c r="CE146" s="75"/>
      <c r="CF146" s="76"/>
      <c r="CG146" s="72"/>
      <c r="CH146" s="72"/>
      <c r="CI146" s="72"/>
      <c r="CJ146" s="77"/>
      <c r="CK146" s="77"/>
      <c r="CL146" s="78"/>
      <c r="CM146" s="79"/>
      <c r="CN146" s="80"/>
      <c r="CO146" s="79"/>
      <c r="CP146" s="80"/>
      <c r="CQ146" s="81"/>
      <c r="CR146" s="81"/>
      <c r="CS146" s="82"/>
      <c r="CT146" s="82"/>
      <c r="CU146" s="83"/>
      <c r="CV146" s="82"/>
      <c r="CW146" s="83"/>
      <c r="CX146" s="84"/>
      <c r="CY146" s="85"/>
      <c r="CZ146" s="81"/>
      <c r="DA146" s="81"/>
      <c r="DB146" s="81"/>
      <c r="DC146" s="86"/>
      <c r="DD146" s="86"/>
      <c r="DE146" s="87"/>
      <c r="DF146" s="88"/>
      <c r="DG146" s="141"/>
    </row>
    <row r="147" spans="1:111" s="90" customFormat="1" ht="29.25" customHeight="1" x14ac:dyDescent="0.45">
      <c r="A147" s="68"/>
      <c r="B147" s="69"/>
      <c r="C147" s="69"/>
      <c r="D147" s="69"/>
      <c r="E147" s="69"/>
      <c r="F147" s="69"/>
      <c r="G147" s="69"/>
      <c r="H147" s="69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70"/>
      <c r="AG147" s="70"/>
      <c r="AH147" s="70"/>
      <c r="AI147" s="70"/>
      <c r="AJ147" s="70"/>
      <c r="AK147" s="70"/>
      <c r="AL147" s="71"/>
      <c r="AM147" s="71"/>
      <c r="AN147" s="71"/>
      <c r="AO147" s="72"/>
      <c r="AP147" s="73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68"/>
      <c r="BB147" s="68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68"/>
      <c r="BN147" s="68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68"/>
      <c r="BZ147" s="68"/>
      <c r="CA147" s="75"/>
      <c r="CB147" s="76"/>
      <c r="CC147" s="75"/>
      <c r="CD147" s="76"/>
      <c r="CE147" s="75"/>
      <c r="CF147" s="76"/>
      <c r="CG147" s="72"/>
      <c r="CH147" s="72"/>
      <c r="CI147" s="72"/>
      <c r="CJ147" s="77"/>
      <c r="CK147" s="77"/>
      <c r="CL147" s="78"/>
      <c r="CM147" s="79"/>
      <c r="CN147" s="80"/>
      <c r="CO147" s="79"/>
      <c r="CP147" s="80"/>
      <c r="CQ147" s="81"/>
      <c r="CR147" s="81"/>
      <c r="CS147" s="82"/>
      <c r="CT147" s="82"/>
      <c r="CU147" s="83"/>
      <c r="CV147" s="82"/>
      <c r="CW147" s="83"/>
      <c r="CX147" s="84"/>
      <c r="CY147" s="85"/>
      <c r="CZ147" s="81"/>
      <c r="DA147" s="81"/>
      <c r="DB147" s="81"/>
      <c r="DC147" s="86"/>
      <c r="DD147" s="86"/>
      <c r="DE147" s="87"/>
      <c r="DF147" s="88"/>
      <c r="DG147" s="141"/>
    </row>
    <row r="148" spans="1:111" s="90" customFormat="1" ht="29.25" customHeight="1" x14ac:dyDescent="0.45">
      <c r="A148" s="68"/>
      <c r="B148" s="69"/>
      <c r="C148" s="69"/>
      <c r="D148" s="69"/>
      <c r="E148" s="69"/>
      <c r="F148" s="69"/>
      <c r="G148" s="69"/>
      <c r="H148" s="69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70"/>
      <c r="AG148" s="70"/>
      <c r="AH148" s="70"/>
      <c r="AI148" s="70"/>
      <c r="AJ148" s="70"/>
      <c r="AK148" s="70"/>
      <c r="AL148" s="71"/>
      <c r="AM148" s="71"/>
      <c r="AN148" s="71"/>
      <c r="AO148" s="72"/>
      <c r="AP148" s="73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68"/>
      <c r="BB148" s="68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68"/>
      <c r="BN148" s="68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68"/>
      <c r="BZ148" s="68"/>
      <c r="CA148" s="75"/>
      <c r="CB148" s="76"/>
      <c r="CC148" s="75"/>
      <c r="CD148" s="76"/>
      <c r="CE148" s="75"/>
      <c r="CF148" s="76"/>
      <c r="CG148" s="72"/>
      <c r="CH148" s="72"/>
      <c r="CI148" s="72"/>
      <c r="CJ148" s="77"/>
      <c r="CK148" s="77"/>
      <c r="CL148" s="78"/>
      <c r="CM148" s="79"/>
      <c r="CN148" s="80"/>
      <c r="CO148" s="79"/>
      <c r="CP148" s="80"/>
      <c r="CQ148" s="81"/>
      <c r="CR148" s="81"/>
      <c r="CS148" s="82"/>
      <c r="CT148" s="82"/>
      <c r="CU148" s="83"/>
      <c r="CV148" s="82"/>
      <c r="CW148" s="83"/>
      <c r="CX148" s="84"/>
      <c r="CY148" s="85"/>
      <c r="CZ148" s="81"/>
      <c r="DA148" s="81"/>
      <c r="DB148" s="81"/>
      <c r="DC148" s="86"/>
      <c r="DD148" s="86"/>
      <c r="DE148" s="87"/>
      <c r="DF148" s="88"/>
      <c r="DG148" s="141"/>
    </row>
    <row r="149" spans="1:111" s="90" customFormat="1" ht="29.25" customHeight="1" x14ac:dyDescent="0.45">
      <c r="A149" s="68"/>
      <c r="B149" s="69"/>
      <c r="C149" s="69"/>
      <c r="D149" s="69"/>
      <c r="E149" s="69"/>
      <c r="F149" s="69"/>
      <c r="G149" s="69"/>
      <c r="H149" s="69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70"/>
      <c r="AG149" s="70"/>
      <c r="AH149" s="70"/>
      <c r="AI149" s="70"/>
      <c r="AJ149" s="70"/>
      <c r="AK149" s="70"/>
      <c r="AL149" s="71"/>
      <c r="AM149" s="71"/>
      <c r="AN149" s="71"/>
      <c r="AO149" s="72"/>
      <c r="AP149" s="73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68"/>
      <c r="BB149" s="68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68"/>
      <c r="BN149" s="68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68"/>
      <c r="BZ149" s="68"/>
      <c r="CA149" s="75"/>
      <c r="CB149" s="76"/>
      <c r="CC149" s="75"/>
      <c r="CD149" s="76"/>
      <c r="CE149" s="75"/>
      <c r="CF149" s="76"/>
      <c r="CG149" s="72"/>
      <c r="CH149" s="72"/>
      <c r="CI149" s="72"/>
      <c r="CJ149" s="77"/>
      <c r="CK149" s="77"/>
      <c r="CL149" s="78"/>
      <c r="CM149" s="79"/>
      <c r="CN149" s="80"/>
      <c r="CO149" s="79"/>
      <c r="CP149" s="80"/>
      <c r="CQ149" s="81"/>
      <c r="CR149" s="81"/>
      <c r="CS149" s="82"/>
      <c r="CT149" s="82"/>
      <c r="CU149" s="83"/>
      <c r="CV149" s="82"/>
      <c r="CW149" s="83"/>
      <c r="CX149" s="84"/>
      <c r="CY149" s="85"/>
      <c r="CZ149" s="81"/>
      <c r="DA149" s="81"/>
      <c r="DB149" s="81"/>
      <c r="DC149" s="86"/>
      <c r="DD149" s="86"/>
      <c r="DE149" s="87"/>
      <c r="DF149" s="88"/>
      <c r="DG149" s="141"/>
    </row>
    <row r="150" spans="1:111" s="90" customFormat="1" ht="29.25" customHeight="1" x14ac:dyDescent="0.45">
      <c r="A150" s="68"/>
      <c r="B150" s="69"/>
      <c r="C150" s="69"/>
      <c r="D150" s="69"/>
      <c r="E150" s="69"/>
      <c r="F150" s="69"/>
      <c r="G150" s="69"/>
      <c r="H150" s="69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70"/>
      <c r="AG150" s="70"/>
      <c r="AH150" s="70"/>
      <c r="AI150" s="70"/>
      <c r="AJ150" s="70"/>
      <c r="AK150" s="70"/>
      <c r="AL150" s="71"/>
      <c r="AM150" s="71"/>
      <c r="AN150" s="71"/>
      <c r="AO150" s="72"/>
      <c r="AP150" s="73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68"/>
      <c r="BB150" s="68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68"/>
      <c r="BN150" s="68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68"/>
      <c r="BZ150" s="68"/>
      <c r="CA150" s="75"/>
      <c r="CB150" s="76"/>
      <c r="CC150" s="75"/>
      <c r="CD150" s="76"/>
      <c r="CE150" s="75"/>
      <c r="CF150" s="76"/>
      <c r="CG150" s="72"/>
      <c r="CH150" s="72"/>
      <c r="CI150" s="72"/>
      <c r="CJ150" s="77"/>
      <c r="CK150" s="77"/>
      <c r="CL150" s="78"/>
      <c r="CM150" s="79"/>
      <c r="CN150" s="80"/>
      <c r="CO150" s="79"/>
      <c r="CP150" s="80"/>
      <c r="CQ150" s="81"/>
      <c r="CR150" s="81"/>
      <c r="CS150" s="82"/>
      <c r="CT150" s="82"/>
      <c r="CU150" s="83"/>
      <c r="CV150" s="82"/>
      <c r="CW150" s="83"/>
      <c r="CX150" s="84"/>
      <c r="CY150" s="85"/>
      <c r="CZ150" s="81"/>
      <c r="DA150" s="81"/>
      <c r="DB150" s="81"/>
      <c r="DC150" s="86"/>
      <c r="DD150" s="86"/>
      <c r="DE150" s="87"/>
      <c r="DF150" s="88"/>
      <c r="DG150" s="141"/>
    </row>
    <row r="151" spans="1:111" s="90" customFormat="1" ht="29.25" customHeight="1" x14ac:dyDescent="0.45">
      <c r="A151" s="68"/>
      <c r="B151" s="69"/>
      <c r="C151" s="69"/>
      <c r="D151" s="69"/>
      <c r="E151" s="69"/>
      <c r="F151" s="69"/>
      <c r="G151" s="69"/>
      <c r="H151" s="69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70"/>
      <c r="AG151" s="70"/>
      <c r="AH151" s="70"/>
      <c r="AI151" s="70"/>
      <c r="AJ151" s="70"/>
      <c r="AK151" s="70"/>
      <c r="AL151" s="71"/>
      <c r="AM151" s="71"/>
      <c r="AN151" s="71"/>
      <c r="AO151" s="72"/>
      <c r="AP151" s="73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68"/>
      <c r="BB151" s="68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68"/>
      <c r="BN151" s="68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68"/>
      <c r="BZ151" s="68"/>
      <c r="CA151" s="75"/>
      <c r="CB151" s="76"/>
      <c r="CC151" s="75"/>
      <c r="CD151" s="76"/>
      <c r="CE151" s="75"/>
      <c r="CF151" s="76"/>
      <c r="CG151" s="72"/>
      <c r="CH151" s="72"/>
      <c r="CI151" s="72"/>
      <c r="CJ151" s="77"/>
      <c r="CK151" s="77"/>
      <c r="CL151" s="78"/>
      <c r="CM151" s="79"/>
      <c r="CN151" s="80"/>
      <c r="CO151" s="79"/>
      <c r="CP151" s="80"/>
      <c r="CQ151" s="81"/>
      <c r="CR151" s="81"/>
      <c r="CS151" s="82"/>
      <c r="CT151" s="82"/>
      <c r="CU151" s="83"/>
      <c r="CV151" s="82"/>
      <c r="CW151" s="83"/>
      <c r="CX151" s="84"/>
      <c r="CY151" s="85"/>
      <c r="CZ151" s="81"/>
      <c r="DA151" s="81"/>
      <c r="DB151" s="81"/>
      <c r="DC151" s="86"/>
      <c r="DD151" s="86"/>
      <c r="DE151" s="87"/>
      <c r="DF151" s="88"/>
      <c r="DG151" s="141"/>
    </row>
    <row r="152" spans="1:111" s="90" customFormat="1" ht="29.25" customHeight="1" x14ac:dyDescent="0.45">
      <c r="A152" s="68"/>
      <c r="B152" s="69"/>
      <c r="C152" s="69"/>
      <c r="D152" s="69"/>
      <c r="E152" s="69"/>
      <c r="F152" s="69"/>
      <c r="G152" s="69"/>
      <c r="H152" s="69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70"/>
      <c r="AG152" s="70"/>
      <c r="AH152" s="70"/>
      <c r="AI152" s="70"/>
      <c r="AJ152" s="70"/>
      <c r="AK152" s="70"/>
      <c r="AL152" s="71"/>
      <c r="AM152" s="71"/>
      <c r="AN152" s="71"/>
      <c r="AO152" s="72"/>
      <c r="AP152" s="73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68"/>
      <c r="BB152" s="68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68"/>
      <c r="BN152" s="68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68"/>
      <c r="BZ152" s="68"/>
      <c r="CA152" s="75"/>
      <c r="CB152" s="76"/>
      <c r="CC152" s="75"/>
      <c r="CD152" s="76"/>
      <c r="CE152" s="75"/>
      <c r="CF152" s="76"/>
      <c r="CG152" s="72"/>
      <c r="CH152" s="72"/>
      <c r="CI152" s="72"/>
      <c r="CJ152" s="77"/>
      <c r="CK152" s="77"/>
      <c r="CL152" s="78"/>
      <c r="CM152" s="79"/>
      <c r="CN152" s="80"/>
      <c r="CO152" s="79"/>
      <c r="CP152" s="80"/>
      <c r="CQ152" s="81"/>
      <c r="CR152" s="81"/>
      <c r="CS152" s="82"/>
      <c r="CT152" s="82"/>
      <c r="CU152" s="83"/>
      <c r="CV152" s="82"/>
      <c r="CW152" s="83"/>
      <c r="CX152" s="84"/>
      <c r="CY152" s="85"/>
      <c r="CZ152" s="81"/>
      <c r="DA152" s="81"/>
      <c r="DB152" s="81"/>
      <c r="DC152" s="86"/>
      <c r="DD152" s="86"/>
      <c r="DE152" s="87"/>
      <c r="DF152" s="88"/>
      <c r="DG152" s="141"/>
    </row>
    <row r="153" spans="1:111" s="90" customFormat="1" ht="29.25" customHeight="1" x14ac:dyDescent="0.45">
      <c r="A153" s="68"/>
      <c r="B153" s="69"/>
      <c r="C153" s="69"/>
      <c r="D153" s="69"/>
      <c r="E153" s="69"/>
      <c r="F153" s="69"/>
      <c r="G153" s="69"/>
      <c r="H153" s="69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70"/>
      <c r="AG153" s="70"/>
      <c r="AH153" s="70"/>
      <c r="AI153" s="70"/>
      <c r="AJ153" s="70"/>
      <c r="AK153" s="70"/>
      <c r="AL153" s="71"/>
      <c r="AM153" s="71"/>
      <c r="AN153" s="71"/>
      <c r="AO153" s="72"/>
      <c r="AP153" s="73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68"/>
      <c r="BB153" s="68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68"/>
      <c r="BN153" s="68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68"/>
      <c r="BZ153" s="68"/>
      <c r="CA153" s="75"/>
      <c r="CB153" s="76"/>
      <c r="CC153" s="75"/>
      <c r="CD153" s="76"/>
      <c r="CE153" s="75"/>
      <c r="CF153" s="76"/>
      <c r="CG153" s="72"/>
      <c r="CH153" s="72"/>
      <c r="CI153" s="72"/>
      <c r="CJ153" s="77"/>
      <c r="CK153" s="77"/>
      <c r="CL153" s="78"/>
      <c r="CM153" s="79"/>
      <c r="CN153" s="80"/>
      <c r="CO153" s="79"/>
      <c r="CP153" s="80"/>
      <c r="CQ153" s="81"/>
      <c r="CR153" s="81"/>
      <c r="CS153" s="82"/>
      <c r="CT153" s="82"/>
      <c r="CU153" s="83"/>
      <c r="CV153" s="82"/>
      <c r="CW153" s="83"/>
      <c r="CX153" s="84"/>
      <c r="CY153" s="85"/>
      <c r="CZ153" s="81"/>
      <c r="DA153" s="81"/>
      <c r="DB153" s="81"/>
      <c r="DC153" s="86"/>
      <c r="DD153" s="86"/>
      <c r="DE153" s="87"/>
      <c r="DF153" s="88"/>
      <c r="DG153" s="141"/>
    </row>
    <row r="154" spans="1:111" s="90" customFormat="1" ht="29.25" customHeight="1" x14ac:dyDescent="0.45">
      <c r="A154" s="68"/>
      <c r="B154" s="69"/>
      <c r="C154" s="69"/>
      <c r="D154" s="69"/>
      <c r="E154" s="69"/>
      <c r="F154" s="69"/>
      <c r="G154" s="69"/>
      <c r="H154" s="69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70"/>
      <c r="AG154" s="70"/>
      <c r="AH154" s="70"/>
      <c r="AI154" s="70"/>
      <c r="AJ154" s="70"/>
      <c r="AK154" s="70"/>
      <c r="AL154" s="71"/>
      <c r="AM154" s="71"/>
      <c r="AN154" s="71"/>
      <c r="AO154" s="72"/>
      <c r="AP154" s="73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68"/>
      <c r="BB154" s="68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68"/>
      <c r="BN154" s="68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68"/>
      <c r="BZ154" s="68"/>
      <c r="CA154" s="75"/>
      <c r="CB154" s="76"/>
      <c r="CC154" s="75"/>
      <c r="CD154" s="76"/>
      <c r="CE154" s="75"/>
      <c r="CF154" s="76"/>
      <c r="CG154" s="72"/>
      <c r="CH154" s="72"/>
      <c r="CI154" s="72"/>
      <c r="CJ154" s="77"/>
      <c r="CK154" s="77"/>
      <c r="CL154" s="78"/>
      <c r="CM154" s="79"/>
      <c r="CN154" s="80"/>
      <c r="CO154" s="79"/>
      <c r="CP154" s="80"/>
      <c r="CQ154" s="81"/>
      <c r="CR154" s="81"/>
      <c r="CS154" s="82"/>
      <c r="CT154" s="82"/>
      <c r="CU154" s="83"/>
      <c r="CV154" s="82"/>
      <c r="CW154" s="83"/>
      <c r="CX154" s="84"/>
      <c r="CY154" s="85"/>
      <c r="CZ154" s="81"/>
      <c r="DA154" s="81"/>
      <c r="DB154" s="81"/>
      <c r="DC154" s="86"/>
      <c r="DD154" s="86"/>
      <c r="DE154" s="87"/>
      <c r="DF154" s="88"/>
      <c r="DG154" s="141"/>
    </row>
    <row r="155" spans="1:111" s="90" customFormat="1" ht="29.25" customHeight="1" x14ac:dyDescent="0.45">
      <c r="A155" s="68"/>
      <c r="B155" s="69"/>
      <c r="C155" s="69"/>
      <c r="D155" s="69"/>
      <c r="E155" s="69"/>
      <c r="F155" s="69"/>
      <c r="G155" s="69"/>
      <c r="H155" s="69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70"/>
      <c r="AG155" s="70"/>
      <c r="AH155" s="70"/>
      <c r="AI155" s="70"/>
      <c r="AJ155" s="70"/>
      <c r="AK155" s="70"/>
      <c r="AL155" s="71"/>
      <c r="AM155" s="71"/>
      <c r="AN155" s="71"/>
      <c r="AO155" s="72"/>
      <c r="AP155" s="73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68"/>
      <c r="BB155" s="68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68"/>
      <c r="BN155" s="68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68"/>
      <c r="BZ155" s="68"/>
      <c r="CA155" s="75"/>
      <c r="CB155" s="76"/>
      <c r="CC155" s="75"/>
      <c r="CD155" s="76"/>
      <c r="CE155" s="75"/>
      <c r="CF155" s="76"/>
      <c r="CG155" s="72"/>
      <c r="CH155" s="72"/>
      <c r="CI155" s="72"/>
      <c r="CJ155" s="77"/>
      <c r="CK155" s="77"/>
      <c r="CL155" s="78"/>
      <c r="CM155" s="79"/>
      <c r="CN155" s="80"/>
      <c r="CO155" s="79"/>
      <c r="CP155" s="80"/>
      <c r="CQ155" s="81"/>
      <c r="CR155" s="81"/>
      <c r="CS155" s="82"/>
      <c r="CT155" s="82"/>
      <c r="CU155" s="83"/>
      <c r="CV155" s="82"/>
      <c r="CW155" s="83"/>
      <c r="CX155" s="84"/>
      <c r="CY155" s="85"/>
      <c r="CZ155" s="81"/>
      <c r="DA155" s="81"/>
      <c r="DB155" s="81"/>
      <c r="DC155" s="86"/>
      <c r="DD155" s="86"/>
      <c r="DE155" s="87"/>
      <c r="DF155" s="88"/>
      <c r="DG155" s="141"/>
    </row>
    <row r="156" spans="1:111" s="90" customFormat="1" ht="29.25" customHeight="1" x14ac:dyDescent="0.45">
      <c r="A156" s="68"/>
      <c r="B156" s="69"/>
      <c r="C156" s="69"/>
      <c r="D156" s="69"/>
      <c r="E156" s="69"/>
      <c r="F156" s="69"/>
      <c r="G156" s="69"/>
      <c r="H156" s="69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70"/>
      <c r="AG156" s="70"/>
      <c r="AH156" s="70"/>
      <c r="AI156" s="70"/>
      <c r="AJ156" s="70"/>
      <c r="AK156" s="70"/>
      <c r="AL156" s="71"/>
      <c r="AM156" s="71"/>
      <c r="AN156" s="71"/>
      <c r="AO156" s="72"/>
      <c r="AP156" s="73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68"/>
      <c r="BB156" s="68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68"/>
      <c r="BN156" s="68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68"/>
      <c r="BZ156" s="68"/>
      <c r="CA156" s="75"/>
      <c r="CB156" s="76"/>
      <c r="CC156" s="75"/>
      <c r="CD156" s="76"/>
      <c r="CE156" s="75"/>
      <c r="CF156" s="76"/>
      <c r="CG156" s="72"/>
      <c r="CH156" s="72"/>
      <c r="CI156" s="72"/>
      <c r="CJ156" s="77"/>
      <c r="CK156" s="77"/>
      <c r="CL156" s="78"/>
      <c r="CM156" s="79"/>
      <c r="CN156" s="80"/>
      <c r="CO156" s="79"/>
      <c r="CP156" s="80"/>
      <c r="CQ156" s="81"/>
      <c r="CR156" s="81"/>
      <c r="CS156" s="82"/>
      <c r="CT156" s="82"/>
      <c r="CU156" s="83"/>
      <c r="CV156" s="82"/>
      <c r="CW156" s="83"/>
      <c r="CX156" s="84"/>
      <c r="CY156" s="85"/>
      <c r="CZ156" s="81"/>
      <c r="DA156" s="81"/>
      <c r="DB156" s="81"/>
      <c r="DC156" s="86"/>
      <c r="DD156" s="86"/>
      <c r="DE156" s="87"/>
      <c r="DF156" s="88"/>
      <c r="DG156" s="141"/>
    </row>
    <row r="157" spans="1:111" s="90" customFormat="1" ht="29.25" customHeight="1" x14ac:dyDescent="0.45">
      <c r="A157" s="68"/>
      <c r="B157" s="69"/>
      <c r="C157" s="69"/>
      <c r="D157" s="69"/>
      <c r="E157" s="69"/>
      <c r="F157" s="69"/>
      <c r="G157" s="69"/>
      <c r="H157" s="69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70"/>
      <c r="AG157" s="70"/>
      <c r="AH157" s="70"/>
      <c r="AI157" s="70"/>
      <c r="AJ157" s="70"/>
      <c r="AK157" s="70"/>
      <c r="AL157" s="71"/>
      <c r="AM157" s="71"/>
      <c r="AN157" s="71"/>
      <c r="AO157" s="72"/>
      <c r="AP157" s="73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68"/>
      <c r="BB157" s="68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68"/>
      <c r="BN157" s="68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68"/>
      <c r="BZ157" s="68"/>
      <c r="CA157" s="75"/>
      <c r="CB157" s="76"/>
      <c r="CC157" s="75"/>
      <c r="CD157" s="76"/>
      <c r="CE157" s="75"/>
      <c r="CF157" s="76"/>
      <c r="CG157" s="72"/>
      <c r="CH157" s="72"/>
      <c r="CI157" s="72"/>
      <c r="CJ157" s="77"/>
      <c r="CK157" s="77"/>
      <c r="CL157" s="78"/>
      <c r="CM157" s="79"/>
      <c r="CN157" s="80"/>
      <c r="CO157" s="79"/>
      <c r="CP157" s="80"/>
      <c r="CQ157" s="81"/>
      <c r="CR157" s="81"/>
      <c r="CS157" s="82"/>
      <c r="CT157" s="82"/>
      <c r="CU157" s="83"/>
      <c r="CV157" s="82"/>
      <c r="CW157" s="83"/>
      <c r="CX157" s="84"/>
      <c r="CY157" s="85"/>
      <c r="CZ157" s="81"/>
      <c r="DA157" s="81"/>
      <c r="DB157" s="81"/>
      <c r="DC157" s="86"/>
      <c r="DD157" s="86"/>
      <c r="DE157" s="87"/>
      <c r="DF157" s="88"/>
      <c r="DG157" s="141"/>
    </row>
    <row r="158" spans="1:111" s="90" customFormat="1" ht="29.25" customHeight="1" x14ac:dyDescent="0.45">
      <c r="A158" s="68"/>
      <c r="B158" s="69"/>
      <c r="C158" s="69"/>
      <c r="D158" s="69"/>
      <c r="E158" s="69"/>
      <c r="F158" s="69"/>
      <c r="G158" s="69"/>
      <c r="H158" s="69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70"/>
      <c r="AG158" s="70"/>
      <c r="AH158" s="70"/>
      <c r="AI158" s="70"/>
      <c r="AJ158" s="70"/>
      <c r="AK158" s="70"/>
      <c r="AL158" s="71"/>
      <c r="AM158" s="71"/>
      <c r="AN158" s="71"/>
      <c r="AO158" s="72"/>
      <c r="AP158" s="73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68"/>
      <c r="BB158" s="68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68"/>
      <c r="BN158" s="68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68"/>
      <c r="BZ158" s="68"/>
      <c r="CA158" s="75"/>
      <c r="CB158" s="76"/>
      <c r="CC158" s="75"/>
      <c r="CD158" s="76"/>
      <c r="CE158" s="75"/>
      <c r="CF158" s="76"/>
      <c r="CG158" s="72"/>
      <c r="CH158" s="72"/>
      <c r="CI158" s="72"/>
      <c r="CJ158" s="77"/>
      <c r="CK158" s="77"/>
      <c r="CL158" s="78"/>
      <c r="CM158" s="79"/>
      <c r="CN158" s="80"/>
      <c r="CO158" s="79"/>
      <c r="CP158" s="80"/>
      <c r="CQ158" s="81"/>
      <c r="CR158" s="81"/>
      <c r="CS158" s="82"/>
      <c r="CT158" s="82"/>
      <c r="CU158" s="83"/>
      <c r="CV158" s="82"/>
      <c r="CW158" s="83"/>
      <c r="CX158" s="84"/>
      <c r="CY158" s="85"/>
      <c r="CZ158" s="81"/>
      <c r="DA158" s="81"/>
      <c r="DB158" s="81"/>
      <c r="DC158" s="86"/>
      <c r="DD158" s="86"/>
      <c r="DE158" s="87"/>
      <c r="DF158" s="88"/>
      <c r="DG158" s="141"/>
    </row>
    <row r="159" spans="1:111" s="90" customFormat="1" ht="29.25" customHeight="1" x14ac:dyDescent="0.45">
      <c r="A159" s="68"/>
      <c r="B159" s="69"/>
      <c r="C159" s="69"/>
      <c r="D159" s="69"/>
      <c r="E159" s="69"/>
      <c r="F159" s="69"/>
      <c r="G159" s="69"/>
      <c r="H159" s="69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70"/>
      <c r="AG159" s="70"/>
      <c r="AH159" s="70"/>
      <c r="AI159" s="70"/>
      <c r="AJ159" s="70"/>
      <c r="AK159" s="70"/>
      <c r="AL159" s="71"/>
      <c r="AM159" s="71"/>
      <c r="AN159" s="71"/>
      <c r="AO159" s="72"/>
      <c r="AP159" s="73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68"/>
      <c r="BB159" s="68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68"/>
      <c r="BN159" s="68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68"/>
      <c r="BZ159" s="68"/>
      <c r="CA159" s="75"/>
      <c r="CB159" s="76"/>
      <c r="CC159" s="75"/>
      <c r="CD159" s="76"/>
      <c r="CE159" s="75"/>
      <c r="CF159" s="76"/>
      <c r="CG159" s="72"/>
      <c r="CH159" s="72"/>
      <c r="CI159" s="72"/>
      <c r="CJ159" s="77"/>
      <c r="CK159" s="77"/>
      <c r="CL159" s="78"/>
      <c r="CM159" s="79"/>
      <c r="CN159" s="80"/>
      <c r="CO159" s="79"/>
      <c r="CP159" s="80"/>
      <c r="CQ159" s="81"/>
      <c r="CR159" s="81"/>
      <c r="CS159" s="82"/>
      <c r="CT159" s="82"/>
      <c r="CU159" s="83"/>
      <c r="CV159" s="82"/>
      <c r="CW159" s="83"/>
      <c r="CX159" s="84"/>
      <c r="CY159" s="85"/>
      <c r="CZ159" s="81"/>
      <c r="DA159" s="81"/>
      <c r="DB159" s="81"/>
      <c r="DC159" s="86"/>
      <c r="DD159" s="86"/>
      <c r="DE159" s="87"/>
      <c r="DF159" s="88"/>
      <c r="DG159" s="141"/>
    </row>
    <row r="160" spans="1:111" s="90" customFormat="1" ht="29.25" customHeight="1" x14ac:dyDescent="0.45">
      <c r="A160" s="68"/>
      <c r="B160" s="69"/>
      <c r="C160" s="69"/>
      <c r="D160" s="69"/>
      <c r="E160" s="69"/>
      <c r="F160" s="69"/>
      <c r="G160" s="69"/>
      <c r="H160" s="69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70"/>
      <c r="AG160" s="70"/>
      <c r="AH160" s="70"/>
      <c r="AI160" s="70"/>
      <c r="AJ160" s="70"/>
      <c r="AK160" s="70"/>
      <c r="AL160" s="71"/>
      <c r="AM160" s="71"/>
      <c r="AN160" s="71"/>
      <c r="AO160" s="72"/>
      <c r="AP160" s="73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68"/>
      <c r="BB160" s="68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68"/>
      <c r="BN160" s="68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68"/>
      <c r="BZ160" s="68"/>
      <c r="CA160" s="75"/>
      <c r="CB160" s="76"/>
      <c r="CC160" s="75"/>
      <c r="CD160" s="76"/>
      <c r="CE160" s="75"/>
      <c r="CF160" s="76"/>
      <c r="CG160" s="72"/>
      <c r="CH160" s="72"/>
      <c r="CI160" s="72"/>
      <c r="CJ160" s="77"/>
      <c r="CK160" s="77"/>
      <c r="CL160" s="78"/>
      <c r="CM160" s="79"/>
      <c r="CN160" s="80"/>
      <c r="CO160" s="79"/>
      <c r="CP160" s="80"/>
      <c r="CQ160" s="81"/>
      <c r="CR160" s="81"/>
      <c r="CS160" s="82"/>
      <c r="CT160" s="82"/>
      <c r="CU160" s="83"/>
      <c r="CV160" s="82"/>
      <c r="CW160" s="83"/>
      <c r="CX160" s="84"/>
      <c r="CY160" s="85"/>
      <c r="CZ160" s="81"/>
      <c r="DA160" s="81"/>
      <c r="DB160" s="81"/>
      <c r="DC160" s="86"/>
      <c r="DD160" s="86"/>
      <c r="DE160" s="87"/>
      <c r="DF160" s="88"/>
      <c r="DG160" s="141"/>
    </row>
    <row r="161" spans="1:111" s="90" customFormat="1" ht="29.25" customHeight="1" x14ac:dyDescent="0.45">
      <c r="A161" s="68"/>
      <c r="B161" s="69"/>
      <c r="C161" s="69"/>
      <c r="D161" s="69"/>
      <c r="E161" s="69"/>
      <c r="F161" s="69"/>
      <c r="G161" s="69"/>
      <c r="H161" s="69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70"/>
      <c r="AG161" s="70"/>
      <c r="AH161" s="70"/>
      <c r="AI161" s="70"/>
      <c r="AJ161" s="70"/>
      <c r="AK161" s="70"/>
      <c r="AL161" s="71"/>
      <c r="AM161" s="71"/>
      <c r="AN161" s="71"/>
      <c r="AO161" s="72"/>
      <c r="AP161" s="73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68"/>
      <c r="BB161" s="68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68"/>
      <c r="BN161" s="68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68"/>
      <c r="BZ161" s="68"/>
      <c r="CA161" s="75"/>
      <c r="CB161" s="76"/>
      <c r="CC161" s="75"/>
      <c r="CD161" s="76"/>
      <c r="CE161" s="75"/>
      <c r="CF161" s="76"/>
      <c r="CG161" s="72"/>
      <c r="CH161" s="72"/>
      <c r="CI161" s="72"/>
      <c r="CJ161" s="77"/>
      <c r="CK161" s="77"/>
      <c r="CL161" s="78"/>
      <c r="CM161" s="79"/>
      <c r="CN161" s="80"/>
      <c r="CO161" s="79"/>
      <c r="CP161" s="80"/>
      <c r="CQ161" s="81"/>
      <c r="CR161" s="81"/>
      <c r="CS161" s="82"/>
      <c r="CT161" s="82"/>
      <c r="CU161" s="83"/>
      <c r="CV161" s="82"/>
      <c r="CW161" s="83"/>
      <c r="CX161" s="84"/>
      <c r="CY161" s="85"/>
      <c r="CZ161" s="81"/>
      <c r="DA161" s="81"/>
      <c r="DB161" s="81"/>
      <c r="DC161" s="86"/>
      <c r="DD161" s="86"/>
      <c r="DE161" s="87"/>
      <c r="DF161" s="88"/>
      <c r="DG161" s="141"/>
    </row>
    <row r="162" spans="1:111" s="90" customFormat="1" ht="29.25" customHeight="1" x14ac:dyDescent="0.45">
      <c r="A162" s="68"/>
      <c r="B162" s="69"/>
      <c r="C162" s="69"/>
      <c r="D162" s="69"/>
      <c r="E162" s="69"/>
      <c r="F162" s="69"/>
      <c r="G162" s="69"/>
      <c r="H162" s="69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70"/>
      <c r="AG162" s="70"/>
      <c r="AH162" s="70"/>
      <c r="AI162" s="70"/>
      <c r="AJ162" s="70"/>
      <c r="AK162" s="70"/>
      <c r="AL162" s="71"/>
      <c r="AM162" s="71"/>
      <c r="AN162" s="71"/>
      <c r="AO162" s="72"/>
      <c r="AP162" s="73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68"/>
      <c r="BB162" s="68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68"/>
      <c r="BN162" s="68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68"/>
      <c r="BZ162" s="68"/>
      <c r="CA162" s="75"/>
      <c r="CB162" s="76"/>
      <c r="CC162" s="75"/>
      <c r="CD162" s="76"/>
      <c r="CE162" s="75"/>
      <c r="CF162" s="76"/>
      <c r="CG162" s="72"/>
      <c r="CH162" s="72"/>
      <c r="CI162" s="72"/>
      <c r="CJ162" s="77"/>
      <c r="CK162" s="77"/>
      <c r="CL162" s="78"/>
      <c r="CM162" s="79"/>
      <c r="CN162" s="80"/>
      <c r="CO162" s="79"/>
      <c r="CP162" s="80"/>
      <c r="CQ162" s="81"/>
      <c r="CR162" s="81"/>
      <c r="CS162" s="82"/>
      <c r="CT162" s="82"/>
      <c r="CU162" s="83"/>
      <c r="CV162" s="82"/>
      <c r="CW162" s="83"/>
      <c r="CX162" s="84"/>
      <c r="CY162" s="85"/>
      <c r="CZ162" s="81"/>
      <c r="DA162" s="81"/>
      <c r="DB162" s="81"/>
      <c r="DC162" s="86"/>
      <c r="DD162" s="86"/>
      <c r="DE162" s="87"/>
      <c r="DF162" s="88"/>
      <c r="DG162" s="141"/>
    </row>
    <row r="163" spans="1:111" s="90" customFormat="1" ht="29.25" customHeight="1" x14ac:dyDescent="0.45">
      <c r="A163" s="68"/>
      <c r="B163" s="69"/>
      <c r="C163" s="69"/>
      <c r="D163" s="69"/>
      <c r="E163" s="69"/>
      <c r="F163" s="69"/>
      <c r="G163" s="69"/>
      <c r="H163" s="69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70"/>
      <c r="AG163" s="70"/>
      <c r="AH163" s="70"/>
      <c r="AI163" s="70"/>
      <c r="AJ163" s="70"/>
      <c r="AK163" s="70"/>
      <c r="AL163" s="71"/>
      <c r="AM163" s="71"/>
      <c r="AN163" s="71"/>
      <c r="AO163" s="72"/>
      <c r="AP163" s="73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68"/>
      <c r="BB163" s="68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68"/>
      <c r="BN163" s="68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68"/>
      <c r="BZ163" s="68"/>
      <c r="CA163" s="75"/>
      <c r="CB163" s="76"/>
      <c r="CC163" s="75"/>
      <c r="CD163" s="76"/>
      <c r="CE163" s="75"/>
      <c r="CF163" s="76"/>
      <c r="CG163" s="72"/>
      <c r="CH163" s="72"/>
      <c r="CI163" s="72"/>
      <c r="CJ163" s="77"/>
      <c r="CK163" s="77"/>
      <c r="CL163" s="78"/>
      <c r="CM163" s="79"/>
      <c r="CN163" s="80"/>
      <c r="CO163" s="79"/>
      <c r="CP163" s="80"/>
      <c r="CQ163" s="81"/>
      <c r="CR163" s="81"/>
      <c r="CS163" s="82"/>
      <c r="CT163" s="82"/>
      <c r="CU163" s="83"/>
      <c r="CV163" s="82"/>
      <c r="CW163" s="83"/>
      <c r="CX163" s="84"/>
      <c r="CY163" s="85"/>
      <c r="CZ163" s="81"/>
      <c r="DA163" s="81"/>
      <c r="DB163" s="81"/>
      <c r="DC163" s="86"/>
      <c r="DD163" s="86"/>
      <c r="DE163" s="87"/>
      <c r="DF163" s="88"/>
      <c r="DG163" s="141"/>
    </row>
    <row r="164" spans="1:111" s="90" customFormat="1" ht="29.25" customHeight="1" x14ac:dyDescent="0.45">
      <c r="A164" s="68"/>
      <c r="B164" s="69"/>
      <c r="C164" s="69"/>
      <c r="D164" s="69"/>
      <c r="E164" s="69"/>
      <c r="F164" s="69"/>
      <c r="G164" s="69"/>
      <c r="H164" s="69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70"/>
      <c r="AG164" s="70"/>
      <c r="AH164" s="70"/>
      <c r="AI164" s="70"/>
      <c r="AJ164" s="70"/>
      <c r="AK164" s="70"/>
      <c r="AL164" s="71"/>
      <c r="AM164" s="71"/>
      <c r="AN164" s="71"/>
      <c r="AO164" s="72"/>
      <c r="AP164" s="73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68"/>
      <c r="BB164" s="68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68"/>
      <c r="BN164" s="68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68"/>
      <c r="BZ164" s="68"/>
      <c r="CA164" s="75"/>
      <c r="CB164" s="76"/>
      <c r="CC164" s="75"/>
      <c r="CD164" s="76"/>
      <c r="CE164" s="75"/>
      <c r="CF164" s="76"/>
      <c r="CG164" s="72"/>
      <c r="CH164" s="72"/>
      <c r="CI164" s="72"/>
      <c r="CJ164" s="77"/>
      <c r="CK164" s="77"/>
      <c r="CL164" s="78"/>
      <c r="CM164" s="79"/>
      <c r="CN164" s="80"/>
      <c r="CO164" s="79"/>
      <c r="CP164" s="80"/>
      <c r="CQ164" s="81"/>
      <c r="CR164" s="81"/>
      <c r="CS164" s="82"/>
      <c r="CT164" s="82"/>
      <c r="CU164" s="83"/>
      <c r="CV164" s="82"/>
      <c r="CW164" s="83"/>
      <c r="CX164" s="84"/>
      <c r="CY164" s="85"/>
      <c r="CZ164" s="81"/>
      <c r="DA164" s="81"/>
      <c r="DB164" s="81"/>
      <c r="DC164" s="86"/>
      <c r="DD164" s="86"/>
      <c r="DE164" s="87"/>
      <c r="DF164" s="88"/>
      <c r="DG164" s="141"/>
    </row>
    <row r="165" spans="1:111" s="90" customFormat="1" ht="29.25" customHeight="1" x14ac:dyDescent="0.45">
      <c r="A165" s="68"/>
      <c r="B165" s="69"/>
      <c r="C165" s="69"/>
      <c r="D165" s="69"/>
      <c r="E165" s="69"/>
      <c r="F165" s="69"/>
      <c r="G165" s="69"/>
      <c r="H165" s="69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70"/>
      <c r="AG165" s="70"/>
      <c r="AH165" s="70"/>
      <c r="AI165" s="70"/>
      <c r="AJ165" s="70"/>
      <c r="AK165" s="70"/>
      <c r="AL165" s="71"/>
      <c r="AM165" s="71"/>
      <c r="AN165" s="71"/>
      <c r="AO165" s="72"/>
      <c r="AP165" s="73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68"/>
      <c r="BB165" s="68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68"/>
      <c r="BN165" s="68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68"/>
      <c r="BZ165" s="68"/>
      <c r="CA165" s="75"/>
      <c r="CB165" s="76"/>
      <c r="CC165" s="75"/>
      <c r="CD165" s="76"/>
      <c r="CE165" s="75"/>
      <c r="CF165" s="76"/>
      <c r="CG165" s="72"/>
      <c r="CH165" s="72"/>
      <c r="CI165" s="72"/>
      <c r="CJ165" s="77"/>
      <c r="CK165" s="77"/>
      <c r="CL165" s="78"/>
      <c r="CM165" s="79"/>
      <c r="CN165" s="80"/>
      <c r="CO165" s="79"/>
      <c r="CP165" s="80"/>
      <c r="CQ165" s="81"/>
      <c r="CR165" s="81"/>
      <c r="CS165" s="82"/>
      <c r="CT165" s="82"/>
      <c r="CU165" s="83"/>
      <c r="CV165" s="82"/>
      <c r="CW165" s="83"/>
      <c r="CX165" s="84"/>
      <c r="CY165" s="85"/>
      <c r="CZ165" s="81"/>
      <c r="DA165" s="81"/>
      <c r="DB165" s="81"/>
      <c r="DC165" s="86"/>
      <c r="DD165" s="86"/>
      <c r="DE165" s="87"/>
      <c r="DF165" s="88"/>
      <c r="DG165" s="141"/>
    </row>
    <row r="166" spans="1:111" s="90" customFormat="1" ht="29.25" customHeight="1" x14ac:dyDescent="0.45">
      <c r="A166" s="68"/>
      <c r="B166" s="69"/>
      <c r="C166" s="69"/>
      <c r="D166" s="69"/>
      <c r="E166" s="69"/>
      <c r="F166" s="69"/>
      <c r="G166" s="69"/>
      <c r="H166" s="69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70"/>
      <c r="AG166" s="70"/>
      <c r="AH166" s="70"/>
      <c r="AI166" s="70"/>
      <c r="AJ166" s="70"/>
      <c r="AK166" s="70"/>
      <c r="AL166" s="71"/>
      <c r="AM166" s="71"/>
      <c r="AN166" s="71"/>
      <c r="AO166" s="72"/>
      <c r="AP166" s="73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68"/>
      <c r="BB166" s="68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68"/>
      <c r="BN166" s="68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68"/>
      <c r="BZ166" s="68"/>
      <c r="CA166" s="75"/>
      <c r="CB166" s="76"/>
      <c r="CC166" s="75"/>
      <c r="CD166" s="76"/>
      <c r="CE166" s="75"/>
      <c r="CF166" s="76"/>
      <c r="CG166" s="72"/>
      <c r="CH166" s="72"/>
      <c r="CI166" s="72"/>
      <c r="CJ166" s="77"/>
      <c r="CK166" s="77"/>
      <c r="CL166" s="78"/>
      <c r="CM166" s="79"/>
      <c r="CN166" s="80"/>
      <c r="CO166" s="79"/>
      <c r="CP166" s="80"/>
      <c r="CQ166" s="81"/>
      <c r="CR166" s="81"/>
      <c r="CS166" s="82"/>
      <c r="CT166" s="82"/>
      <c r="CU166" s="83"/>
      <c r="CV166" s="82"/>
      <c r="CW166" s="83"/>
      <c r="CX166" s="84"/>
      <c r="CY166" s="85"/>
      <c r="CZ166" s="81"/>
      <c r="DA166" s="81"/>
      <c r="DB166" s="81"/>
      <c r="DC166" s="86"/>
      <c r="DD166" s="86"/>
      <c r="DE166" s="87"/>
      <c r="DF166" s="88"/>
      <c r="DG166" s="141"/>
    </row>
    <row r="167" spans="1:111" s="90" customFormat="1" ht="29.25" customHeight="1" x14ac:dyDescent="0.45">
      <c r="A167" s="68"/>
      <c r="B167" s="69"/>
      <c r="C167" s="69"/>
      <c r="D167" s="69"/>
      <c r="E167" s="69"/>
      <c r="F167" s="69"/>
      <c r="G167" s="69"/>
      <c r="H167" s="69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70"/>
      <c r="AG167" s="70"/>
      <c r="AH167" s="70"/>
      <c r="AI167" s="70"/>
      <c r="AJ167" s="70"/>
      <c r="AK167" s="70"/>
      <c r="AL167" s="71"/>
      <c r="AM167" s="71"/>
      <c r="AN167" s="71"/>
      <c r="AO167" s="72"/>
      <c r="AP167" s="73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68"/>
      <c r="BB167" s="68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68"/>
      <c r="BN167" s="68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68"/>
      <c r="BZ167" s="68"/>
      <c r="CA167" s="75"/>
      <c r="CB167" s="76"/>
      <c r="CC167" s="75"/>
      <c r="CD167" s="76"/>
      <c r="CE167" s="75"/>
      <c r="CF167" s="76"/>
      <c r="CG167" s="72"/>
      <c r="CH167" s="72"/>
      <c r="CI167" s="72"/>
      <c r="CJ167" s="77"/>
      <c r="CK167" s="77"/>
      <c r="CL167" s="78"/>
      <c r="CM167" s="79"/>
      <c r="CN167" s="80"/>
      <c r="CO167" s="79"/>
      <c r="CP167" s="80"/>
      <c r="CQ167" s="81"/>
      <c r="CR167" s="81"/>
      <c r="CS167" s="82"/>
      <c r="CT167" s="82"/>
      <c r="CU167" s="83"/>
      <c r="CV167" s="82"/>
      <c r="CW167" s="83"/>
      <c r="CX167" s="84"/>
      <c r="CY167" s="85"/>
      <c r="CZ167" s="81"/>
      <c r="DA167" s="81"/>
      <c r="DB167" s="81"/>
      <c r="DC167" s="86"/>
      <c r="DD167" s="86"/>
      <c r="DE167" s="87"/>
      <c r="DF167" s="88"/>
      <c r="DG167" s="141"/>
    </row>
    <row r="168" spans="1:111" s="90" customFormat="1" ht="29.25" customHeight="1" x14ac:dyDescent="0.45">
      <c r="A168" s="68"/>
      <c r="B168" s="69"/>
      <c r="C168" s="69"/>
      <c r="D168" s="69"/>
      <c r="E168" s="69"/>
      <c r="F168" s="69"/>
      <c r="G168" s="69"/>
      <c r="H168" s="69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70"/>
      <c r="AG168" s="70"/>
      <c r="AH168" s="70"/>
      <c r="AI168" s="70"/>
      <c r="AJ168" s="70"/>
      <c r="AK168" s="70"/>
      <c r="AL168" s="71"/>
      <c r="AM168" s="71"/>
      <c r="AN168" s="71"/>
      <c r="AO168" s="72"/>
      <c r="AP168" s="73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68"/>
      <c r="BB168" s="68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68"/>
      <c r="BN168" s="68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68"/>
      <c r="BZ168" s="68"/>
      <c r="CA168" s="75"/>
      <c r="CB168" s="76"/>
      <c r="CC168" s="75"/>
      <c r="CD168" s="76"/>
      <c r="CE168" s="75"/>
      <c r="CF168" s="76"/>
      <c r="CG168" s="72"/>
      <c r="CH168" s="72"/>
      <c r="CI168" s="72"/>
      <c r="CJ168" s="77"/>
      <c r="CK168" s="77"/>
      <c r="CL168" s="78"/>
      <c r="CM168" s="79"/>
      <c r="CN168" s="80"/>
      <c r="CO168" s="79"/>
      <c r="CP168" s="80"/>
      <c r="CQ168" s="81"/>
      <c r="CR168" s="81"/>
      <c r="CS168" s="82"/>
      <c r="CT168" s="82"/>
      <c r="CU168" s="83"/>
      <c r="CV168" s="82"/>
      <c r="CW168" s="83"/>
      <c r="CX168" s="84"/>
      <c r="CY168" s="85"/>
      <c r="CZ168" s="81"/>
      <c r="DA168" s="81"/>
      <c r="DB168" s="81"/>
      <c r="DC168" s="86"/>
      <c r="DD168" s="86"/>
      <c r="DE168" s="87"/>
      <c r="DF168" s="88"/>
      <c r="DG168" s="141"/>
    </row>
    <row r="169" spans="1:111" s="90" customFormat="1" ht="29.25" customHeight="1" x14ac:dyDescent="0.45">
      <c r="A169" s="68"/>
      <c r="B169" s="69"/>
      <c r="C169" s="69"/>
      <c r="D169" s="69"/>
      <c r="E169" s="69"/>
      <c r="F169" s="69"/>
      <c r="G169" s="69"/>
      <c r="H169" s="69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70"/>
      <c r="AG169" s="70"/>
      <c r="AH169" s="70"/>
      <c r="AI169" s="70"/>
      <c r="AJ169" s="70"/>
      <c r="AK169" s="70"/>
      <c r="AL169" s="71"/>
      <c r="AM169" s="71"/>
      <c r="AN169" s="71"/>
      <c r="AO169" s="72"/>
      <c r="AP169" s="73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68"/>
      <c r="BB169" s="68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68"/>
      <c r="BN169" s="68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68"/>
      <c r="BZ169" s="68"/>
      <c r="CA169" s="75"/>
      <c r="CB169" s="76"/>
      <c r="CC169" s="75"/>
      <c r="CD169" s="76"/>
      <c r="CE169" s="75"/>
      <c r="CF169" s="76"/>
      <c r="CG169" s="72"/>
      <c r="CH169" s="72"/>
      <c r="CI169" s="72"/>
      <c r="CJ169" s="77"/>
      <c r="CK169" s="77"/>
      <c r="CL169" s="78"/>
      <c r="CM169" s="79"/>
      <c r="CN169" s="80"/>
      <c r="CO169" s="79"/>
      <c r="CP169" s="80"/>
      <c r="CQ169" s="81"/>
      <c r="CR169" s="81"/>
      <c r="CS169" s="82"/>
      <c r="CT169" s="82"/>
      <c r="CU169" s="83"/>
      <c r="CV169" s="82"/>
      <c r="CW169" s="83"/>
      <c r="CX169" s="84"/>
      <c r="CY169" s="85"/>
      <c r="CZ169" s="81"/>
      <c r="DA169" s="81"/>
      <c r="DB169" s="81"/>
      <c r="DC169" s="86"/>
      <c r="DD169" s="86"/>
      <c r="DE169" s="87"/>
      <c r="DF169" s="88"/>
      <c r="DG169" s="141"/>
    </row>
    <row r="170" spans="1:111" s="90" customFormat="1" ht="29.25" customHeight="1" x14ac:dyDescent="0.45">
      <c r="A170" s="68"/>
      <c r="B170" s="69"/>
      <c r="C170" s="69"/>
      <c r="D170" s="69"/>
      <c r="E170" s="69"/>
      <c r="F170" s="69"/>
      <c r="G170" s="69"/>
      <c r="H170" s="69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70"/>
      <c r="AG170" s="70"/>
      <c r="AH170" s="70"/>
      <c r="AI170" s="70"/>
      <c r="AJ170" s="70"/>
      <c r="AK170" s="70"/>
      <c r="AL170" s="71"/>
      <c r="AM170" s="71"/>
      <c r="AN170" s="71"/>
      <c r="AO170" s="72"/>
      <c r="AP170" s="73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68"/>
      <c r="BB170" s="68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68"/>
      <c r="BN170" s="68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68"/>
      <c r="BZ170" s="68"/>
      <c r="CA170" s="75"/>
      <c r="CB170" s="76"/>
      <c r="CC170" s="75"/>
      <c r="CD170" s="76"/>
      <c r="CE170" s="75"/>
      <c r="CF170" s="76"/>
      <c r="CG170" s="72"/>
      <c r="CH170" s="72"/>
      <c r="CI170" s="72"/>
      <c r="CJ170" s="77"/>
      <c r="CK170" s="77"/>
      <c r="CL170" s="78"/>
      <c r="CM170" s="79"/>
      <c r="CN170" s="80"/>
      <c r="CO170" s="79"/>
      <c r="CP170" s="80"/>
      <c r="CQ170" s="81"/>
      <c r="CR170" s="81"/>
      <c r="CS170" s="82"/>
      <c r="CT170" s="82"/>
      <c r="CU170" s="83"/>
      <c r="CV170" s="82"/>
      <c r="CW170" s="83"/>
      <c r="CX170" s="84"/>
      <c r="CY170" s="85"/>
      <c r="CZ170" s="81"/>
      <c r="DA170" s="81"/>
      <c r="DB170" s="81"/>
      <c r="DC170" s="86"/>
      <c r="DD170" s="86"/>
      <c r="DE170" s="87"/>
      <c r="DF170" s="88"/>
      <c r="DG170" s="141"/>
    </row>
    <row r="171" spans="1:111" s="90" customFormat="1" ht="29.25" customHeight="1" x14ac:dyDescent="0.45">
      <c r="A171" s="68"/>
      <c r="B171" s="69"/>
      <c r="C171" s="69"/>
      <c r="D171" s="69"/>
      <c r="E171" s="69"/>
      <c r="F171" s="69"/>
      <c r="G171" s="69"/>
      <c r="H171" s="69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70"/>
      <c r="AG171" s="70"/>
      <c r="AH171" s="70"/>
      <c r="AI171" s="70"/>
      <c r="AJ171" s="70"/>
      <c r="AK171" s="70"/>
      <c r="AL171" s="71"/>
      <c r="AM171" s="71"/>
      <c r="AN171" s="71"/>
      <c r="AO171" s="72"/>
      <c r="AP171" s="73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68"/>
      <c r="BB171" s="68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68"/>
      <c r="BN171" s="68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68"/>
      <c r="BZ171" s="68"/>
      <c r="CA171" s="75"/>
      <c r="CB171" s="76"/>
      <c r="CC171" s="75"/>
      <c r="CD171" s="76"/>
      <c r="CE171" s="75"/>
      <c r="CF171" s="76"/>
      <c r="CG171" s="72"/>
      <c r="CH171" s="72"/>
      <c r="CI171" s="72"/>
      <c r="CJ171" s="77"/>
      <c r="CK171" s="77"/>
      <c r="CL171" s="78"/>
      <c r="CM171" s="79"/>
      <c r="CN171" s="80"/>
      <c r="CO171" s="79"/>
      <c r="CP171" s="80"/>
      <c r="CQ171" s="81"/>
      <c r="CR171" s="81"/>
      <c r="CS171" s="82"/>
      <c r="CT171" s="82"/>
      <c r="CU171" s="83"/>
      <c r="CV171" s="82"/>
      <c r="CW171" s="83"/>
      <c r="CX171" s="84"/>
      <c r="CY171" s="85"/>
      <c r="CZ171" s="81"/>
      <c r="DA171" s="81"/>
      <c r="DB171" s="81"/>
      <c r="DC171" s="86"/>
      <c r="DD171" s="86"/>
      <c r="DE171" s="87"/>
      <c r="DF171" s="88"/>
      <c r="DG171" s="141"/>
    </row>
    <row r="172" spans="1:111" s="90" customFormat="1" ht="29.25" customHeight="1" x14ac:dyDescent="0.45">
      <c r="A172" s="68"/>
      <c r="B172" s="69"/>
      <c r="C172" s="69"/>
      <c r="D172" s="69"/>
      <c r="E172" s="69"/>
      <c r="F172" s="69"/>
      <c r="G172" s="69"/>
      <c r="H172" s="69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70"/>
      <c r="AG172" s="70"/>
      <c r="AH172" s="70"/>
      <c r="AI172" s="70"/>
      <c r="AJ172" s="70"/>
      <c r="AK172" s="70"/>
      <c r="AL172" s="71"/>
      <c r="AM172" s="71"/>
      <c r="AN172" s="71"/>
      <c r="AO172" s="72"/>
      <c r="AP172" s="73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68"/>
      <c r="BB172" s="68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68"/>
      <c r="BN172" s="68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68"/>
      <c r="BZ172" s="68"/>
      <c r="CA172" s="75"/>
      <c r="CB172" s="76"/>
      <c r="CC172" s="75"/>
      <c r="CD172" s="76"/>
      <c r="CE172" s="75"/>
      <c r="CF172" s="76"/>
      <c r="CG172" s="72"/>
      <c r="CH172" s="72"/>
      <c r="CI172" s="72"/>
      <c r="CJ172" s="77"/>
      <c r="CK172" s="77"/>
      <c r="CL172" s="78"/>
      <c r="CM172" s="79"/>
      <c r="CN172" s="80"/>
      <c r="CO172" s="79"/>
      <c r="CP172" s="80"/>
      <c r="CQ172" s="81"/>
      <c r="CR172" s="81"/>
      <c r="CS172" s="82"/>
      <c r="CT172" s="82"/>
      <c r="CU172" s="83"/>
      <c r="CV172" s="82"/>
      <c r="CW172" s="83"/>
      <c r="CX172" s="84"/>
      <c r="CY172" s="85"/>
      <c r="CZ172" s="81"/>
      <c r="DA172" s="81"/>
      <c r="DB172" s="81"/>
      <c r="DC172" s="86"/>
      <c r="DD172" s="86"/>
      <c r="DE172" s="87"/>
      <c r="DF172" s="88"/>
      <c r="DG172" s="141"/>
    </row>
    <row r="173" spans="1:111" s="90" customFormat="1" ht="29.25" customHeight="1" x14ac:dyDescent="0.45">
      <c r="A173" s="68"/>
      <c r="B173" s="69"/>
      <c r="C173" s="69"/>
      <c r="D173" s="69"/>
      <c r="E173" s="69"/>
      <c r="F173" s="69"/>
      <c r="G173" s="69"/>
      <c r="H173" s="69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70"/>
      <c r="AG173" s="70"/>
      <c r="AH173" s="70"/>
      <c r="AI173" s="70"/>
      <c r="AJ173" s="70"/>
      <c r="AK173" s="70"/>
      <c r="AL173" s="71"/>
      <c r="AM173" s="71"/>
      <c r="AN173" s="71"/>
      <c r="AO173" s="72"/>
      <c r="AP173" s="73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68"/>
      <c r="BB173" s="68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68"/>
      <c r="BN173" s="68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68"/>
      <c r="BZ173" s="68"/>
      <c r="CA173" s="75"/>
      <c r="CB173" s="76"/>
      <c r="CC173" s="75"/>
      <c r="CD173" s="76"/>
      <c r="CE173" s="75"/>
      <c r="CF173" s="76"/>
      <c r="CG173" s="72"/>
      <c r="CH173" s="72"/>
      <c r="CI173" s="72"/>
      <c r="CJ173" s="77"/>
      <c r="CK173" s="77"/>
      <c r="CL173" s="78"/>
      <c r="CM173" s="79"/>
      <c r="CN173" s="80"/>
      <c r="CO173" s="79"/>
      <c r="CP173" s="80"/>
      <c r="CQ173" s="81"/>
      <c r="CR173" s="81"/>
      <c r="CS173" s="82"/>
      <c r="CT173" s="82"/>
      <c r="CU173" s="83"/>
      <c r="CV173" s="82"/>
      <c r="CW173" s="83"/>
      <c r="CX173" s="84"/>
      <c r="CY173" s="85"/>
      <c r="CZ173" s="81"/>
      <c r="DA173" s="81"/>
      <c r="DB173" s="81"/>
      <c r="DC173" s="86"/>
      <c r="DD173" s="86"/>
      <c r="DE173" s="87"/>
      <c r="DF173" s="88"/>
      <c r="DG173" s="141"/>
    </row>
    <row r="174" spans="1:111" s="90" customFormat="1" ht="29.25" customHeight="1" x14ac:dyDescent="0.45">
      <c r="A174" s="68"/>
      <c r="B174" s="69"/>
      <c r="C174" s="69"/>
      <c r="D174" s="69"/>
      <c r="E174" s="69"/>
      <c r="F174" s="69"/>
      <c r="G174" s="69"/>
      <c r="H174" s="69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70"/>
      <c r="AG174" s="70"/>
      <c r="AH174" s="70"/>
      <c r="AI174" s="70"/>
      <c r="AJ174" s="70"/>
      <c r="AK174" s="70"/>
      <c r="AL174" s="71"/>
      <c r="AM174" s="71"/>
      <c r="AN174" s="71"/>
      <c r="AO174" s="72"/>
      <c r="AP174" s="73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68"/>
      <c r="BB174" s="68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68"/>
      <c r="BN174" s="68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68"/>
      <c r="BZ174" s="68"/>
      <c r="CA174" s="75"/>
      <c r="CB174" s="76"/>
      <c r="CC174" s="75"/>
      <c r="CD174" s="76"/>
      <c r="CE174" s="75"/>
      <c r="CF174" s="76"/>
      <c r="CG174" s="72"/>
      <c r="CH174" s="72"/>
      <c r="CI174" s="72"/>
      <c r="CJ174" s="77"/>
      <c r="CK174" s="77"/>
      <c r="CL174" s="78"/>
      <c r="CM174" s="79"/>
      <c r="CN174" s="80"/>
      <c r="CO174" s="79"/>
      <c r="CP174" s="80"/>
      <c r="CQ174" s="81"/>
      <c r="CR174" s="81"/>
      <c r="CS174" s="82"/>
      <c r="CT174" s="82"/>
      <c r="CU174" s="83"/>
      <c r="CV174" s="82"/>
      <c r="CW174" s="83"/>
      <c r="CX174" s="84"/>
      <c r="CY174" s="85"/>
      <c r="CZ174" s="81"/>
      <c r="DA174" s="81"/>
      <c r="DB174" s="81"/>
      <c r="DC174" s="86"/>
      <c r="DD174" s="86"/>
      <c r="DE174" s="87"/>
      <c r="DF174" s="88"/>
      <c r="DG174" s="141"/>
    </row>
    <row r="175" spans="1:111" s="90" customFormat="1" ht="29.25" customHeight="1" x14ac:dyDescent="0.45">
      <c r="A175" s="68"/>
      <c r="B175" s="69"/>
      <c r="C175" s="69"/>
      <c r="D175" s="69"/>
      <c r="E175" s="69"/>
      <c r="F175" s="69"/>
      <c r="G175" s="69"/>
      <c r="H175" s="69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70"/>
      <c r="AG175" s="70"/>
      <c r="AH175" s="70"/>
      <c r="AI175" s="70"/>
      <c r="AJ175" s="70"/>
      <c r="AK175" s="70"/>
      <c r="AL175" s="71"/>
      <c r="AM175" s="71"/>
      <c r="AN175" s="71"/>
      <c r="AO175" s="72"/>
      <c r="AP175" s="73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68"/>
      <c r="BB175" s="68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68"/>
      <c r="BN175" s="68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68"/>
      <c r="BZ175" s="68"/>
      <c r="CA175" s="75"/>
      <c r="CB175" s="76"/>
      <c r="CC175" s="75"/>
      <c r="CD175" s="76"/>
      <c r="CE175" s="75"/>
      <c r="CF175" s="76"/>
      <c r="CG175" s="72"/>
      <c r="CH175" s="72"/>
      <c r="CI175" s="72"/>
      <c r="CJ175" s="77"/>
      <c r="CK175" s="77"/>
      <c r="CL175" s="78"/>
      <c r="CM175" s="79"/>
      <c r="CN175" s="80"/>
      <c r="CO175" s="79"/>
      <c r="CP175" s="80"/>
      <c r="CQ175" s="81"/>
      <c r="CR175" s="81"/>
      <c r="CS175" s="82"/>
      <c r="CT175" s="82"/>
      <c r="CU175" s="83"/>
      <c r="CV175" s="82"/>
      <c r="CW175" s="83"/>
      <c r="CX175" s="84"/>
      <c r="CY175" s="85"/>
      <c r="CZ175" s="81"/>
      <c r="DA175" s="81"/>
      <c r="DB175" s="81"/>
      <c r="DC175" s="86"/>
      <c r="DD175" s="86"/>
      <c r="DE175" s="87"/>
      <c r="DF175" s="88"/>
      <c r="DG175" s="141"/>
    </row>
    <row r="176" spans="1:111" s="90" customFormat="1" ht="29.25" customHeight="1" x14ac:dyDescent="0.45">
      <c r="A176" s="68"/>
      <c r="B176" s="69"/>
      <c r="C176" s="69"/>
      <c r="D176" s="69"/>
      <c r="E176" s="69"/>
      <c r="F176" s="69"/>
      <c r="G176" s="69"/>
      <c r="H176" s="69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70"/>
      <c r="AG176" s="70"/>
      <c r="AH176" s="70"/>
      <c r="AI176" s="70"/>
      <c r="AJ176" s="70"/>
      <c r="AK176" s="70"/>
      <c r="AL176" s="71"/>
      <c r="AM176" s="71"/>
      <c r="AN176" s="71"/>
      <c r="AO176" s="72"/>
      <c r="AP176" s="73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68"/>
      <c r="BB176" s="68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68"/>
      <c r="BN176" s="68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68"/>
      <c r="BZ176" s="68"/>
      <c r="CA176" s="75"/>
      <c r="CB176" s="76"/>
      <c r="CC176" s="75"/>
      <c r="CD176" s="76"/>
      <c r="CE176" s="75"/>
      <c r="CF176" s="76"/>
      <c r="CG176" s="72"/>
      <c r="CH176" s="72"/>
      <c r="CI176" s="72"/>
      <c r="CJ176" s="77"/>
      <c r="CK176" s="77"/>
      <c r="CL176" s="78"/>
      <c r="CM176" s="79"/>
      <c r="CN176" s="80"/>
      <c r="CO176" s="79"/>
      <c r="CP176" s="80"/>
      <c r="CQ176" s="81"/>
      <c r="CR176" s="81"/>
      <c r="CS176" s="82"/>
      <c r="CT176" s="82"/>
      <c r="CU176" s="83"/>
      <c r="CV176" s="82"/>
      <c r="CW176" s="83"/>
      <c r="CX176" s="84"/>
      <c r="CY176" s="85"/>
      <c r="CZ176" s="81"/>
      <c r="DA176" s="81"/>
      <c r="DB176" s="81"/>
      <c r="DC176" s="86"/>
      <c r="DD176" s="86"/>
      <c r="DE176" s="87"/>
      <c r="DF176" s="88"/>
      <c r="DG176" s="141"/>
    </row>
    <row r="177" spans="1:111" s="90" customFormat="1" ht="29.25" customHeight="1" x14ac:dyDescent="0.45">
      <c r="A177" s="68"/>
      <c r="B177" s="69"/>
      <c r="C177" s="69"/>
      <c r="D177" s="69"/>
      <c r="E177" s="69"/>
      <c r="F177" s="69"/>
      <c r="G177" s="69"/>
      <c r="H177" s="69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70"/>
      <c r="AG177" s="70"/>
      <c r="AH177" s="70"/>
      <c r="AI177" s="70"/>
      <c r="AJ177" s="70"/>
      <c r="AK177" s="70"/>
      <c r="AL177" s="71"/>
      <c r="AM177" s="71"/>
      <c r="AN177" s="71"/>
      <c r="AO177" s="72"/>
      <c r="AP177" s="73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68"/>
      <c r="BB177" s="68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68"/>
      <c r="BN177" s="68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68"/>
      <c r="BZ177" s="68"/>
      <c r="CA177" s="75"/>
      <c r="CB177" s="76"/>
      <c r="CC177" s="75"/>
      <c r="CD177" s="76"/>
      <c r="CE177" s="75"/>
      <c r="CF177" s="76"/>
      <c r="CG177" s="72"/>
      <c r="CH177" s="72"/>
      <c r="CI177" s="72"/>
      <c r="CJ177" s="77"/>
      <c r="CK177" s="77"/>
      <c r="CL177" s="78"/>
      <c r="CM177" s="79"/>
      <c r="CN177" s="80"/>
      <c r="CO177" s="79"/>
      <c r="CP177" s="80"/>
      <c r="CQ177" s="81"/>
      <c r="CR177" s="81"/>
      <c r="CS177" s="82"/>
      <c r="CT177" s="82"/>
      <c r="CU177" s="83"/>
      <c r="CV177" s="82"/>
      <c r="CW177" s="83"/>
      <c r="CX177" s="84"/>
      <c r="CY177" s="85"/>
      <c r="CZ177" s="81"/>
      <c r="DA177" s="81"/>
      <c r="DB177" s="81"/>
      <c r="DC177" s="86"/>
      <c r="DD177" s="86"/>
      <c r="DE177" s="87"/>
      <c r="DF177" s="88"/>
      <c r="DG177" s="141"/>
    </row>
    <row r="178" spans="1:111" s="90" customFormat="1" ht="29.25" customHeight="1" x14ac:dyDescent="0.45">
      <c r="A178" s="68"/>
      <c r="B178" s="69"/>
      <c r="C178" s="69"/>
      <c r="D178" s="69"/>
      <c r="E178" s="69"/>
      <c r="F178" s="69"/>
      <c r="G178" s="69"/>
      <c r="H178" s="69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70"/>
      <c r="AG178" s="70"/>
      <c r="AH178" s="70"/>
      <c r="AI178" s="70"/>
      <c r="AJ178" s="70"/>
      <c r="AK178" s="70"/>
      <c r="AL178" s="71"/>
      <c r="AM178" s="71"/>
      <c r="AN178" s="71"/>
      <c r="AO178" s="72"/>
      <c r="AP178" s="73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68"/>
      <c r="BB178" s="68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68"/>
      <c r="BN178" s="68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68"/>
      <c r="BZ178" s="68"/>
      <c r="CA178" s="75"/>
      <c r="CB178" s="76"/>
      <c r="CC178" s="75"/>
      <c r="CD178" s="76"/>
      <c r="CE178" s="75"/>
      <c r="CF178" s="76"/>
      <c r="CG178" s="72"/>
      <c r="CH178" s="72"/>
      <c r="CI178" s="72"/>
      <c r="CJ178" s="77"/>
      <c r="CK178" s="77"/>
      <c r="CL178" s="78"/>
      <c r="CM178" s="79"/>
      <c r="CN178" s="80"/>
      <c r="CO178" s="79"/>
      <c r="CP178" s="80"/>
      <c r="CQ178" s="81"/>
      <c r="CR178" s="81"/>
      <c r="CS178" s="82"/>
      <c r="CT178" s="82"/>
      <c r="CU178" s="83"/>
      <c r="CV178" s="82"/>
      <c r="CW178" s="83"/>
      <c r="CX178" s="84"/>
      <c r="CY178" s="85"/>
      <c r="CZ178" s="81"/>
      <c r="DA178" s="81"/>
      <c r="DB178" s="81"/>
      <c r="DC178" s="86"/>
      <c r="DD178" s="86"/>
      <c r="DE178" s="87"/>
      <c r="DF178" s="88"/>
      <c r="DG178" s="141"/>
    </row>
    <row r="179" spans="1:111" s="90" customFormat="1" ht="29.25" customHeight="1" x14ac:dyDescent="0.45">
      <c r="A179" s="68"/>
      <c r="B179" s="69"/>
      <c r="C179" s="69"/>
      <c r="D179" s="69"/>
      <c r="E179" s="69"/>
      <c r="F179" s="69"/>
      <c r="G179" s="69"/>
      <c r="H179" s="69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70"/>
      <c r="AG179" s="70"/>
      <c r="AH179" s="70"/>
      <c r="AI179" s="70"/>
      <c r="AJ179" s="70"/>
      <c r="AK179" s="70"/>
      <c r="AL179" s="71"/>
      <c r="AM179" s="71"/>
      <c r="AN179" s="71"/>
      <c r="AO179" s="72"/>
      <c r="AP179" s="73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68"/>
      <c r="BB179" s="68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68"/>
      <c r="BN179" s="68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68"/>
      <c r="BZ179" s="68"/>
      <c r="CA179" s="75"/>
      <c r="CB179" s="76"/>
      <c r="CC179" s="75"/>
      <c r="CD179" s="76"/>
      <c r="CE179" s="75"/>
      <c r="CF179" s="76"/>
      <c r="CG179" s="72"/>
      <c r="CH179" s="72"/>
      <c r="CI179" s="72"/>
      <c r="CJ179" s="77"/>
      <c r="CK179" s="77"/>
      <c r="CL179" s="78"/>
      <c r="CM179" s="79"/>
      <c r="CN179" s="80"/>
      <c r="CO179" s="79"/>
      <c r="CP179" s="80"/>
      <c r="CQ179" s="81"/>
      <c r="CR179" s="81"/>
      <c r="CS179" s="82"/>
      <c r="CT179" s="82"/>
      <c r="CU179" s="83"/>
      <c r="CV179" s="82"/>
      <c r="CW179" s="83"/>
      <c r="CX179" s="84"/>
      <c r="CY179" s="85"/>
      <c r="CZ179" s="81"/>
      <c r="DA179" s="81"/>
      <c r="DB179" s="81"/>
      <c r="DC179" s="86"/>
      <c r="DD179" s="86"/>
      <c r="DE179" s="87"/>
      <c r="DF179" s="88"/>
      <c r="DG179" s="141"/>
    </row>
    <row r="180" spans="1:111" s="90" customFormat="1" ht="29.25" customHeight="1" x14ac:dyDescent="0.45">
      <c r="A180" s="68"/>
      <c r="B180" s="69"/>
      <c r="C180" s="69"/>
      <c r="D180" s="69"/>
      <c r="E180" s="69"/>
      <c r="F180" s="69"/>
      <c r="G180" s="69"/>
      <c r="H180" s="69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70"/>
      <c r="AG180" s="70"/>
      <c r="AH180" s="70"/>
      <c r="AI180" s="70"/>
      <c r="AJ180" s="70"/>
      <c r="AK180" s="70"/>
      <c r="AL180" s="71"/>
      <c r="AM180" s="71"/>
      <c r="AN180" s="71"/>
      <c r="AO180" s="72"/>
      <c r="AP180" s="73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68"/>
      <c r="BB180" s="68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68"/>
      <c r="BN180" s="68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68"/>
      <c r="BZ180" s="68"/>
      <c r="CA180" s="75"/>
      <c r="CB180" s="76"/>
      <c r="CC180" s="75"/>
      <c r="CD180" s="76"/>
      <c r="CE180" s="75"/>
      <c r="CF180" s="76"/>
      <c r="CG180" s="72"/>
      <c r="CH180" s="72"/>
      <c r="CI180" s="72"/>
      <c r="CJ180" s="77"/>
      <c r="CK180" s="77"/>
      <c r="CL180" s="78"/>
      <c r="CM180" s="79"/>
      <c r="CN180" s="80"/>
      <c r="CO180" s="79"/>
      <c r="CP180" s="80"/>
      <c r="CQ180" s="81"/>
      <c r="CR180" s="81"/>
      <c r="CS180" s="82"/>
      <c r="CT180" s="82"/>
      <c r="CU180" s="83"/>
      <c r="CV180" s="82"/>
      <c r="CW180" s="83"/>
      <c r="CX180" s="84"/>
      <c r="CY180" s="85"/>
      <c r="CZ180" s="81"/>
      <c r="DA180" s="81"/>
      <c r="DB180" s="81"/>
      <c r="DC180" s="86"/>
      <c r="DD180" s="86"/>
      <c r="DE180" s="87"/>
      <c r="DF180" s="88"/>
      <c r="DG180" s="141"/>
    </row>
    <row r="181" spans="1:111" s="90" customFormat="1" ht="29.25" customHeight="1" x14ac:dyDescent="0.45">
      <c r="A181" s="68"/>
      <c r="B181" s="69"/>
      <c r="C181" s="69"/>
      <c r="D181" s="69"/>
      <c r="E181" s="69"/>
      <c r="F181" s="69"/>
      <c r="G181" s="69"/>
      <c r="H181" s="69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70"/>
      <c r="AG181" s="70"/>
      <c r="AH181" s="70"/>
      <c r="AI181" s="70"/>
      <c r="AJ181" s="70"/>
      <c r="AK181" s="70"/>
      <c r="AL181" s="71"/>
      <c r="AM181" s="71"/>
      <c r="AN181" s="71"/>
      <c r="AO181" s="72"/>
      <c r="AP181" s="73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68"/>
      <c r="BB181" s="68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68"/>
      <c r="BN181" s="68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68"/>
      <c r="BZ181" s="68"/>
      <c r="CA181" s="75"/>
      <c r="CB181" s="76"/>
      <c r="CC181" s="75"/>
      <c r="CD181" s="76"/>
      <c r="CE181" s="75"/>
      <c r="CF181" s="76"/>
      <c r="CG181" s="72"/>
      <c r="CH181" s="72"/>
      <c r="CI181" s="72"/>
      <c r="CJ181" s="77"/>
      <c r="CK181" s="77"/>
      <c r="CL181" s="78"/>
      <c r="CM181" s="79"/>
      <c r="CN181" s="80"/>
      <c r="CO181" s="79"/>
      <c r="CP181" s="80"/>
      <c r="CQ181" s="81"/>
      <c r="CR181" s="81"/>
      <c r="CS181" s="82"/>
      <c r="CT181" s="82"/>
      <c r="CU181" s="83"/>
      <c r="CV181" s="82"/>
      <c r="CW181" s="83"/>
      <c r="CX181" s="84"/>
      <c r="CY181" s="85"/>
      <c r="CZ181" s="81"/>
      <c r="DA181" s="81"/>
      <c r="DB181" s="81"/>
      <c r="DC181" s="86"/>
      <c r="DD181" s="86"/>
      <c r="DE181" s="87"/>
      <c r="DF181" s="88"/>
      <c r="DG181" s="141"/>
    </row>
    <row r="182" spans="1:111" s="90" customFormat="1" ht="29.25" customHeight="1" x14ac:dyDescent="0.45">
      <c r="A182" s="68"/>
      <c r="B182" s="69"/>
      <c r="C182" s="69"/>
      <c r="D182" s="69"/>
      <c r="E182" s="69"/>
      <c r="F182" s="69"/>
      <c r="G182" s="69"/>
      <c r="H182" s="69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70"/>
      <c r="AG182" s="70"/>
      <c r="AH182" s="70"/>
      <c r="AI182" s="70"/>
      <c r="AJ182" s="70"/>
      <c r="AK182" s="70"/>
      <c r="AL182" s="71"/>
      <c r="AM182" s="71"/>
      <c r="AN182" s="71"/>
      <c r="AO182" s="72"/>
      <c r="AP182" s="73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68"/>
      <c r="BB182" s="68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68"/>
      <c r="BN182" s="68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68"/>
      <c r="BZ182" s="68"/>
      <c r="CA182" s="75"/>
      <c r="CB182" s="76"/>
      <c r="CC182" s="75"/>
      <c r="CD182" s="76"/>
      <c r="CE182" s="75"/>
      <c r="CF182" s="76"/>
      <c r="CG182" s="72"/>
      <c r="CH182" s="72"/>
      <c r="CI182" s="72"/>
      <c r="CJ182" s="77"/>
      <c r="CK182" s="77"/>
      <c r="CL182" s="78"/>
      <c r="CM182" s="79"/>
      <c r="CN182" s="80"/>
      <c r="CO182" s="79"/>
      <c r="CP182" s="80"/>
      <c r="CQ182" s="81"/>
      <c r="CR182" s="81"/>
      <c r="CS182" s="82"/>
      <c r="CT182" s="82"/>
      <c r="CU182" s="83"/>
      <c r="CV182" s="82"/>
      <c r="CW182" s="83"/>
      <c r="CX182" s="84"/>
      <c r="CY182" s="85"/>
      <c r="CZ182" s="81"/>
      <c r="DA182" s="81"/>
      <c r="DB182" s="81"/>
      <c r="DC182" s="86"/>
      <c r="DD182" s="86"/>
      <c r="DE182" s="87"/>
      <c r="DF182" s="88"/>
      <c r="DG182" s="141"/>
    </row>
    <row r="183" spans="1:111" s="90" customFormat="1" ht="29.25" customHeight="1" x14ac:dyDescent="0.45">
      <c r="A183" s="68"/>
      <c r="B183" s="69"/>
      <c r="C183" s="69"/>
      <c r="D183" s="69"/>
      <c r="E183" s="69"/>
      <c r="F183" s="69"/>
      <c r="G183" s="69"/>
      <c r="H183" s="69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70"/>
      <c r="AG183" s="70"/>
      <c r="AH183" s="70"/>
      <c r="AI183" s="70"/>
      <c r="AJ183" s="70"/>
      <c r="AK183" s="70"/>
      <c r="AL183" s="71"/>
      <c r="AM183" s="71"/>
      <c r="AN183" s="71"/>
      <c r="AO183" s="72"/>
      <c r="AP183" s="73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68"/>
      <c r="BB183" s="68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68"/>
      <c r="BN183" s="68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68"/>
      <c r="BZ183" s="68"/>
      <c r="CA183" s="75"/>
      <c r="CB183" s="76"/>
      <c r="CC183" s="75"/>
      <c r="CD183" s="76"/>
      <c r="CE183" s="75"/>
      <c r="CF183" s="76"/>
      <c r="CG183" s="72"/>
      <c r="CH183" s="72"/>
      <c r="CI183" s="72"/>
      <c r="CJ183" s="77"/>
      <c r="CK183" s="77"/>
      <c r="CL183" s="78"/>
      <c r="CM183" s="79"/>
      <c r="CN183" s="80"/>
      <c r="CO183" s="79"/>
      <c r="CP183" s="80"/>
      <c r="CQ183" s="81"/>
      <c r="CR183" s="81"/>
      <c r="CS183" s="82"/>
      <c r="CT183" s="82"/>
      <c r="CU183" s="83"/>
      <c r="CV183" s="82"/>
      <c r="CW183" s="83"/>
      <c r="CX183" s="84"/>
      <c r="CY183" s="85"/>
      <c r="CZ183" s="81"/>
      <c r="DA183" s="81"/>
      <c r="DB183" s="81"/>
      <c r="DC183" s="86"/>
      <c r="DD183" s="86"/>
      <c r="DE183" s="87"/>
      <c r="DF183" s="88"/>
      <c r="DG183" s="141"/>
    </row>
    <row r="184" spans="1:111" s="90" customFormat="1" ht="29.25" customHeight="1" x14ac:dyDescent="0.45">
      <c r="A184" s="68"/>
      <c r="B184" s="69"/>
      <c r="C184" s="69"/>
      <c r="D184" s="69"/>
      <c r="E184" s="69"/>
      <c r="F184" s="69"/>
      <c r="G184" s="69"/>
      <c r="H184" s="69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70"/>
      <c r="AG184" s="70"/>
      <c r="AH184" s="70"/>
      <c r="AI184" s="70"/>
      <c r="AJ184" s="70"/>
      <c r="AK184" s="70"/>
      <c r="AL184" s="71"/>
      <c r="AM184" s="71"/>
      <c r="AN184" s="71"/>
      <c r="AO184" s="72"/>
      <c r="AP184" s="73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68"/>
      <c r="BB184" s="68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68"/>
      <c r="BN184" s="68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68"/>
      <c r="BZ184" s="68"/>
      <c r="CA184" s="75"/>
      <c r="CB184" s="76"/>
      <c r="CC184" s="75"/>
      <c r="CD184" s="76"/>
      <c r="CE184" s="75"/>
      <c r="CF184" s="76"/>
      <c r="CG184" s="72"/>
      <c r="CH184" s="72"/>
      <c r="CI184" s="72"/>
      <c r="CJ184" s="77"/>
      <c r="CK184" s="77"/>
      <c r="CL184" s="78"/>
      <c r="CM184" s="79"/>
      <c r="CN184" s="80"/>
      <c r="CO184" s="79"/>
      <c r="CP184" s="80"/>
      <c r="CQ184" s="81"/>
      <c r="CR184" s="81"/>
      <c r="CS184" s="82"/>
      <c r="CT184" s="82"/>
      <c r="CU184" s="83"/>
      <c r="CV184" s="82"/>
      <c r="CW184" s="83"/>
      <c r="CX184" s="84"/>
      <c r="CY184" s="85"/>
      <c r="CZ184" s="81"/>
      <c r="DA184" s="81"/>
      <c r="DB184" s="81"/>
      <c r="DC184" s="86"/>
      <c r="DD184" s="86"/>
      <c r="DE184" s="87"/>
      <c r="DF184" s="88"/>
      <c r="DG184" s="141"/>
    </row>
    <row r="185" spans="1:111" s="90" customFormat="1" ht="29.25" customHeight="1" x14ac:dyDescent="0.45">
      <c r="A185" s="68"/>
      <c r="B185" s="69"/>
      <c r="C185" s="69"/>
      <c r="D185" s="69"/>
      <c r="E185" s="69"/>
      <c r="F185" s="69"/>
      <c r="G185" s="69"/>
      <c r="H185" s="69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70"/>
      <c r="AG185" s="70"/>
      <c r="AH185" s="70"/>
      <c r="AI185" s="70"/>
      <c r="AJ185" s="70"/>
      <c r="AK185" s="70"/>
      <c r="AL185" s="71"/>
      <c r="AM185" s="71"/>
      <c r="AN185" s="71"/>
      <c r="AO185" s="72"/>
      <c r="AP185" s="73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68"/>
      <c r="BB185" s="68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68"/>
      <c r="BN185" s="68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68"/>
      <c r="BZ185" s="68"/>
      <c r="CA185" s="75"/>
      <c r="CB185" s="76"/>
      <c r="CC185" s="75"/>
      <c r="CD185" s="76"/>
      <c r="CE185" s="75"/>
      <c r="CF185" s="76"/>
      <c r="CG185" s="72"/>
      <c r="CH185" s="72"/>
      <c r="CI185" s="72"/>
      <c r="CJ185" s="77"/>
      <c r="CK185" s="77"/>
      <c r="CL185" s="78"/>
      <c r="CM185" s="79"/>
      <c r="CN185" s="80"/>
      <c r="CO185" s="79"/>
      <c r="CP185" s="80"/>
      <c r="CQ185" s="81"/>
      <c r="CR185" s="81"/>
      <c r="CS185" s="82"/>
      <c r="CT185" s="82"/>
      <c r="CU185" s="83"/>
      <c r="CV185" s="82"/>
      <c r="CW185" s="83"/>
      <c r="CX185" s="84"/>
      <c r="CY185" s="85"/>
      <c r="CZ185" s="81"/>
      <c r="DA185" s="81"/>
      <c r="DB185" s="81"/>
      <c r="DC185" s="86"/>
      <c r="DD185" s="86"/>
      <c r="DE185" s="87"/>
      <c r="DF185" s="88"/>
      <c r="DG185" s="141"/>
    </row>
    <row r="186" spans="1:111" s="90" customFormat="1" ht="29.25" customHeight="1" x14ac:dyDescent="0.45">
      <c r="A186" s="68"/>
      <c r="B186" s="69"/>
      <c r="C186" s="69"/>
      <c r="D186" s="69"/>
      <c r="E186" s="69"/>
      <c r="F186" s="69"/>
      <c r="G186" s="69"/>
      <c r="H186" s="69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70"/>
      <c r="AG186" s="70"/>
      <c r="AH186" s="70"/>
      <c r="AI186" s="70"/>
      <c r="AJ186" s="70"/>
      <c r="AK186" s="70"/>
      <c r="AL186" s="71"/>
      <c r="AM186" s="71"/>
      <c r="AN186" s="71"/>
      <c r="AO186" s="72"/>
      <c r="AP186" s="73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68"/>
      <c r="BB186" s="68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68"/>
      <c r="BN186" s="68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68"/>
      <c r="BZ186" s="68"/>
      <c r="CA186" s="75"/>
      <c r="CB186" s="76"/>
      <c r="CC186" s="75"/>
      <c r="CD186" s="76"/>
      <c r="CE186" s="75"/>
      <c r="CF186" s="76"/>
      <c r="CG186" s="72"/>
      <c r="CH186" s="72"/>
      <c r="CI186" s="72"/>
      <c r="CJ186" s="77"/>
      <c r="CK186" s="77"/>
      <c r="CL186" s="78"/>
      <c r="CM186" s="79"/>
      <c r="CN186" s="80"/>
      <c r="CO186" s="79"/>
      <c r="CP186" s="80"/>
      <c r="CQ186" s="81"/>
      <c r="CR186" s="81"/>
      <c r="CS186" s="82"/>
      <c r="CT186" s="82"/>
      <c r="CU186" s="83"/>
      <c r="CV186" s="82"/>
      <c r="CW186" s="83"/>
      <c r="CX186" s="84"/>
      <c r="CY186" s="85"/>
      <c r="CZ186" s="81"/>
      <c r="DA186" s="81"/>
      <c r="DB186" s="81"/>
      <c r="DC186" s="86"/>
      <c r="DD186" s="86"/>
      <c r="DE186" s="87"/>
      <c r="DF186" s="88"/>
      <c r="DG186" s="141"/>
    </row>
    <row r="187" spans="1:111" s="90" customFormat="1" ht="29.25" customHeight="1" x14ac:dyDescent="0.45">
      <c r="A187" s="68"/>
      <c r="B187" s="69"/>
      <c r="C187" s="69"/>
      <c r="D187" s="69"/>
      <c r="E187" s="69"/>
      <c r="F187" s="69"/>
      <c r="G187" s="69"/>
      <c r="H187" s="69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70"/>
      <c r="AG187" s="70"/>
      <c r="AH187" s="70"/>
      <c r="AI187" s="70"/>
      <c r="AJ187" s="70"/>
      <c r="AK187" s="70"/>
      <c r="AL187" s="71"/>
      <c r="AM187" s="71"/>
      <c r="AN187" s="71"/>
      <c r="AO187" s="72"/>
      <c r="AP187" s="73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68"/>
      <c r="BB187" s="68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68"/>
      <c r="BN187" s="68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68"/>
      <c r="BZ187" s="68"/>
      <c r="CA187" s="75"/>
      <c r="CB187" s="76"/>
      <c r="CC187" s="75"/>
      <c r="CD187" s="76"/>
      <c r="CE187" s="75"/>
      <c r="CF187" s="76"/>
      <c r="CG187" s="72"/>
      <c r="CH187" s="72"/>
      <c r="CI187" s="72"/>
      <c r="CJ187" s="77"/>
      <c r="CK187" s="77"/>
      <c r="CL187" s="78"/>
      <c r="CM187" s="79"/>
      <c r="CN187" s="80"/>
      <c r="CO187" s="79"/>
      <c r="CP187" s="80"/>
      <c r="CQ187" s="81"/>
      <c r="CR187" s="81"/>
      <c r="CS187" s="82"/>
      <c r="CT187" s="82"/>
      <c r="CU187" s="83"/>
      <c r="CV187" s="82"/>
      <c r="CW187" s="83"/>
      <c r="CX187" s="84"/>
      <c r="CY187" s="85"/>
      <c r="CZ187" s="81"/>
      <c r="DA187" s="81"/>
      <c r="DB187" s="81"/>
      <c r="DC187" s="86"/>
      <c r="DD187" s="86"/>
      <c r="DE187" s="87"/>
      <c r="DF187" s="88"/>
      <c r="DG187" s="141"/>
    </row>
    <row r="188" spans="1:111" s="90" customFormat="1" ht="29.25" customHeight="1" x14ac:dyDescent="0.45">
      <c r="A188" s="68"/>
      <c r="B188" s="69"/>
      <c r="C188" s="69"/>
      <c r="D188" s="69"/>
      <c r="E188" s="69"/>
      <c r="F188" s="69"/>
      <c r="G188" s="69"/>
      <c r="H188" s="69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70"/>
      <c r="AG188" s="70"/>
      <c r="AH188" s="70"/>
      <c r="AI188" s="70"/>
      <c r="AJ188" s="70"/>
      <c r="AK188" s="70"/>
      <c r="AL188" s="71"/>
      <c r="AM188" s="71"/>
      <c r="AN188" s="71"/>
      <c r="AO188" s="72"/>
      <c r="AP188" s="73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68"/>
      <c r="BB188" s="68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68"/>
      <c r="BN188" s="68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68"/>
      <c r="BZ188" s="68"/>
      <c r="CA188" s="75"/>
      <c r="CB188" s="76"/>
      <c r="CC188" s="75"/>
      <c r="CD188" s="76"/>
      <c r="CE188" s="75"/>
      <c r="CF188" s="76"/>
      <c r="CG188" s="72"/>
      <c r="CH188" s="72"/>
      <c r="CI188" s="72"/>
      <c r="CJ188" s="77"/>
      <c r="CK188" s="77"/>
      <c r="CL188" s="78"/>
      <c r="CM188" s="79"/>
      <c r="CN188" s="80"/>
      <c r="CO188" s="79"/>
      <c r="CP188" s="80"/>
      <c r="CQ188" s="81"/>
      <c r="CR188" s="81"/>
      <c r="CS188" s="82"/>
      <c r="CT188" s="82"/>
      <c r="CU188" s="83"/>
      <c r="CV188" s="82"/>
      <c r="CW188" s="83"/>
      <c r="CX188" s="84"/>
      <c r="CY188" s="85"/>
      <c r="CZ188" s="81"/>
      <c r="DA188" s="81"/>
      <c r="DB188" s="81"/>
      <c r="DC188" s="86"/>
      <c r="DD188" s="86"/>
      <c r="DE188" s="87"/>
      <c r="DF188" s="88"/>
      <c r="DG188" s="141"/>
    </row>
    <row r="189" spans="1:111" s="90" customFormat="1" ht="29.25" customHeight="1" x14ac:dyDescent="0.45">
      <c r="A189" s="68"/>
      <c r="B189" s="69"/>
      <c r="C189" s="69"/>
      <c r="D189" s="69"/>
      <c r="E189" s="69"/>
      <c r="F189" s="69"/>
      <c r="G189" s="69"/>
      <c r="H189" s="69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70"/>
      <c r="AG189" s="70"/>
      <c r="AH189" s="70"/>
      <c r="AI189" s="70"/>
      <c r="AJ189" s="70"/>
      <c r="AK189" s="70"/>
      <c r="AL189" s="71"/>
      <c r="AM189" s="71"/>
      <c r="AN189" s="71"/>
      <c r="AO189" s="72"/>
      <c r="AP189" s="73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68"/>
      <c r="BB189" s="68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68"/>
      <c r="BN189" s="68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68"/>
      <c r="BZ189" s="68"/>
      <c r="CA189" s="75"/>
      <c r="CB189" s="76"/>
      <c r="CC189" s="75"/>
      <c r="CD189" s="76"/>
      <c r="CE189" s="75"/>
      <c r="CF189" s="76"/>
      <c r="CG189" s="72"/>
      <c r="CH189" s="72"/>
      <c r="CI189" s="72"/>
      <c r="CJ189" s="77"/>
      <c r="CK189" s="77"/>
      <c r="CL189" s="78"/>
      <c r="CM189" s="79"/>
      <c r="CN189" s="80"/>
      <c r="CO189" s="79"/>
      <c r="CP189" s="80"/>
      <c r="CQ189" s="81"/>
      <c r="CR189" s="81"/>
      <c r="CS189" s="82"/>
      <c r="CT189" s="82"/>
      <c r="CU189" s="83"/>
      <c r="CV189" s="82"/>
      <c r="CW189" s="83"/>
      <c r="CX189" s="84"/>
      <c r="CY189" s="85"/>
      <c r="CZ189" s="81"/>
      <c r="DA189" s="81"/>
      <c r="DB189" s="81"/>
      <c r="DC189" s="86"/>
      <c r="DD189" s="86"/>
      <c r="DE189" s="87"/>
      <c r="DF189" s="88"/>
      <c r="DG189" s="141"/>
    </row>
    <row r="190" spans="1:111" s="90" customFormat="1" ht="29.25" customHeight="1" x14ac:dyDescent="0.45">
      <c r="A190" s="68"/>
      <c r="B190" s="69"/>
      <c r="C190" s="69"/>
      <c r="D190" s="69"/>
      <c r="E190" s="69"/>
      <c r="F190" s="69"/>
      <c r="G190" s="69"/>
      <c r="H190" s="69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70"/>
      <c r="AG190" s="70"/>
      <c r="AH190" s="70"/>
      <c r="AI190" s="70"/>
      <c r="AJ190" s="70"/>
      <c r="AK190" s="70"/>
      <c r="AL190" s="71"/>
      <c r="AM190" s="71"/>
      <c r="AN190" s="71"/>
      <c r="AO190" s="72"/>
      <c r="AP190" s="73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68"/>
      <c r="BB190" s="68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68"/>
      <c r="BN190" s="68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68"/>
      <c r="BZ190" s="68"/>
      <c r="CA190" s="75"/>
      <c r="CB190" s="76"/>
      <c r="CC190" s="75"/>
      <c r="CD190" s="76"/>
      <c r="CE190" s="75"/>
      <c r="CF190" s="76"/>
      <c r="CG190" s="72"/>
      <c r="CH190" s="72"/>
      <c r="CI190" s="72"/>
      <c r="CJ190" s="77"/>
      <c r="CK190" s="77"/>
      <c r="CL190" s="78"/>
      <c r="CM190" s="79"/>
      <c r="CN190" s="80"/>
      <c r="CO190" s="79"/>
      <c r="CP190" s="80"/>
      <c r="CQ190" s="81"/>
      <c r="CR190" s="81"/>
      <c r="CS190" s="82"/>
      <c r="CT190" s="82"/>
      <c r="CU190" s="83"/>
      <c r="CV190" s="82"/>
      <c r="CW190" s="83"/>
      <c r="CX190" s="84"/>
      <c r="CY190" s="85"/>
      <c r="CZ190" s="81"/>
      <c r="DA190" s="81"/>
      <c r="DB190" s="81"/>
      <c r="DC190" s="86"/>
      <c r="DD190" s="86"/>
      <c r="DE190" s="87"/>
      <c r="DF190" s="88"/>
      <c r="DG190" s="141"/>
    </row>
    <row r="191" spans="1:111" s="90" customFormat="1" ht="29.25" customHeight="1" x14ac:dyDescent="0.45">
      <c r="A191" s="68"/>
      <c r="B191" s="69"/>
      <c r="C191" s="69"/>
      <c r="D191" s="69"/>
      <c r="E191" s="69"/>
      <c r="F191" s="69"/>
      <c r="G191" s="69"/>
      <c r="H191" s="69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70"/>
      <c r="AG191" s="70"/>
      <c r="AH191" s="70"/>
      <c r="AI191" s="70"/>
      <c r="AJ191" s="70"/>
      <c r="AK191" s="70"/>
      <c r="AL191" s="71"/>
      <c r="AM191" s="71"/>
      <c r="AN191" s="71"/>
      <c r="AO191" s="72"/>
      <c r="AP191" s="73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68"/>
      <c r="BB191" s="68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68"/>
      <c r="BN191" s="68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68"/>
      <c r="BZ191" s="68"/>
      <c r="CA191" s="75"/>
      <c r="CB191" s="76"/>
      <c r="CC191" s="75"/>
      <c r="CD191" s="76"/>
      <c r="CE191" s="75"/>
      <c r="CF191" s="76"/>
      <c r="CG191" s="72"/>
      <c r="CH191" s="72"/>
      <c r="CI191" s="72"/>
      <c r="CJ191" s="77"/>
      <c r="CK191" s="77"/>
      <c r="CL191" s="78"/>
      <c r="CM191" s="79"/>
      <c r="CN191" s="80"/>
      <c r="CO191" s="79"/>
      <c r="CP191" s="80"/>
      <c r="CQ191" s="81"/>
      <c r="CR191" s="81"/>
      <c r="CS191" s="82"/>
      <c r="CT191" s="82"/>
      <c r="CU191" s="83"/>
      <c r="CV191" s="82"/>
      <c r="CW191" s="83"/>
      <c r="CX191" s="84"/>
      <c r="CY191" s="85"/>
      <c r="CZ191" s="81"/>
      <c r="DA191" s="81"/>
      <c r="DB191" s="81"/>
      <c r="DC191" s="86"/>
      <c r="DD191" s="86"/>
      <c r="DE191" s="87"/>
      <c r="DF191" s="88"/>
      <c r="DG191" s="141"/>
    </row>
    <row r="192" spans="1:111" s="90" customFormat="1" ht="29.25" customHeight="1" x14ac:dyDescent="0.45">
      <c r="A192" s="68"/>
      <c r="B192" s="69"/>
      <c r="C192" s="69"/>
      <c r="D192" s="69"/>
      <c r="E192" s="69"/>
      <c r="F192" s="69"/>
      <c r="G192" s="69"/>
      <c r="H192" s="69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70"/>
      <c r="AG192" s="70"/>
      <c r="AH192" s="70"/>
      <c r="AI192" s="70"/>
      <c r="AJ192" s="70"/>
      <c r="AK192" s="70"/>
      <c r="AL192" s="71"/>
      <c r="AM192" s="71"/>
      <c r="AN192" s="71"/>
      <c r="AO192" s="72"/>
      <c r="AP192" s="73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68"/>
      <c r="BB192" s="68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68"/>
      <c r="BN192" s="68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68"/>
      <c r="BZ192" s="68"/>
      <c r="CA192" s="75"/>
      <c r="CB192" s="76"/>
      <c r="CC192" s="75"/>
      <c r="CD192" s="76"/>
      <c r="CE192" s="75"/>
      <c r="CF192" s="76"/>
      <c r="CG192" s="72"/>
      <c r="CH192" s="72"/>
      <c r="CI192" s="72"/>
      <c r="CJ192" s="77"/>
      <c r="CK192" s="77"/>
      <c r="CL192" s="78"/>
      <c r="CM192" s="79"/>
      <c r="CN192" s="80"/>
      <c r="CO192" s="79"/>
      <c r="CP192" s="80"/>
      <c r="CQ192" s="81"/>
      <c r="CR192" s="81"/>
      <c r="CS192" s="82"/>
      <c r="CT192" s="82"/>
      <c r="CU192" s="83"/>
      <c r="CV192" s="82"/>
      <c r="CW192" s="83"/>
      <c r="CX192" s="84"/>
      <c r="CY192" s="85"/>
      <c r="CZ192" s="81"/>
      <c r="DA192" s="81"/>
      <c r="DB192" s="81"/>
      <c r="DC192" s="86"/>
      <c r="DD192" s="86"/>
      <c r="DE192" s="87"/>
      <c r="DF192" s="88"/>
      <c r="DG192" s="141"/>
    </row>
    <row r="193" spans="1:111" s="90" customFormat="1" ht="29.25" customHeight="1" x14ac:dyDescent="0.45">
      <c r="A193" s="68"/>
      <c r="B193" s="69"/>
      <c r="C193" s="69"/>
      <c r="D193" s="69"/>
      <c r="E193" s="69"/>
      <c r="F193" s="69"/>
      <c r="G193" s="69"/>
      <c r="H193" s="69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70"/>
      <c r="AG193" s="70"/>
      <c r="AH193" s="70"/>
      <c r="AI193" s="70"/>
      <c r="AJ193" s="70"/>
      <c r="AK193" s="70"/>
      <c r="AL193" s="71"/>
      <c r="AM193" s="71"/>
      <c r="AN193" s="71"/>
      <c r="AO193" s="72"/>
      <c r="AP193" s="73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68"/>
      <c r="BB193" s="68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68"/>
      <c r="BN193" s="68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68"/>
      <c r="BZ193" s="68"/>
      <c r="CA193" s="75"/>
      <c r="CB193" s="76"/>
      <c r="CC193" s="75"/>
      <c r="CD193" s="76"/>
      <c r="CE193" s="75"/>
      <c r="CF193" s="76"/>
      <c r="CG193" s="72"/>
      <c r="CH193" s="72"/>
      <c r="CI193" s="72"/>
      <c r="CJ193" s="77"/>
      <c r="CK193" s="77"/>
      <c r="CL193" s="78"/>
      <c r="CM193" s="79"/>
      <c r="CN193" s="80"/>
      <c r="CO193" s="79"/>
      <c r="CP193" s="80"/>
      <c r="CQ193" s="81"/>
      <c r="CR193" s="81"/>
      <c r="CS193" s="82"/>
      <c r="CT193" s="82"/>
      <c r="CU193" s="83"/>
      <c r="CV193" s="82"/>
      <c r="CW193" s="83"/>
      <c r="CX193" s="84"/>
      <c r="CY193" s="85"/>
      <c r="CZ193" s="81"/>
      <c r="DA193" s="81"/>
      <c r="DB193" s="81"/>
      <c r="DC193" s="86"/>
      <c r="DD193" s="86"/>
      <c r="DE193" s="87"/>
      <c r="DF193" s="88"/>
      <c r="DG193" s="141"/>
    </row>
    <row r="194" spans="1:111" s="90" customFormat="1" ht="29.25" customHeight="1" x14ac:dyDescent="0.45">
      <c r="A194" s="68"/>
      <c r="B194" s="69"/>
      <c r="C194" s="69"/>
      <c r="D194" s="69"/>
      <c r="E194" s="69"/>
      <c r="F194" s="69"/>
      <c r="G194" s="69"/>
      <c r="H194" s="69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70"/>
      <c r="AG194" s="70"/>
      <c r="AH194" s="70"/>
      <c r="AI194" s="70"/>
      <c r="AJ194" s="70"/>
      <c r="AK194" s="70"/>
      <c r="AL194" s="71"/>
      <c r="AM194" s="71"/>
      <c r="AN194" s="71"/>
      <c r="AO194" s="72"/>
      <c r="AP194" s="73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68"/>
      <c r="BB194" s="68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68"/>
      <c r="BN194" s="68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68"/>
      <c r="BZ194" s="68"/>
      <c r="CA194" s="75"/>
      <c r="CB194" s="76"/>
      <c r="CC194" s="75"/>
      <c r="CD194" s="76"/>
      <c r="CE194" s="75"/>
      <c r="CF194" s="76"/>
      <c r="CG194" s="72"/>
      <c r="CH194" s="72"/>
      <c r="CI194" s="72"/>
      <c r="CJ194" s="77"/>
      <c r="CK194" s="77"/>
      <c r="CL194" s="78"/>
      <c r="CM194" s="79"/>
      <c r="CN194" s="80"/>
      <c r="CO194" s="79"/>
      <c r="CP194" s="80"/>
      <c r="CQ194" s="81"/>
      <c r="CR194" s="81"/>
      <c r="CS194" s="82"/>
      <c r="CT194" s="82"/>
      <c r="CU194" s="83"/>
      <c r="CV194" s="82"/>
      <c r="CW194" s="83"/>
      <c r="CX194" s="84"/>
      <c r="CY194" s="85"/>
      <c r="CZ194" s="81"/>
      <c r="DA194" s="81"/>
      <c r="DB194" s="81"/>
      <c r="DC194" s="86"/>
      <c r="DD194" s="86"/>
      <c r="DE194" s="87"/>
      <c r="DF194" s="88"/>
      <c r="DG194" s="141"/>
    </row>
    <row r="195" spans="1:111" s="90" customFormat="1" ht="29.25" customHeight="1" x14ac:dyDescent="0.45">
      <c r="A195" s="68"/>
      <c r="B195" s="69"/>
      <c r="C195" s="69"/>
      <c r="D195" s="69"/>
      <c r="E195" s="69"/>
      <c r="F195" s="69"/>
      <c r="G195" s="69"/>
      <c r="H195" s="69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70"/>
      <c r="AG195" s="70"/>
      <c r="AH195" s="70"/>
      <c r="AI195" s="70"/>
      <c r="AJ195" s="70"/>
      <c r="AK195" s="70"/>
      <c r="AL195" s="71"/>
      <c r="AM195" s="71"/>
      <c r="AN195" s="71"/>
      <c r="AO195" s="72"/>
      <c r="AP195" s="73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68"/>
      <c r="BB195" s="68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68"/>
      <c r="BN195" s="68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68"/>
      <c r="BZ195" s="68"/>
      <c r="CA195" s="75"/>
      <c r="CB195" s="76"/>
      <c r="CC195" s="75"/>
      <c r="CD195" s="76"/>
      <c r="CE195" s="75"/>
      <c r="CF195" s="76"/>
      <c r="CG195" s="72"/>
      <c r="CH195" s="72"/>
      <c r="CI195" s="72"/>
      <c r="CJ195" s="77"/>
      <c r="CK195" s="77"/>
      <c r="CL195" s="78"/>
      <c r="CM195" s="79"/>
      <c r="CN195" s="80"/>
      <c r="CO195" s="79"/>
      <c r="CP195" s="80"/>
      <c r="CQ195" s="81"/>
      <c r="CR195" s="81"/>
      <c r="CS195" s="82"/>
      <c r="CT195" s="82"/>
      <c r="CU195" s="83"/>
      <c r="CV195" s="82"/>
      <c r="CW195" s="83"/>
      <c r="CX195" s="84"/>
      <c r="CY195" s="85"/>
      <c r="CZ195" s="81"/>
      <c r="DA195" s="81"/>
      <c r="DB195" s="81"/>
      <c r="DC195" s="86"/>
      <c r="DD195" s="86"/>
      <c r="DE195" s="87"/>
      <c r="DF195" s="88"/>
      <c r="DG195" s="141"/>
    </row>
    <row r="196" spans="1:111" s="90" customFormat="1" ht="29.25" customHeight="1" x14ac:dyDescent="0.45">
      <c r="A196" s="68"/>
      <c r="B196" s="69"/>
      <c r="C196" s="69"/>
      <c r="D196" s="69"/>
      <c r="E196" s="69"/>
      <c r="F196" s="69"/>
      <c r="G196" s="69"/>
      <c r="H196" s="69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70"/>
      <c r="AG196" s="70"/>
      <c r="AH196" s="70"/>
      <c r="AI196" s="70"/>
      <c r="AJ196" s="70"/>
      <c r="AK196" s="70"/>
      <c r="AL196" s="71"/>
      <c r="AM196" s="71"/>
      <c r="AN196" s="71"/>
      <c r="AO196" s="72"/>
      <c r="AP196" s="73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68"/>
      <c r="BB196" s="68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68"/>
      <c r="BN196" s="68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68"/>
      <c r="BZ196" s="68"/>
      <c r="CA196" s="75"/>
      <c r="CB196" s="76"/>
      <c r="CC196" s="75"/>
      <c r="CD196" s="76"/>
      <c r="CE196" s="75"/>
      <c r="CF196" s="76"/>
      <c r="CG196" s="72"/>
      <c r="CH196" s="72"/>
      <c r="CI196" s="72"/>
      <c r="CJ196" s="77"/>
      <c r="CK196" s="77"/>
      <c r="CL196" s="78"/>
      <c r="CM196" s="79"/>
      <c r="CN196" s="80"/>
      <c r="CO196" s="79"/>
      <c r="CP196" s="80"/>
      <c r="CQ196" s="81"/>
      <c r="CR196" s="81"/>
      <c r="CS196" s="82"/>
      <c r="CT196" s="82"/>
      <c r="CU196" s="83"/>
      <c r="CV196" s="82"/>
      <c r="CW196" s="83"/>
      <c r="CX196" s="84"/>
      <c r="CY196" s="85"/>
      <c r="CZ196" s="81"/>
      <c r="DA196" s="81"/>
      <c r="DB196" s="81"/>
      <c r="DC196" s="86"/>
      <c r="DD196" s="86"/>
      <c r="DE196" s="87"/>
      <c r="DF196" s="88"/>
      <c r="DG196" s="141"/>
    </row>
    <row r="197" spans="1:111" s="90" customFormat="1" ht="29.25" customHeight="1" x14ac:dyDescent="0.45">
      <c r="A197" s="68"/>
      <c r="B197" s="69"/>
      <c r="C197" s="69"/>
      <c r="D197" s="69"/>
      <c r="E197" s="69"/>
      <c r="F197" s="69"/>
      <c r="G197" s="69"/>
      <c r="H197" s="6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70"/>
      <c r="AG197" s="70"/>
      <c r="AH197" s="70"/>
      <c r="AI197" s="70"/>
      <c r="AJ197" s="70"/>
      <c r="AK197" s="70"/>
      <c r="AL197" s="71"/>
      <c r="AM197" s="71"/>
      <c r="AN197" s="71"/>
      <c r="AO197" s="72"/>
      <c r="AP197" s="73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68"/>
      <c r="BB197" s="68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68"/>
      <c r="BN197" s="68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68"/>
      <c r="BZ197" s="68"/>
      <c r="CA197" s="75"/>
      <c r="CB197" s="76"/>
      <c r="CC197" s="75"/>
      <c r="CD197" s="76"/>
      <c r="CE197" s="75"/>
      <c r="CF197" s="76"/>
      <c r="CG197" s="72"/>
      <c r="CH197" s="72"/>
      <c r="CI197" s="72"/>
      <c r="CJ197" s="77"/>
      <c r="CK197" s="77"/>
      <c r="CL197" s="78"/>
      <c r="CM197" s="79"/>
      <c r="CN197" s="80"/>
      <c r="CO197" s="79"/>
      <c r="CP197" s="80"/>
      <c r="CQ197" s="81"/>
      <c r="CR197" s="81"/>
      <c r="CS197" s="82"/>
      <c r="CT197" s="82"/>
      <c r="CU197" s="83"/>
      <c r="CV197" s="82"/>
      <c r="CW197" s="83"/>
      <c r="CX197" s="84"/>
      <c r="CY197" s="85"/>
      <c r="CZ197" s="81"/>
      <c r="DA197" s="81"/>
      <c r="DB197" s="81"/>
      <c r="DC197" s="86"/>
      <c r="DD197" s="86"/>
      <c r="DE197" s="87"/>
      <c r="DF197" s="88"/>
      <c r="DG197" s="141"/>
    </row>
    <row r="198" spans="1:111" s="90" customFormat="1" ht="29.25" customHeight="1" x14ac:dyDescent="0.45">
      <c r="A198" s="68"/>
      <c r="B198" s="69"/>
      <c r="C198" s="69"/>
      <c r="D198" s="69"/>
      <c r="E198" s="69"/>
      <c r="F198" s="69"/>
      <c r="G198" s="69"/>
      <c r="H198" s="69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70"/>
      <c r="AG198" s="70"/>
      <c r="AH198" s="70"/>
      <c r="AI198" s="70"/>
      <c r="AJ198" s="70"/>
      <c r="AK198" s="70"/>
      <c r="AL198" s="71"/>
      <c r="AM198" s="71"/>
      <c r="AN198" s="71"/>
      <c r="AO198" s="72"/>
      <c r="AP198" s="73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68"/>
      <c r="BB198" s="68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68"/>
      <c r="BN198" s="68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68"/>
      <c r="BZ198" s="68"/>
      <c r="CA198" s="75"/>
      <c r="CB198" s="76"/>
      <c r="CC198" s="75"/>
      <c r="CD198" s="76"/>
      <c r="CE198" s="75"/>
      <c r="CF198" s="76"/>
      <c r="CG198" s="72"/>
      <c r="CH198" s="72"/>
      <c r="CI198" s="72"/>
      <c r="CJ198" s="77"/>
      <c r="CK198" s="77"/>
      <c r="CL198" s="78"/>
      <c r="CM198" s="79"/>
      <c r="CN198" s="80"/>
      <c r="CO198" s="79"/>
      <c r="CP198" s="80"/>
      <c r="CQ198" s="81"/>
      <c r="CR198" s="81"/>
      <c r="CS198" s="82"/>
      <c r="CT198" s="82"/>
      <c r="CU198" s="83"/>
      <c r="CV198" s="82"/>
      <c r="CW198" s="83"/>
      <c r="CX198" s="84"/>
      <c r="CY198" s="85"/>
      <c r="CZ198" s="81"/>
      <c r="DA198" s="81"/>
      <c r="DB198" s="81"/>
      <c r="DC198" s="86"/>
      <c r="DD198" s="86"/>
      <c r="DE198" s="87"/>
      <c r="DF198" s="88"/>
      <c r="DG198" s="141"/>
    </row>
    <row r="199" spans="1:111" s="90" customFormat="1" ht="29.25" customHeight="1" x14ac:dyDescent="0.45">
      <c r="A199" s="68"/>
      <c r="B199" s="69"/>
      <c r="C199" s="69"/>
      <c r="D199" s="69"/>
      <c r="E199" s="69"/>
      <c r="F199" s="69"/>
      <c r="G199" s="69"/>
      <c r="H199" s="69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70"/>
      <c r="AG199" s="70"/>
      <c r="AH199" s="70"/>
      <c r="AI199" s="70"/>
      <c r="AJ199" s="70"/>
      <c r="AK199" s="70"/>
      <c r="AL199" s="71"/>
      <c r="AM199" s="71"/>
      <c r="AN199" s="71"/>
      <c r="AO199" s="72"/>
      <c r="AP199" s="73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68"/>
      <c r="BB199" s="68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68"/>
      <c r="BN199" s="68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68"/>
      <c r="BZ199" s="68"/>
      <c r="CA199" s="75"/>
      <c r="CB199" s="76"/>
      <c r="CC199" s="75"/>
      <c r="CD199" s="76"/>
      <c r="CE199" s="75"/>
      <c r="CF199" s="76"/>
      <c r="CG199" s="72"/>
      <c r="CH199" s="72"/>
      <c r="CI199" s="72"/>
      <c r="CJ199" s="77"/>
      <c r="CK199" s="77"/>
      <c r="CL199" s="78"/>
      <c r="CM199" s="79"/>
      <c r="CN199" s="80"/>
      <c r="CO199" s="79"/>
      <c r="CP199" s="80"/>
      <c r="CQ199" s="81"/>
      <c r="CR199" s="81"/>
      <c r="CS199" s="82"/>
      <c r="CT199" s="82"/>
      <c r="CU199" s="83"/>
      <c r="CV199" s="82"/>
      <c r="CW199" s="83"/>
      <c r="CX199" s="84"/>
      <c r="CY199" s="85"/>
      <c r="CZ199" s="81"/>
      <c r="DA199" s="81"/>
      <c r="DB199" s="81"/>
      <c r="DC199" s="86"/>
      <c r="DD199" s="86"/>
      <c r="DE199" s="87"/>
      <c r="DF199" s="88"/>
      <c r="DG199" s="141"/>
    </row>
    <row r="200" spans="1:111" s="90" customFormat="1" ht="29.25" customHeight="1" x14ac:dyDescent="0.45">
      <c r="A200" s="68"/>
      <c r="B200" s="69"/>
      <c r="C200" s="69"/>
      <c r="D200" s="69"/>
      <c r="E200" s="69"/>
      <c r="F200" s="69"/>
      <c r="G200" s="69"/>
      <c r="H200" s="69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70"/>
      <c r="AG200" s="70"/>
      <c r="AH200" s="70"/>
      <c r="AI200" s="70"/>
      <c r="AJ200" s="70"/>
      <c r="AK200" s="70"/>
      <c r="AL200" s="71"/>
      <c r="AM200" s="71"/>
      <c r="AN200" s="71"/>
      <c r="AO200" s="72"/>
      <c r="AP200" s="73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68"/>
      <c r="BB200" s="68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68"/>
      <c r="BN200" s="68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68"/>
      <c r="BZ200" s="68"/>
      <c r="CA200" s="75"/>
      <c r="CB200" s="76"/>
      <c r="CC200" s="75"/>
      <c r="CD200" s="76"/>
      <c r="CE200" s="75"/>
      <c r="CF200" s="76"/>
      <c r="CG200" s="72"/>
      <c r="CH200" s="72"/>
      <c r="CI200" s="72"/>
      <c r="CJ200" s="77"/>
      <c r="CK200" s="77"/>
      <c r="CL200" s="78"/>
      <c r="CM200" s="79"/>
      <c r="CN200" s="80"/>
      <c r="CO200" s="79"/>
      <c r="CP200" s="80"/>
      <c r="CQ200" s="81"/>
      <c r="CR200" s="81"/>
      <c r="CS200" s="82"/>
      <c r="CT200" s="82"/>
      <c r="CU200" s="83"/>
      <c r="CV200" s="82"/>
      <c r="CW200" s="83"/>
      <c r="CX200" s="84"/>
      <c r="CY200" s="85"/>
      <c r="CZ200" s="81"/>
      <c r="DA200" s="81"/>
      <c r="DB200" s="81"/>
      <c r="DC200" s="86"/>
      <c r="DD200" s="86"/>
      <c r="DE200" s="87"/>
      <c r="DF200" s="88"/>
      <c r="DG200" s="141"/>
    </row>
    <row r="201" spans="1:111" s="90" customFormat="1" ht="29.25" customHeight="1" x14ac:dyDescent="0.45">
      <c r="A201" s="68"/>
      <c r="B201" s="69"/>
      <c r="C201" s="69"/>
      <c r="D201" s="69"/>
      <c r="E201" s="69"/>
      <c r="F201" s="69"/>
      <c r="G201" s="69"/>
      <c r="H201" s="69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70"/>
      <c r="AG201" s="70"/>
      <c r="AH201" s="70"/>
      <c r="AI201" s="70"/>
      <c r="AJ201" s="70"/>
      <c r="AK201" s="70"/>
      <c r="AL201" s="71"/>
      <c r="AM201" s="71"/>
      <c r="AN201" s="71"/>
      <c r="AO201" s="72"/>
      <c r="AP201" s="73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68"/>
      <c r="BB201" s="68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68"/>
      <c r="BN201" s="68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68"/>
      <c r="BZ201" s="68"/>
      <c r="CA201" s="75"/>
      <c r="CB201" s="76"/>
      <c r="CC201" s="75"/>
      <c r="CD201" s="76"/>
      <c r="CE201" s="75"/>
      <c r="CF201" s="76"/>
      <c r="CG201" s="72"/>
      <c r="CH201" s="72"/>
      <c r="CI201" s="72"/>
      <c r="CJ201" s="77"/>
      <c r="CK201" s="77"/>
      <c r="CL201" s="78"/>
      <c r="CM201" s="79"/>
      <c r="CN201" s="80"/>
      <c r="CO201" s="79"/>
      <c r="CP201" s="80"/>
      <c r="CQ201" s="81"/>
      <c r="CR201" s="81"/>
      <c r="CS201" s="82"/>
      <c r="CT201" s="82"/>
      <c r="CU201" s="83"/>
      <c r="CV201" s="82"/>
      <c r="CW201" s="83"/>
      <c r="CX201" s="84"/>
      <c r="CY201" s="85"/>
      <c r="CZ201" s="81"/>
      <c r="DA201" s="81"/>
      <c r="DB201" s="81"/>
      <c r="DC201" s="86"/>
      <c r="DD201" s="86"/>
      <c r="DE201" s="87"/>
      <c r="DF201" s="88"/>
      <c r="DG201" s="141"/>
    </row>
    <row r="202" spans="1:111" s="90" customFormat="1" ht="29.25" customHeight="1" x14ac:dyDescent="0.45">
      <c r="A202" s="68"/>
      <c r="B202" s="69"/>
      <c r="C202" s="69"/>
      <c r="D202" s="69"/>
      <c r="E202" s="69"/>
      <c r="F202" s="69"/>
      <c r="G202" s="69"/>
      <c r="H202" s="69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70"/>
      <c r="AG202" s="70"/>
      <c r="AH202" s="70"/>
      <c r="AI202" s="70"/>
      <c r="AJ202" s="70"/>
      <c r="AK202" s="70"/>
      <c r="AL202" s="71"/>
      <c r="AM202" s="71"/>
      <c r="AN202" s="71"/>
      <c r="AO202" s="72"/>
      <c r="AP202" s="73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68"/>
      <c r="BB202" s="68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68"/>
      <c r="BN202" s="68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68"/>
      <c r="BZ202" s="68"/>
      <c r="CA202" s="75"/>
      <c r="CB202" s="76"/>
      <c r="CC202" s="75"/>
      <c r="CD202" s="76"/>
      <c r="CE202" s="75"/>
      <c r="CF202" s="76"/>
      <c r="CG202" s="72"/>
      <c r="CH202" s="72"/>
      <c r="CI202" s="72"/>
      <c r="CJ202" s="77"/>
      <c r="CK202" s="77"/>
      <c r="CL202" s="78"/>
      <c r="CM202" s="79"/>
      <c r="CN202" s="80"/>
      <c r="CO202" s="79"/>
      <c r="CP202" s="80"/>
      <c r="CQ202" s="81"/>
      <c r="CR202" s="81"/>
      <c r="CS202" s="82"/>
      <c r="CT202" s="82"/>
      <c r="CU202" s="83"/>
      <c r="CV202" s="82"/>
      <c r="CW202" s="83"/>
      <c r="CX202" s="84"/>
      <c r="CY202" s="85"/>
      <c r="CZ202" s="81"/>
      <c r="DA202" s="81"/>
      <c r="DB202" s="81"/>
      <c r="DC202" s="86"/>
      <c r="DD202" s="86"/>
      <c r="DE202" s="87"/>
      <c r="DF202" s="88"/>
      <c r="DG202" s="141"/>
    </row>
    <row r="203" spans="1:111" s="90" customFormat="1" ht="29.25" customHeight="1" x14ac:dyDescent="0.45">
      <c r="A203" s="68"/>
      <c r="B203" s="69"/>
      <c r="C203" s="69"/>
      <c r="D203" s="69"/>
      <c r="E203" s="69"/>
      <c r="F203" s="69"/>
      <c r="G203" s="69"/>
      <c r="H203" s="69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70"/>
      <c r="AG203" s="70"/>
      <c r="AH203" s="70"/>
      <c r="AI203" s="70"/>
      <c r="AJ203" s="70"/>
      <c r="AK203" s="70"/>
      <c r="AL203" s="71"/>
      <c r="AM203" s="71"/>
      <c r="AN203" s="71"/>
      <c r="AO203" s="72"/>
      <c r="AP203" s="73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68"/>
      <c r="BB203" s="68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68"/>
      <c r="BN203" s="68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68"/>
      <c r="BZ203" s="68"/>
      <c r="CA203" s="75"/>
      <c r="CB203" s="76"/>
      <c r="CC203" s="75"/>
      <c r="CD203" s="76"/>
      <c r="CE203" s="75"/>
      <c r="CF203" s="76"/>
      <c r="CG203" s="72"/>
      <c r="CH203" s="72"/>
      <c r="CI203" s="72"/>
      <c r="CJ203" s="77"/>
      <c r="CK203" s="77"/>
      <c r="CL203" s="78"/>
      <c r="CM203" s="79"/>
      <c r="CN203" s="80"/>
      <c r="CO203" s="79"/>
      <c r="CP203" s="80"/>
      <c r="CQ203" s="81"/>
      <c r="CR203" s="81"/>
      <c r="CS203" s="82"/>
      <c r="CT203" s="82"/>
      <c r="CU203" s="83"/>
      <c r="CV203" s="82"/>
      <c r="CW203" s="83"/>
      <c r="CX203" s="84"/>
      <c r="CY203" s="85"/>
      <c r="CZ203" s="81"/>
      <c r="DA203" s="81"/>
      <c r="DB203" s="81"/>
      <c r="DC203" s="86"/>
      <c r="DD203" s="86"/>
      <c r="DE203" s="87"/>
      <c r="DF203" s="88"/>
      <c r="DG203" s="141"/>
    </row>
    <row r="204" spans="1:111" s="90" customFormat="1" ht="29.25" customHeight="1" x14ac:dyDescent="0.45">
      <c r="A204" s="68"/>
      <c r="B204" s="69"/>
      <c r="C204" s="69"/>
      <c r="D204" s="69"/>
      <c r="E204" s="69"/>
      <c r="F204" s="69"/>
      <c r="G204" s="69"/>
      <c r="H204" s="69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70"/>
      <c r="AG204" s="70"/>
      <c r="AH204" s="70"/>
      <c r="AI204" s="70"/>
      <c r="AJ204" s="70"/>
      <c r="AK204" s="70"/>
      <c r="AL204" s="71"/>
      <c r="AM204" s="71"/>
      <c r="AN204" s="71"/>
      <c r="AO204" s="72"/>
      <c r="AP204" s="73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68"/>
      <c r="BB204" s="68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68"/>
      <c r="BN204" s="68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68"/>
      <c r="BZ204" s="68"/>
      <c r="CA204" s="75"/>
      <c r="CB204" s="76"/>
      <c r="CC204" s="75"/>
      <c r="CD204" s="76"/>
      <c r="CE204" s="75"/>
      <c r="CF204" s="76"/>
      <c r="CG204" s="72"/>
      <c r="CH204" s="72"/>
      <c r="CI204" s="72"/>
      <c r="CJ204" s="77"/>
      <c r="CK204" s="77"/>
      <c r="CL204" s="78"/>
      <c r="CM204" s="79"/>
      <c r="CN204" s="80"/>
      <c r="CO204" s="79"/>
      <c r="CP204" s="80"/>
      <c r="CQ204" s="81"/>
      <c r="CR204" s="81"/>
      <c r="CS204" s="82"/>
      <c r="CT204" s="82"/>
      <c r="CU204" s="83"/>
      <c r="CV204" s="82"/>
      <c r="CW204" s="83"/>
      <c r="CX204" s="84"/>
      <c r="CY204" s="85"/>
      <c r="CZ204" s="81"/>
      <c r="DA204" s="81"/>
      <c r="DB204" s="81"/>
      <c r="DC204" s="86"/>
      <c r="DD204" s="86"/>
      <c r="DE204" s="87"/>
      <c r="DF204" s="88"/>
      <c r="DG204" s="141"/>
    </row>
    <row r="205" spans="1:111" s="90" customFormat="1" ht="29.25" customHeight="1" x14ac:dyDescent="0.45">
      <c r="A205" s="68"/>
      <c r="B205" s="69"/>
      <c r="C205" s="69"/>
      <c r="D205" s="69"/>
      <c r="E205" s="69"/>
      <c r="F205" s="69"/>
      <c r="G205" s="69"/>
      <c r="H205" s="69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70"/>
      <c r="AG205" s="70"/>
      <c r="AH205" s="70"/>
      <c r="AI205" s="70"/>
      <c r="AJ205" s="70"/>
      <c r="AK205" s="70"/>
      <c r="AL205" s="71"/>
      <c r="AM205" s="71"/>
      <c r="AN205" s="71"/>
      <c r="AO205" s="72"/>
      <c r="AP205" s="73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68"/>
      <c r="BB205" s="68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68"/>
      <c r="BN205" s="68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68"/>
      <c r="BZ205" s="68"/>
      <c r="CA205" s="75"/>
      <c r="CB205" s="76"/>
      <c r="CC205" s="75"/>
      <c r="CD205" s="76"/>
      <c r="CE205" s="75"/>
      <c r="CF205" s="76"/>
      <c r="CG205" s="72"/>
      <c r="CH205" s="72"/>
      <c r="CI205" s="72"/>
      <c r="CJ205" s="77"/>
      <c r="CK205" s="77"/>
      <c r="CL205" s="78"/>
      <c r="CM205" s="79"/>
      <c r="CN205" s="80"/>
      <c r="CO205" s="79"/>
      <c r="CP205" s="80"/>
      <c r="CQ205" s="81"/>
      <c r="CR205" s="81"/>
      <c r="CS205" s="82"/>
      <c r="CT205" s="82"/>
      <c r="CU205" s="83"/>
      <c r="CV205" s="82"/>
      <c r="CW205" s="83"/>
      <c r="CX205" s="84"/>
      <c r="CY205" s="85"/>
      <c r="CZ205" s="81"/>
      <c r="DA205" s="81"/>
      <c r="DB205" s="81"/>
      <c r="DC205" s="86"/>
      <c r="DD205" s="86"/>
      <c r="DE205" s="87"/>
      <c r="DF205" s="88"/>
      <c r="DG205" s="141"/>
    </row>
    <row r="206" spans="1:111" s="90" customFormat="1" ht="29.25" customHeight="1" x14ac:dyDescent="0.45">
      <c r="A206" s="68"/>
      <c r="B206" s="69"/>
      <c r="C206" s="69"/>
      <c r="D206" s="69"/>
      <c r="E206" s="69"/>
      <c r="F206" s="69"/>
      <c r="G206" s="69"/>
      <c r="H206" s="69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70"/>
      <c r="AG206" s="70"/>
      <c r="AH206" s="70"/>
      <c r="AI206" s="70"/>
      <c r="AJ206" s="70"/>
      <c r="AK206" s="70"/>
      <c r="AL206" s="71"/>
      <c r="AM206" s="71"/>
      <c r="AN206" s="71"/>
      <c r="AO206" s="72"/>
      <c r="AP206" s="73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68"/>
      <c r="BB206" s="68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68"/>
      <c r="BN206" s="68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68"/>
      <c r="BZ206" s="68"/>
      <c r="CA206" s="75"/>
      <c r="CB206" s="76"/>
      <c r="CC206" s="75"/>
      <c r="CD206" s="76"/>
      <c r="CE206" s="75"/>
      <c r="CF206" s="76"/>
      <c r="CG206" s="72"/>
      <c r="CH206" s="72"/>
      <c r="CI206" s="72"/>
      <c r="CJ206" s="77"/>
      <c r="CK206" s="77"/>
      <c r="CL206" s="78"/>
      <c r="CM206" s="79"/>
      <c r="CN206" s="80"/>
      <c r="CO206" s="79"/>
      <c r="CP206" s="80"/>
      <c r="CQ206" s="81"/>
      <c r="CR206" s="81"/>
      <c r="CS206" s="82"/>
      <c r="CT206" s="82"/>
      <c r="CU206" s="83"/>
      <c r="CV206" s="82"/>
      <c r="CW206" s="83"/>
      <c r="CX206" s="84"/>
      <c r="CY206" s="85"/>
      <c r="CZ206" s="81"/>
      <c r="DA206" s="81"/>
      <c r="DB206" s="81"/>
      <c r="DC206" s="86"/>
      <c r="DD206" s="86"/>
      <c r="DE206" s="87"/>
      <c r="DF206" s="88"/>
      <c r="DG206" s="141"/>
    </row>
    <row r="207" spans="1:111" s="90" customFormat="1" ht="29.25" customHeight="1" x14ac:dyDescent="0.45">
      <c r="A207" s="68"/>
      <c r="B207" s="69"/>
      <c r="C207" s="69"/>
      <c r="D207" s="69"/>
      <c r="E207" s="69"/>
      <c r="F207" s="69"/>
      <c r="G207" s="69"/>
      <c r="H207" s="69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70"/>
      <c r="AG207" s="70"/>
      <c r="AH207" s="70"/>
      <c r="AI207" s="70"/>
      <c r="AJ207" s="70"/>
      <c r="AK207" s="70"/>
      <c r="AL207" s="71"/>
      <c r="AM207" s="71"/>
      <c r="AN207" s="71"/>
      <c r="AO207" s="72"/>
      <c r="AP207" s="73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68"/>
      <c r="BB207" s="68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68"/>
      <c r="BN207" s="68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68"/>
      <c r="BZ207" s="68"/>
      <c r="CA207" s="75"/>
      <c r="CB207" s="76"/>
      <c r="CC207" s="75"/>
      <c r="CD207" s="76"/>
      <c r="CE207" s="75"/>
      <c r="CF207" s="76"/>
      <c r="CG207" s="72"/>
      <c r="CH207" s="72"/>
      <c r="CI207" s="72"/>
      <c r="CJ207" s="77"/>
      <c r="CK207" s="77"/>
      <c r="CL207" s="78"/>
      <c r="CM207" s="79"/>
      <c r="CN207" s="80"/>
      <c r="CO207" s="79"/>
      <c r="CP207" s="80"/>
      <c r="CQ207" s="81"/>
      <c r="CR207" s="81"/>
      <c r="CS207" s="82"/>
      <c r="CT207" s="82"/>
      <c r="CU207" s="83"/>
      <c r="CV207" s="82"/>
      <c r="CW207" s="83"/>
      <c r="CX207" s="84"/>
      <c r="CY207" s="85"/>
      <c r="CZ207" s="81"/>
      <c r="DA207" s="81"/>
      <c r="DB207" s="81"/>
      <c r="DC207" s="86"/>
      <c r="DD207" s="86"/>
      <c r="DE207" s="87"/>
      <c r="DF207" s="88"/>
      <c r="DG207" s="141"/>
    </row>
    <row r="208" spans="1:111" s="90" customFormat="1" ht="29.25" customHeight="1" x14ac:dyDescent="0.45">
      <c r="A208" s="68"/>
      <c r="B208" s="69"/>
      <c r="C208" s="69"/>
      <c r="D208" s="69"/>
      <c r="E208" s="69"/>
      <c r="F208" s="69"/>
      <c r="G208" s="69"/>
      <c r="H208" s="69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70"/>
      <c r="AG208" s="70"/>
      <c r="AH208" s="70"/>
      <c r="AI208" s="70"/>
      <c r="AJ208" s="70"/>
      <c r="AK208" s="70"/>
      <c r="AL208" s="71"/>
      <c r="AM208" s="71"/>
      <c r="AN208" s="71"/>
      <c r="AO208" s="72"/>
      <c r="AP208" s="73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68"/>
      <c r="BB208" s="68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68"/>
      <c r="BN208" s="68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68"/>
      <c r="BZ208" s="68"/>
      <c r="CA208" s="75"/>
      <c r="CB208" s="76"/>
      <c r="CC208" s="75"/>
      <c r="CD208" s="76"/>
      <c r="CE208" s="75"/>
      <c r="CF208" s="76"/>
      <c r="CG208" s="72"/>
      <c r="CH208" s="72"/>
      <c r="CI208" s="72"/>
      <c r="CJ208" s="77"/>
      <c r="CK208" s="77"/>
      <c r="CL208" s="78"/>
      <c r="CM208" s="79"/>
      <c r="CN208" s="80"/>
      <c r="CO208" s="79"/>
      <c r="CP208" s="80"/>
      <c r="CQ208" s="81"/>
      <c r="CR208" s="81"/>
      <c r="CS208" s="82"/>
      <c r="CT208" s="82"/>
      <c r="CU208" s="83"/>
      <c r="CV208" s="82"/>
      <c r="CW208" s="83"/>
      <c r="CX208" s="84"/>
      <c r="CY208" s="85"/>
      <c r="CZ208" s="81"/>
      <c r="DA208" s="81"/>
      <c r="DB208" s="81"/>
      <c r="DC208" s="86"/>
      <c r="DD208" s="86"/>
      <c r="DE208" s="87"/>
      <c r="DF208" s="88"/>
      <c r="DG208" s="141"/>
    </row>
    <row r="209" spans="1:111" s="90" customFormat="1" ht="29.25" customHeight="1" x14ac:dyDescent="0.45">
      <c r="A209" s="68"/>
      <c r="B209" s="69"/>
      <c r="C209" s="69"/>
      <c r="D209" s="69"/>
      <c r="E209" s="69"/>
      <c r="F209" s="69"/>
      <c r="G209" s="69"/>
      <c r="H209" s="69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70"/>
      <c r="AG209" s="70"/>
      <c r="AH209" s="70"/>
      <c r="AI209" s="70"/>
      <c r="AJ209" s="70"/>
      <c r="AK209" s="70"/>
      <c r="AL209" s="71"/>
      <c r="AM209" s="71"/>
      <c r="AN209" s="71"/>
      <c r="AO209" s="72"/>
      <c r="AP209" s="73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68"/>
      <c r="BB209" s="68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68"/>
      <c r="BN209" s="68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68"/>
      <c r="BZ209" s="68"/>
      <c r="CA209" s="75"/>
      <c r="CB209" s="76"/>
      <c r="CC209" s="75"/>
      <c r="CD209" s="76"/>
      <c r="CE209" s="75"/>
      <c r="CF209" s="76"/>
      <c r="CG209" s="72"/>
      <c r="CH209" s="72"/>
      <c r="CI209" s="72"/>
      <c r="CJ209" s="77"/>
      <c r="CK209" s="77"/>
      <c r="CL209" s="78"/>
      <c r="CM209" s="79"/>
      <c r="CN209" s="80"/>
      <c r="CO209" s="79"/>
      <c r="CP209" s="80"/>
      <c r="CQ209" s="81"/>
      <c r="CR209" s="81"/>
      <c r="CS209" s="82"/>
      <c r="CT209" s="82"/>
      <c r="CU209" s="83"/>
      <c r="CV209" s="82"/>
      <c r="CW209" s="83"/>
      <c r="CX209" s="84"/>
      <c r="CY209" s="85"/>
      <c r="CZ209" s="81"/>
      <c r="DA209" s="81"/>
      <c r="DB209" s="81"/>
      <c r="DC209" s="86"/>
      <c r="DD209" s="86"/>
      <c r="DE209" s="87"/>
      <c r="DF209" s="88"/>
      <c r="DG209" s="141"/>
    </row>
    <row r="210" spans="1:111" s="90" customFormat="1" ht="29.25" customHeight="1" x14ac:dyDescent="0.45">
      <c r="A210" s="68"/>
      <c r="B210" s="69"/>
      <c r="C210" s="69"/>
      <c r="D210" s="69"/>
      <c r="E210" s="69"/>
      <c r="F210" s="69"/>
      <c r="G210" s="69"/>
      <c r="H210" s="69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70"/>
      <c r="AG210" s="70"/>
      <c r="AH210" s="70"/>
      <c r="AI210" s="70"/>
      <c r="AJ210" s="70"/>
      <c r="AK210" s="70"/>
      <c r="AL210" s="71"/>
      <c r="AM210" s="71"/>
      <c r="AN210" s="71"/>
      <c r="AO210" s="72"/>
      <c r="AP210" s="73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68"/>
      <c r="BB210" s="68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68"/>
      <c r="BN210" s="68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68"/>
      <c r="BZ210" s="68"/>
      <c r="CA210" s="75"/>
      <c r="CB210" s="76"/>
      <c r="CC210" s="75"/>
      <c r="CD210" s="76"/>
      <c r="CE210" s="75"/>
      <c r="CF210" s="76"/>
      <c r="CG210" s="72"/>
      <c r="CH210" s="72"/>
      <c r="CI210" s="72"/>
      <c r="CJ210" s="77"/>
      <c r="CK210" s="77"/>
      <c r="CL210" s="78"/>
      <c r="CM210" s="79"/>
      <c r="CN210" s="80"/>
      <c r="CO210" s="79"/>
      <c r="CP210" s="80"/>
      <c r="CQ210" s="81"/>
      <c r="CR210" s="81"/>
      <c r="CS210" s="82"/>
      <c r="CT210" s="82"/>
      <c r="CU210" s="83"/>
      <c r="CV210" s="82"/>
      <c r="CW210" s="83"/>
      <c r="CX210" s="84"/>
      <c r="CY210" s="85"/>
      <c r="CZ210" s="81"/>
      <c r="DA210" s="81"/>
      <c r="DB210" s="81"/>
      <c r="DC210" s="86"/>
      <c r="DD210" s="86"/>
      <c r="DE210" s="87"/>
      <c r="DF210" s="88"/>
      <c r="DG210" s="141"/>
    </row>
    <row r="211" spans="1:111" s="90" customFormat="1" ht="29.25" customHeight="1" x14ac:dyDescent="0.45">
      <c r="A211" s="68"/>
      <c r="B211" s="69"/>
      <c r="C211" s="69"/>
      <c r="D211" s="69"/>
      <c r="E211" s="69"/>
      <c r="F211" s="69"/>
      <c r="G211" s="69"/>
      <c r="H211" s="69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70"/>
      <c r="AG211" s="70"/>
      <c r="AH211" s="70"/>
      <c r="AI211" s="70"/>
      <c r="AJ211" s="70"/>
      <c r="AK211" s="70"/>
      <c r="AL211" s="71"/>
      <c r="AM211" s="71"/>
      <c r="AN211" s="71"/>
      <c r="AO211" s="72"/>
      <c r="AP211" s="73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68"/>
      <c r="BB211" s="68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68"/>
      <c r="BN211" s="68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68"/>
      <c r="BZ211" s="68"/>
      <c r="CA211" s="75"/>
      <c r="CB211" s="76"/>
      <c r="CC211" s="75"/>
      <c r="CD211" s="76"/>
      <c r="CE211" s="75"/>
      <c r="CF211" s="76"/>
      <c r="CG211" s="72"/>
      <c r="CH211" s="72"/>
      <c r="CI211" s="72"/>
      <c r="CJ211" s="77"/>
      <c r="CK211" s="77"/>
      <c r="CL211" s="78"/>
      <c r="CM211" s="79"/>
      <c r="CN211" s="80"/>
      <c r="CO211" s="79"/>
      <c r="CP211" s="80"/>
      <c r="CQ211" s="81"/>
      <c r="CR211" s="81"/>
      <c r="CS211" s="82"/>
      <c r="CT211" s="82"/>
      <c r="CU211" s="83"/>
      <c r="CV211" s="82"/>
      <c r="CW211" s="83"/>
      <c r="CX211" s="84"/>
      <c r="CY211" s="85"/>
      <c r="CZ211" s="81"/>
      <c r="DA211" s="81"/>
      <c r="DB211" s="81"/>
      <c r="DC211" s="86"/>
      <c r="DD211" s="86"/>
      <c r="DE211" s="87"/>
      <c r="DF211" s="88"/>
      <c r="DG211" s="141"/>
    </row>
    <row r="212" spans="1:111" s="90" customFormat="1" ht="29.25" customHeight="1" x14ac:dyDescent="0.45">
      <c r="A212" s="68"/>
      <c r="B212" s="69"/>
      <c r="C212" s="69"/>
      <c r="D212" s="69"/>
      <c r="E212" s="69"/>
      <c r="F212" s="69"/>
      <c r="G212" s="69"/>
      <c r="H212" s="69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70"/>
      <c r="AG212" s="70"/>
      <c r="AH212" s="70"/>
      <c r="AI212" s="70"/>
      <c r="AJ212" s="70"/>
      <c r="AK212" s="70"/>
      <c r="AL212" s="71"/>
      <c r="AM212" s="71"/>
      <c r="AN212" s="71"/>
      <c r="AO212" s="72"/>
      <c r="AP212" s="73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68"/>
      <c r="BB212" s="68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68"/>
      <c r="BN212" s="68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68"/>
      <c r="BZ212" s="68"/>
      <c r="CA212" s="75"/>
      <c r="CB212" s="76"/>
      <c r="CC212" s="75"/>
      <c r="CD212" s="76"/>
      <c r="CE212" s="75"/>
      <c r="CF212" s="76"/>
      <c r="CG212" s="72"/>
      <c r="CH212" s="72"/>
      <c r="CI212" s="72"/>
      <c r="CJ212" s="77"/>
      <c r="CK212" s="77"/>
      <c r="CL212" s="78"/>
      <c r="CM212" s="79"/>
      <c r="CN212" s="80"/>
      <c r="CO212" s="79"/>
      <c r="CP212" s="80"/>
      <c r="CQ212" s="81"/>
      <c r="CR212" s="81"/>
      <c r="CS212" s="82"/>
      <c r="CT212" s="82"/>
      <c r="CU212" s="83"/>
      <c r="CV212" s="82"/>
      <c r="CW212" s="83"/>
      <c r="CX212" s="84"/>
      <c r="CY212" s="85"/>
      <c r="CZ212" s="81"/>
      <c r="DA212" s="81"/>
      <c r="DB212" s="81"/>
      <c r="DC212" s="86"/>
      <c r="DD212" s="86"/>
      <c r="DE212" s="87"/>
      <c r="DF212" s="88"/>
      <c r="DG212" s="141"/>
    </row>
    <row r="213" spans="1:111" s="90" customFormat="1" ht="29.25" customHeight="1" x14ac:dyDescent="0.45">
      <c r="A213" s="68"/>
      <c r="B213" s="69"/>
      <c r="C213" s="69"/>
      <c r="D213" s="69"/>
      <c r="E213" s="69"/>
      <c r="F213" s="69"/>
      <c r="G213" s="69"/>
      <c r="H213" s="69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70"/>
      <c r="AG213" s="70"/>
      <c r="AH213" s="70"/>
      <c r="AI213" s="70"/>
      <c r="AJ213" s="70"/>
      <c r="AK213" s="70"/>
      <c r="AL213" s="71"/>
      <c r="AM213" s="71"/>
      <c r="AN213" s="71"/>
      <c r="AO213" s="72"/>
      <c r="AP213" s="73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68"/>
      <c r="BB213" s="68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68"/>
      <c r="BN213" s="68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68"/>
      <c r="BZ213" s="68"/>
      <c r="CA213" s="75"/>
      <c r="CB213" s="76"/>
      <c r="CC213" s="75"/>
      <c r="CD213" s="76"/>
      <c r="CE213" s="75"/>
      <c r="CF213" s="76"/>
      <c r="CG213" s="72"/>
      <c r="CH213" s="72"/>
      <c r="CI213" s="72"/>
      <c r="CJ213" s="77"/>
      <c r="CK213" s="77"/>
      <c r="CL213" s="78"/>
      <c r="CM213" s="79"/>
      <c r="CN213" s="80"/>
      <c r="CO213" s="79"/>
      <c r="CP213" s="80"/>
      <c r="CQ213" s="81"/>
      <c r="CR213" s="81"/>
      <c r="CS213" s="82"/>
      <c r="CT213" s="82"/>
      <c r="CU213" s="83"/>
      <c r="CV213" s="82"/>
      <c r="CW213" s="83"/>
      <c r="CX213" s="84"/>
      <c r="CY213" s="85"/>
      <c r="CZ213" s="81"/>
      <c r="DA213" s="81"/>
      <c r="DB213" s="81"/>
      <c r="DC213" s="86"/>
      <c r="DD213" s="86"/>
      <c r="DE213" s="87"/>
      <c r="DF213" s="88"/>
      <c r="DG213" s="141"/>
    </row>
    <row r="214" spans="1:111" s="90" customFormat="1" ht="29.25" customHeight="1" x14ac:dyDescent="0.45">
      <c r="A214" s="68"/>
      <c r="B214" s="69"/>
      <c r="C214" s="69"/>
      <c r="D214" s="69"/>
      <c r="E214" s="69"/>
      <c r="F214" s="69"/>
      <c r="G214" s="69"/>
      <c r="H214" s="69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70"/>
      <c r="AG214" s="70"/>
      <c r="AH214" s="70"/>
      <c r="AI214" s="70"/>
      <c r="AJ214" s="70"/>
      <c r="AK214" s="70"/>
      <c r="AL214" s="71"/>
      <c r="AM214" s="71"/>
      <c r="AN214" s="71"/>
      <c r="AO214" s="72"/>
      <c r="AP214" s="73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68"/>
      <c r="BB214" s="68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68"/>
      <c r="BN214" s="68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68"/>
      <c r="BZ214" s="68"/>
      <c r="CA214" s="75"/>
      <c r="CB214" s="76"/>
      <c r="CC214" s="75"/>
      <c r="CD214" s="76"/>
      <c r="CE214" s="75"/>
      <c r="CF214" s="76"/>
      <c r="CG214" s="72"/>
      <c r="CH214" s="72"/>
      <c r="CI214" s="72"/>
      <c r="CJ214" s="77"/>
      <c r="CK214" s="77"/>
      <c r="CL214" s="78"/>
      <c r="CM214" s="79"/>
      <c r="CN214" s="80"/>
      <c r="CO214" s="79"/>
      <c r="CP214" s="80"/>
      <c r="CQ214" s="81"/>
      <c r="CR214" s="81"/>
      <c r="CS214" s="82"/>
      <c r="CT214" s="82"/>
      <c r="CU214" s="83"/>
      <c r="CV214" s="82"/>
      <c r="CW214" s="83"/>
      <c r="CX214" s="84"/>
      <c r="CY214" s="85"/>
      <c r="CZ214" s="81"/>
      <c r="DA214" s="81"/>
      <c r="DB214" s="81"/>
      <c r="DC214" s="86"/>
      <c r="DD214" s="86"/>
      <c r="DE214" s="87"/>
      <c r="DF214" s="88"/>
      <c r="DG214" s="141"/>
    </row>
    <row r="215" spans="1:111" s="90" customFormat="1" ht="29.25" customHeight="1" x14ac:dyDescent="0.45">
      <c r="A215" s="68"/>
      <c r="B215" s="69"/>
      <c r="C215" s="69"/>
      <c r="D215" s="69"/>
      <c r="E215" s="69"/>
      <c r="F215" s="69"/>
      <c r="G215" s="69"/>
      <c r="H215" s="69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70"/>
      <c r="AG215" s="70"/>
      <c r="AH215" s="70"/>
      <c r="AI215" s="70"/>
      <c r="AJ215" s="70"/>
      <c r="AK215" s="70"/>
      <c r="AL215" s="71"/>
      <c r="AM215" s="71"/>
      <c r="AN215" s="71"/>
      <c r="AO215" s="72"/>
      <c r="AP215" s="73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68"/>
      <c r="BB215" s="68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68"/>
      <c r="BN215" s="68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68"/>
      <c r="BZ215" s="68"/>
      <c r="CA215" s="75"/>
      <c r="CB215" s="76"/>
      <c r="CC215" s="75"/>
      <c r="CD215" s="76"/>
      <c r="CE215" s="75"/>
      <c r="CF215" s="76"/>
      <c r="CG215" s="72"/>
      <c r="CH215" s="72"/>
      <c r="CI215" s="72"/>
      <c r="CJ215" s="77"/>
      <c r="CK215" s="77"/>
      <c r="CL215" s="78"/>
      <c r="CM215" s="79"/>
      <c r="CN215" s="80"/>
      <c r="CO215" s="79"/>
      <c r="CP215" s="80"/>
      <c r="CQ215" s="81"/>
      <c r="CR215" s="81"/>
      <c r="CS215" s="82"/>
      <c r="CT215" s="82"/>
      <c r="CU215" s="83"/>
      <c r="CV215" s="82"/>
      <c r="CW215" s="83"/>
      <c r="CX215" s="84"/>
      <c r="CY215" s="85"/>
      <c r="CZ215" s="81"/>
      <c r="DA215" s="81"/>
      <c r="DB215" s="81"/>
      <c r="DC215" s="86"/>
      <c r="DD215" s="86"/>
      <c r="DE215" s="87"/>
      <c r="DF215" s="88"/>
      <c r="DG215" s="141"/>
    </row>
    <row r="216" spans="1:111" s="90" customFormat="1" ht="29.25" customHeight="1" x14ac:dyDescent="0.45">
      <c r="A216" s="68"/>
      <c r="B216" s="69"/>
      <c r="C216" s="69"/>
      <c r="D216" s="69"/>
      <c r="E216" s="69"/>
      <c r="F216" s="69"/>
      <c r="G216" s="69"/>
      <c r="H216" s="69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70"/>
      <c r="AG216" s="70"/>
      <c r="AH216" s="70"/>
      <c r="AI216" s="70"/>
      <c r="AJ216" s="70"/>
      <c r="AK216" s="70"/>
      <c r="AL216" s="71"/>
      <c r="AM216" s="71"/>
      <c r="AN216" s="71"/>
      <c r="AO216" s="72"/>
      <c r="AP216" s="73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68"/>
      <c r="BB216" s="68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68"/>
      <c r="BN216" s="68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68"/>
      <c r="BZ216" s="68"/>
      <c r="CA216" s="75"/>
      <c r="CB216" s="76"/>
      <c r="CC216" s="75"/>
      <c r="CD216" s="76"/>
      <c r="CE216" s="75"/>
      <c r="CF216" s="76"/>
      <c r="CG216" s="72"/>
      <c r="CH216" s="72"/>
      <c r="CI216" s="72"/>
      <c r="CJ216" s="77"/>
      <c r="CK216" s="77"/>
      <c r="CL216" s="78"/>
      <c r="CM216" s="79"/>
      <c r="CN216" s="80"/>
      <c r="CO216" s="79"/>
      <c r="CP216" s="80"/>
      <c r="CQ216" s="81"/>
      <c r="CR216" s="81"/>
      <c r="CS216" s="82"/>
      <c r="CT216" s="82"/>
      <c r="CU216" s="83"/>
      <c r="CV216" s="82"/>
      <c r="CW216" s="83"/>
      <c r="CX216" s="84"/>
      <c r="CY216" s="85"/>
      <c r="CZ216" s="81"/>
      <c r="DA216" s="81"/>
      <c r="DB216" s="81"/>
      <c r="DC216" s="86"/>
      <c r="DD216" s="86"/>
      <c r="DE216" s="87"/>
      <c r="DF216" s="88"/>
      <c r="DG216" s="141"/>
    </row>
    <row r="217" spans="1:111" s="90" customFormat="1" ht="29.25" customHeight="1" x14ac:dyDescent="0.45">
      <c r="A217" s="68"/>
      <c r="B217" s="69"/>
      <c r="C217" s="69"/>
      <c r="D217" s="69"/>
      <c r="E217" s="69"/>
      <c r="F217" s="69"/>
      <c r="G217" s="69"/>
      <c r="H217" s="69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70"/>
      <c r="AG217" s="70"/>
      <c r="AH217" s="70"/>
      <c r="AI217" s="70"/>
      <c r="AJ217" s="70"/>
      <c r="AK217" s="70"/>
      <c r="AL217" s="71"/>
      <c r="AM217" s="71"/>
      <c r="AN217" s="71"/>
      <c r="AO217" s="72"/>
      <c r="AP217" s="73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68"/>
      <c r="BB217" s="68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68"/>
      <c r="BN217" s="68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68"/>
      <c r="BZ217" s="68"/>
      <c r="CA217" s="75"/>
      <c r="CB217" s="76"/>
      <c r="CC217" s="75"/>
      <c r="CD217" s="76"/>
      <c r="CE217" s="75"/>
      <c r="CF217" s="76"/>
      <c r="CG217" s="72"/>
      <c r="CH217" s="72"/>
      <c r="CI217" s="72"/>
      <c r="CJ217" s="77"/>
      <c r="CK217" s="77"/>
      <c r="CL217" s="78"/>
      <c r="CM217" s="79"/>
      <c r="CN217" s="80"/>
      <c r="CO217" s="79"/>
      <c r="CP217" s="80"/>
      <c r="CQ217" s="81"/>
      <c r="CR217" s="81"/>
      <c r="CS217" s="82"/>
      <c r="CT217" s="82"/>
      <c r="CU217" s="83"/>
      <c r="CV217" s="82"/>
      <c r="CW217" s="83"/>
      <c r="CX217" s="84"/>
      <c r="CY217" s="85"/>
      <c r="CZ217" s="81"/>
      <c r="DA217" s="81"/>
      <c r="DB217" s="81"/>
      <c r="DC217" s="86"/>
      <c r="DD217" s="86"/>
      <c r="DE217" s="87"/>
      <c r="DF217" s="88"/>
      <c r="DG217" s="141"/>
    </row>
    <row r="218" spans="1:111" s="90" customFormat="1" ht="29.25" customHeight="1" x14ac:dyDescent="0.45">
      <c r="A218" s="68"/>
      <c r="B218" s="69"/>
      <c r="C218" s="69"/>
      <c r="D218" s="69"/>
      <c r="E218" s="69"/>
      <c r="F218" s="69"/>
      <c r="G218" s="69"/>
      <c r="H218" s="69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70"/>
      <c r="AG218" s="70"/>
      <c r="AH218" s="70"/>
      <c r="AI218" s="70"/>
      <c r="AJ218" s="70"/>
      <c r="AK218" s="70"/>
      <c r="AL218" s="71"/>
      <c r="AM218" s="71"/>
      <c r="AN218" s="71"/>
      <c r="AO218" s="72"/>
      <c r="AP218" s="73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68"/>
      <c r="BB218" s="68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68"/>
      <c r="BN218" s="68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68"/>
      <c r="BZ218" s="68"/>
      <c r="CA218" s="75"/>
      <c r="CB218" s="76"/>
      <c r="CC218" s="75"/>
      <c r="CD218" s="76"/>
      <c r="CE218" s="75"/>
      <c r="CF218" s="76"/>
      <c r="CG218" s="72"/>
      <c r="CH218" s="72"/>
      <c r="CI218" s="72"/>
      <c r="CJ218" s="77"/>
      <c r="CK218" s="77"/>
      <c r="CL218" s="78"/>
      <c r="CM218" s="79"/>
      <c r="CN218" s="80"/>
      <c r="CO218" s="79"/>
      <c r="CP218" s="80"/>
      <c r="CQ218" s="81"/>
      <c r="CR218" s="81"/>
      <c r="CS218" s="82"/>
      <c r="CT218" s="82"/>
      <c r="CU218" s="83"/>
      <c r="CV218" s="82"/>
      <c r="CW218" s="83"/>
      <c r="CX218" s="84"/>
      <c r="CY218" s="85"/>
      <c r="CZ218" s="81"/>
      <c r="DA218" s="81"/>
      <c r="DB218" s="81"/>
      <c r="DC218" s="86"/>
      <c r="DD218" s="86"/>
      <c r="DE218" s="87"/>
      <c r="DF218" s="88"/>
      <c r="DG218" s="141"/>
    </row>
    <row r="219" spans="1:111" s="90" customFormat="1" ht="29.25" customHeight="1" x14ac:dyDescent="0.45">
      <c r="A219" s="68"/>
      <c r="B219" s="69"/>
      <c r="C219" s="69"/>
      <c r="D219" s="69"/>
      <c r="E219" s="69"/>
      <c r="F219" s="69"/>
      <c r="G219" s="69"/>
      <c r="H219" s="69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70"/>
      <c r="AG219" s="70"/>
      <c r="AH219" s="70"/>
      <c r="AI219" s="70"/>
      <c r="AJ219" s="70"/>
      <c r="AK219" s="70"/>
      <c r="AL219" s="71"/>
      <c r="AM219" s="71"/>
      <c r="AN219" s="71"/>
      <c r="AO219" s="72"/>
      <c r="AP219" s="73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68"/>
      <c r="BB219" s="68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68"/>
      <c r="BN219" s="68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68"/>
      <c r="BZ219" s="68"/>
      <c r="CA219" s="75"/>
      <c r="CB219" s="76"/>
      <c r="CC219" s="75"/>
      <c r="CD219" s="76"/>
      <c r="CE219" s="75"/>
      <c r="CF219" s="76"/>
      <c r="CG219" s="72"/>
      <c r="CH219" s="72"/>
      <c r="CI219" s="72"/>
      <c r="CJ219" s="77"/>
      <c r="CK219" s="77"/>
      <c r="CL219" s="78"/>
      <c r="CM219" s="79"/>
      <c r="CN219" s="80"/>
      <c r="CO219" s="79"/>
      <c r="CP219" s="80"/>
      <c r="CQ219" s="81"/>
      <c r="CR219" s="81"/>
      <c r="CS219" s="82"/>
      <c r="CT219" s="82"/>
      <c r="CU219" s="83"/>
      <c r="CV219" s="82"/>
      <c r="CW219" s="83"/>
      <c r="CX219" s="84"/>
      <c r="CY219" s="85"/>
      <c r="CZ219" s="81"/>
      <c r="DA219" s="81"/>
      <c r="DB219" s="81"/>
      <c r="DC219" s="86"/>
      <c r="DD219" s="86"/>
      <c r="DE219" s="87"/>
      <c r="DF219" s="88"/>
      <c r="DG219" s="141"/>
    </row>
    <row r="220" spans="1:111" s="90" customFormat="1" ht="29.25" customHeight="1" x14ac:dyDescent="0.45">
      <c r="A220" s="68"/>
      <c r="B220" s="69"/>
      <c r="C220" s="69"/>
      <c r="D220" s="69"/>
      <c r="E220" s="69"/>
      <c r="F220" s="69"/>
      <c r="G220" s="69"/>
      <c r="H220" s="69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70"/>
      <c r="AG220" s="70"/>
      <c r="AH220" s="70"/>
      <c r="AI220" s="70"/>
      <c r="AJ220" s="70"/>
      <c r="AK220" s="70"/>
      <c r="AL220" s="71"/>
      <c r="AM220" s="71"/>
      <c r="AN220" s="71"/>
      <c r="AO220" s="72"/>
      <c r="AP220" s="73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68"/>
      <c r="BB220" s="68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68"/>
      <c r="BN220" s="68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68"/>
      <c r="BZ220" s="68"/>
      <c r="CA220" s="75"/>
      <c r="CB220" s="76"/>
      <c r="CC220" s="75"/>
      <c r="CD220" s="76"/>
      <c r="CE220" s="75"/>
      <c r="CF220" s="76"/>
      <c r="CG220" s="72"/>
      <c r="CH220" s="72"/>
      <c r="CI220" s="72"/>
      <c r="CJ220" s="77"/>
      <c r="CK220" s="77"/>
      <c r="CL220" s="78"/>
      <c r="CM220" s="79"/>
      <c r="CN220" s="80"/>
      <c r="CO220" s="79"/>
      <c r="CP220" s="80"/>
      <c r="CQ220" s="81"/>
      <c r="CR220" s="81"/>
      <c r="CS220" s="82"/>
      <c r="CT220" s="82"/>
      <c r="CU220" s="83"/>
      <c r="CV220" s="82"/>
      <c r="CW220" s="83"/>
      <c r="CX220" s="84"/>
      <c r="CY220" s="85"/>
      <c r="CZ220" s="81"/>
      <c r="DA220" s="81"/>
      <c r="DB220" s="81"/>
      <c r="DC220" s="86"/>
      <c r="DD220" s="86"/>
      <c r="DE220" s="87"/>
      <c r="DF220" s="88"/>
      <c r="DG220" s="141"/>
    </row>
    <row r="221" spans="1:111" s="90" customFormat="1" ht="29.25" customHeight="1" x14ac:dyDescent="0.45">
      <c r="A221" s="68"/>
      <c r="B221" s="69"/>
      <c r="C221" s="69"/>
      <c r="D221" s="69"/>
      <c r="E221" s="69"/>
      <c r="F221" s="69"/>
      <c r="G221" s="69"/>
      <c r="H221" s="69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70"/>
      <c r="AG221" s="70"/>
      <c r="AH221" s="70"/>
      <c r="AI221" s="70"/>
      <c r="AJ221" s="70"/>
      <c r="AK221" s="70"/>
      <c r="AL221" s="71"/>
      <c r="AM221" s="71"/>
      <c r="AN221" s="71"/>
      <c r="AO221" s="72"/>
      <c r="AP221" s="73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68"/>
      <c r="BB221" s="68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68"/>
      <c r="BN221" s="68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68"/>
      <c r="BZ221" s="68"/>
      <c r="CA221" s="75"/>
      <c r="CB221" s="76"/>
      <c r="CC221" s="75"/>
      <c r="CD221" s="76"/>
      <c r="CE221" s="75"/>
      <c r="CF221" s="76"/>
      <c r="CG221" s="72"/>
      <c r="CH221" s="72"/>
      <c r="CI221" s="72"/>
      <c r="CJ221" s="77"/>
      <c r="CK221" s="77"/>
      <c r="CL221" s="78"/>
      <c r="CM221" s="79"/>
      <c r="CN221" s="80"/>
      <c r="CO221" s="79"/>
      <c r="CP221" s="80"/>
      <c r="CQ221" s="81"/>
      <c r="CR221" s="81"/>
      <c r="CS221" s="82"/>
      <c r="CT221" s="82"/>
      <c r="CU221" s="83"/>
      <c r="CV221" s="82"/>
      <c r="CW221" s="83"/>
      <c r="CX221" s="84"/>
      <c r="CY221" s="85"/>
      <c r="CZ221" s="81"/>
      <c r="DA221" s="81"/>
      <c r="DB221" s="81"/>
      <c r="DC221" s="86"/>
      <c r="DD221" s="86"/>
      <c r="DE221" s="87"/>
      <c r="DF221" s="88"/>
      <c r="DG221" s="141"/>
    </row>
    <row r="222" spans="1:111" s="90" customFormat="1" ht="29.25" customHeight="1" x14ac:dyDescent="0.45">
      <c r="A222" s="68"/>
      <c r="B222" s="69"/>
      <c r="C222" s="69"/>
      <c r="D222" s="69"/>
      <c r="E222" s="69"/>
      <c r="F222" s="69"/>
      <c r="G222" s="69"/>
      <c r="H222" s="69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70"/>
      <c r="AG222" s="70"/>
      <c r="AH222" s="70"/>
      <c r="AI222" s="70"/>
      <c r="AJ222" s="70"/>
      <c r="AK222" s="70"/>
      <c r="AL222" s="71"/>
      <c r="AM222" s="71"/>
      <c r="AN222" s="71"/>
      <c r="AO222" s="72"/>
      <c r="AP222" s="73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68"/>
      <c r="BB222" s="68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68"/>
      <c r="BN222" s="68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68"/>
      <c r="BZ222" s="68"/>
      <c r="CA222" s="75"/>
      <c r="CB222" s="76"/>
      <c r="CC222" s="75"/>
      <c r="CD222" s="76"/>
      <c r="CE222" s="75"/>
      <c r="CF222" s="76"/>
      <c r="CG222" s="72"/>
      <c r="CH222" s="72"/>
      <c r="CI222" s="72"/>
      <c r="CJ222" s="77"/>
      <c r="CK222" s="77"/>
      <c r="CL222" s="78"/>
      <c r="CM222" s="79"/>
      <c r="CN222" s="80"/>
      <c r="CO222" s="79"/>
      <c r="CP222" s="80"/>
      <c r="CQ222" s="81"/>
      <c r="CR222" s="81"/>
      <c r="CS222" s="82"/>
      <c r="CT222" s="82"/>
      <c r="CU222" s="83"/>
      <c r="CV222" s="82"/>
      <c r="CW222" s="83"/>
      <c r="CX222" s="84"/>
      <c r="CY222" s="85"/>
      <c r="CZ222" s="81"/>
      <c r="DA222" s="81"/>
      <c r="DB222" s="81"/>
      <c r="DC222" s="86"/>
      <c r="DD222" s="86"/>
      <c r="DE222" s="87"/>
      <c r="DF222" s="88"/>
      <c r="DG222" s="141"/>
    </row>
    <row r="223" spans="1:111" s="90" customFormat="1" ht="29.25" customHeight="1" x14ac:dyDescent="0.45">
      <c r="A223" s="68"/>
      <c r="B223" s="69"/>
      <c r="C223" s="69"/>
      <c r="D223" s="69"/>
      <c r="E223" s="69"/>
      <c r="F223" s="69"/>
      <c r="G223" s="69"/>
      <c r="H223" s="69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70"/>
      <c r="AG223" s="70"/>
      <c r="AH223" s="70"/>
      <c r="AI223" s="70"/>
      <c r="AJ223" s="70"/>
      <c r="AK223" s="70"/>
      <c r="AL223" s="71"/>
      <c r="AM223" s="71"/>
      <c r="AN223" s="71"/>
      <c r="AO223" s="72"/>
      <c r="AP223" s="73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68"/>
      <c r="BB223" s="68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68"/>
      <c r="BN223" s="68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68"/>
      <c r="BZ223" s="68"/>
      <c r="CA223" s="75"/>
      <c r="CB223" s="76"/>
      <c r="CC223" s="75"/>
      <c r="CD223" s="76"/>
      <c r="CE223" s="75"/>
      <c r="CF223" s="76"/>
      <c r="CG223" s="72"/>
      <c r="CH223" s="72"/>
      <c r="CI223" s="72"/>
      <c r="CJ223" s="77"/>
      <c r="CK223" s="77"/>
      <c r="CL223" s="78"/>
      <c r="CM223" s="79"/>
      <c r="CN223" s="80"/>
      <c r="CO223" s="79"/>
      <c r="CP223" s="80"/>
      <c r="CQ223" s="81"/>
      <c r="CR223" s="81"/>
      <c r="CS223" s="82"/>
      <c r="CT223" s="82"/>
      <c r="CU223" s="83"/>
      <c r="CV223" s="82"/>
      <c r="CW223" s="83"/>
      <c r="CX223" s="84"/>
      <c r="CY223" s="85"/>
      <c r="CZ223" s="81"/>
      <c r="DA223" s="81"/>
      <c r="DB223" s="81"/>
      <c r="DC223" s="86"/>
      <c r="DD223" s="86"/>
      <c r="DE223" s="87"/>
      <c r="DF223" s="88"/>
      <c r="DG223" s="141"/>
    </row>
    <row r="224" spans="1:111" s="90" customFormat="1" ht="29.25" customHeight="1" x14ac:dyDescent="0.45">
      <c r="A224" s="68"/>
      <c r="B224" s="69"/>
      <c r="C224" s="69"/>
      <c r="D224" s="69"/>
      <c r="E224" s="69"/>
      <c r="F224" s="69"/>
      <c r="G224" s="69"/>
      <c r="H224" s="69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70"/>
      <c r="AG224" s="70"/>
      <c r="AH224" s="70"/>
      <c r="AI224" s="70"/>
      <c r="AJ224" s="70"/>
      <c r="AK224" s="70"/>
      <c r="AL224" s="71"/>
      <c r="AM224" s="71"/>
      <c r="AN224" s="71"/>
      <c r="AO224" s="72"/>
      <c r="AP224" s="73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68"/>
      <c r="BB224" s="68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68"/>
      <c r="BN224" s="68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68"/>
      <c r="BZ224" s="68"/>
      <c r="CA224" s="75"/>
      <c r="CB224" s="76"/>
      <c r="CC224" s="75"/>
      <c r="CD224" s="76"/>
      <c r="CE224" s="75"/>
      <c r="CF224" s="76"/>
      <c r="CG224" s="72"/>
      <c r="CH224" s="72"/>
      <c r="CI224" s="72"/>
      <c r="CJ224" s="77"/>
      <c r="CK224" s="77"/>
      <c r="CL224" s="78"/>
      <c r="CM224" s="79"/>
      <c r="CN224" s="80"/>
      <c r="CO224" s="79"/>
      <c r="CP224" s="80"/>
      <c r="CQ224" s="81"/>
      <c r="CR224" s="81"/>
      <c r="CS224" s="82"/>
      <c r="CT224" s="82"/>
      <c r="CU224" s="83"/>
      <c r="CV224" s="82"/>
      <c r="CW224" s="83"/>
      <c r="CX224" s="84"/>
      <c r="CY224" s="85"/>
      <c r="CZ224" s="81"/>
      <c r="DA224" s="81"/>
      <c r="DB224" s="81"/>
      <c r="DC224" s="86"/>
      <c r="DD224" s="86"/>
      <c r="DE224" s="87"/>
      <c r="DF224" s="88"/>
      <c r="DG224" s="141"/>
    </row>
    <row r="225" spans="1:111" s="90" customFormat="1" ht="29.25" customHeight="1" x14ac:dyDescent="0.45">
      <c r="A225" s="68"/>
      <c r="B225" s="69"/>
      <c r="C225" s="69"/>
      <c r="D225" s="69"/>
      <c r="E225" s="69"/>
      <c r="F225" s="69"/>
      <c r="G225" s="69"/>
      <c r="H225" s="69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70"/>
      <c r="AG225" s="70"/>
      <c r="AH225" s="70"/>
      <c r="AI225" s="70"/>
      <c r="AJ225" s="70"/>
      <c r="AK225" s="70"/>
      <c r="AL225" s="71"/>
      <c r="AM225" s="71"/>
      <c r="AN225" s="71"/>
      <c r="AO225" s="72"/>
      <c r="AP225" s="73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68"/>
      <c r="BB225" s="68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68"/>
      <c r="BN225" s="68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68"/>
      <c r="BZ225" s="68"/>
      <c r="CA225" s="75"/>
      <c r="CB225" s="76"/>
      <c r="CC225" s="75"/>
      <c r="CD225" s="76"/>
      <c r="CE225" s="75"/>
      <c r="CF225" s="76"/>
      <c r="CG225" s="72"/>
      <c r="CH225" s="72"/>
      <c r="CI225" s="72"/>
      <c r="CJ225" s="77"/>
      <c r="CK225" s="77"/>
      <c r="CL225" s="78"/>
      <c r="CM225" s="79"/>
      <c r="CN225" s="80"/>
      <c r="CO225" s="79"/>
      <c r="CP225" s="80"/>
      <c r="CQ225" s="81"/>
      <c r="CR225" s="81"/>
      <c r="CS225" s="82"/>
      <c r="CT225" s="82"/>
      <c r="CU225" s="83"/>
      <c r="CV225" s="82"/>
      <c r="CW225" s="83"/>
      <c r="CX225" s="84"/>
      <c r="CY225" s="85"/>
      <c r="CZ225" s="81"/>
      <c r="DA225" s="81"/>
      <c r="DB225" s="81"/>
      <c r="DC225" s="86"/>
      <c r="DD225" s="86"/>
      <c r="DE225" s="87"/>
      <c r="DF225" s="88"/>
      <c r="DG225" s="141"/>
    </row>
    <row r="226" spans="1:111" s="90" customFormat="1" ht="29.25" customHeight="1" x14ac:dyDescent="0.45">
      <c r="A226" s="68"/>
      <c r="B226" s="69"/>
      <c r="C226" s="69"/>
      <c r="D226" s="69"/>
      <c r="E226" s="69"/>
      <c r="F226" s="69"/>
      <c r="G226" s="69"/>
      <c r="H226" s="69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70"/>
      <c r="AG226" s="70"/>
      <c r="AH226" s="70"/>
      <c r="AI226" s="70"/>
      <c r="AJ226" s="70"/>
      <c r="AK226" s="70"/>
      <c r="AL226" s="71"/>
      <c r="AM226" s="71"/>
      <c r="AN226" s="71"/>
      <c r="AO226" s="72"/>
      <c r="AP226" s="73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68"/>
      <c r="BB226" s="68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68"/>
      <c r="BN226" s="68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68"/>
      <c r="BZ226" s="68"/>
      <c r="CA226" s="75"/>
      <c r="CB226" s="76"/>
      <c r="CC226" s="75"/>
      <c r="CD226" s="76"/>
      <c r="CE226" s="75"/>
      <c r="CF226" s="76"/>
      <c r="CG226" s="72"/>
      <c r="CH226" s="72"/>
      <c r="CI226" s="72"/>
      <c r="CJ226" s="77"/>
      <c r="CK226" s="77"/>
      <c r="CL226" s="78"/>
      <c r="CM226" s="79"/>
      <c r="CN226" s="80"/>
      <c r="CO226" s="79"/>
      <c r="CP226" s="80"/>
      <c r="CQ226" s="81"/>
      <c r="CR226" s="81"/>
      <c r="CS226" s="82"/>
      <c r="CT226" s="82"/>
      <c r="CU226" s="83"/>
      <c r="CV226" s="82"/>
      <c r="CW226" s="83"/>
      <c r="CX226" s="84"/>
      <c r="CY226" s="85"/>
      <c r="CZ226" s="81"/>
      <c r="DA226" s="81"/>
      <c r="DB226" s="81"/>
      <c r="DC226" s="86"/>
      <c r="DD226" s="86"/>
      <c r="DE226" s="87"/>
      <c r="DF226" s="88"/>
      <c r="DG226" s="141"/>
    </row>
    <row r="227" spans="1:111" s="90" customFormat="1" ht="29.25" customHeight="1" x14ac:dyDescent="0.45">
      <c r="A227" s="68"/>
      <c r="B227" s="69"/>
      <c r="C227" s="69"/>
      <c r="D227" s="69"/>
      <c r="E227" s="69"/>
      <c r="F227" s="69"/>
      <c r="G227" s="69"/>
      <c r="H227" s="69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70"/>
      <c r="AG227" s="70"/>
      <c r="AH227" s="70"/>
      <c r="AI227" s="70"/>
      <c r="AJ227" s="70"/>
      <c r="AK227" s="70"/>
      <c r="AL227" s="71"/>
      <c r="AM227" s="71"/>
      <c r="AN227" s="71"/>
      <c r="AO227" s="72"/>
      <c r="AP227" s="73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68"/>
      <c r="BB227" s="68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68"/>
      <c r="BN227" s="68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68"/>
      <c r="BZ227" s="68"/>
      <c r="CA227" s="75"/>
      <c r="CB227" s="76"/>
      <c r="CC227" s="75"/>
      <c r="CD227" s="76"/>
      <c r="CE227" s="75"/>
      <c r="CF227" s="76"/>
      <c r="CG227" s="72"/>
      <c r="CH227" s="72"/>
      <c r="CI227" s="72"/>
      <c r="CJ227" s="77"/>
      <c r="CK227" s="77"/>
      <c r="CL227" s="78"/>
      <c r="CM227" s="79"/>
      <c r="CN227" s="80"/>
      <c r="CO227" s="79"/>
      <c r="CP227" s="80"/>
      <c r="CQ227" s="81"/>
      <c r="CR227" s="81"/>
      <c r="CS227" s="82"/>
      <c r="CT227" s="82"/>
      <c r="CU227" s="83"/>
      <c r="CV227" s="82"/>
      <c r="CW227" s="83"/>
      <c r="CX227" s="84"/>
      <c r="CY227" s="85"/>
      <c r="CZ227" s="81"/>
      <c r="DA227" s="81"/>
      <c r="DB227" s="81"/>
      <c r="DC227" s="86"/>
      <c r="DD227" s="86"/>
      <c r="DE227" s="87"/>
      <c r="DF227" s="88"/>
      <c r="DG227" s="141"/>
    </row>
    <row r="228" spans="1:111" s="90" customFormat="1" ht="29.25" customHeight="1" x14ac:dyDescent="0.45">
      <c r="A228" s="68"/>
      <c r="B228" s="69"/>
      <c r="C228" s="69"/>
      <c r="D228" s="69"/>
      <c r="E228" s="69"/>
      <c r="F228" s="69"/>
      <c r="G228" s="69"/>
      <c r="H228" s="69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70"/>
      <c r="AG228" s="70"/>
      <c r="AH228" s="70"/>
      <c r="AI228" s="70"/>
      <c r="AJ228" s="70"/>
      <c r="AK228" s="70"/>
      <c r="AL228" s="71"/>
      <c r="AM228" s="71"/>
      <c r="AN228" s="71"/>
      <c r="AO228" s="72"/>
      <c r="AP228" s="73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68"/>
      <c r="BB228" s="68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68"/>
      <c r="BN228" s="68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68"/>
      <c r="BZ228" s="68"/>
      <c r="CA228" s="75"/>
      <c r="CB228" s="76"/>
      <c r="CC228" s="75"/>
      <c r="CD228" s="76"/>
      <c r="CE228" s="75"/>
      <c r="CF228" s="76"/>
      <c r="CG228" s="72"/>
      <c r="CH228" s="72"/>
      <c r="CI228" s="72"/>
      <c r="CJ228" s="77"/>
      <c r="CK228" s="77"/>
      <c r="CL228" s="78"/>
      <c r="CM228" s="79"/>
      <c r="CN228" s="80"/>
      <c r="CO228" s="79"/>
      <c r="CP228" s="80"/>
      <c r="CQ228" s="81"/>
      <c r="CR228" s="81"/>
      <c r="CS228" s="82"/>
      <c r="CT228" s="82"/>
      <c r="CU228" s="83"/>
      <c r="CV228" s="82"/>
      <c r="CW228" s="83"/>
      <c r="CX228" s="84"/>
      <c r="CY228" s="85"/>
      <c r="CZ228" s="81"/>
      <c r="DA228" s="81"/>
      <c r="DB228" s="81"/>
      <c r="DC228" s="86"/>
      <c r="DD228" s="86"/>
      <c r="DE228" s="87"/>
      <c r="DF228" s="88"/>
      <c r="DG228" s="141"/>
    </row>
    <row r="229" spans="1:111" s="90" customFormat="1" ht="29.25" customHeight="1" x14ac:dyDescent="0.45">
      <c r="A229" s="68"/>
      <c r="B229" s="69"/>
      <c r="C229" s="69"/>
      <c r="D229" s="69"/>
      <c r="E229" s="69"/>
      <c r="F229" s="69"/>
      <c r="G229" s="69"/>
      <c r="H229" s="69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70"/>
      <c r="AG229" s="70"/>
      <c r="AH229" s="70"/>
      <c r="AI229" s="70"/>
      <c r="AJ229" s="70"/>
      <c r="AK229" s="70"/>
      <c r="AL229" s="71"/>
      <c r="AM229" s="71"/>
      <c r="AN229" s="71"/>
      <c r="AO229" s="72"/>
      <c r="AP229" s="73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68"/>
      <c r="BB229" s="68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68"/>
      <c r="BN229" s="68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68"/>
      <c r="BZ229" s="68"/>
      <c r="CA229" s="75"/>
      <c r="CB229" s="76"/>
      <c r="CC229" s="75"/>
      <c r="CD229" s="76"/>
      <c r="CE229" s="75"/>
      <c r="CF229" s="76"/>
      <c r="CG229" s="72"/>
      <c r="CH229" s="72"/>
      <c r="CI229" s="72"/>
      <c r="CJ229" s="77"/>
      <c r="CK229" s="77"/>
      <c r="CL229" s="78"/>
      <c r="CM229" s="79"/>
      <c r="CN229" s="80"/>
      <c r="CO229" s="79"/>
      <c r="CP229" s="80"/>
      <c r="CQ229" s="81"/>
      <c r="CR229" s="81"/>
      <c r="CS229" s="82"/>
      <c r="CT229" s="82"/>
      <c r="CU229" s="83"/>
      <c r="CV229" s="82"/>
      <c r="CW229" s="83"/>
      <c r="CX229" s="84"/>
      <c r="CY229" s="85"/>
      <c r="CZ229" s="81"/>
      <c r="DA229" s="81"/>
      <c r="DB229" s="81"/>
      <c r="DC229" s="86"/>
      <c r="DD229" s="86"/>
      <c r="DE229" s="87"/>
      <c r="DF229" s="88"/>
      <c r="DG229" s="141"/>
    </row>
    <row r="230" spans="1:111" s="90" customFormat="1" ht="29.25" customHeight="1" x14ac:dyDescent="0.45">
      <c r="A230" s="68"/>
      <c r="B230" s="69"/>
      <c r="C230" s="69"/>
      <c r="D230" s="69"/>
      <c r="E230" s="69"/>
      <c r="F230" s="69"/>
      <c r="G230" s="69"/>
      <c r="H230" s="69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70"/>
      <c r="AG230" s="70"/>
      <c r="AH230" s="70"/>
      <c r="AI230" s="70"/>
      <c r="AJ230" s="70"/>
      <c r="AK230" s="70"/>
      <c r="AL230" s="71"/>
      <c r="AM230" s="71"/>
      <c r="AN230" s="71"/>
      <c r="AO230" s="72"/>
      <c r="AP230" s="73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68"/>
      <c r="BB230" s="68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68"/>
      <c r="BN230" s="68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68"/>
      <c r="BZ230" s="68"/>
      <c r="CA230" s="75"/>
      <c r="CB230" s="76"/>
      <c r="CC230" s="75"/>
      <c r="CD230" s="76"/>
      <c r="CE230" s="75"/>
      <c r="CF230" s="76"/>
      <c r="CG230" s="72"/>
      <c r="CH230" s="72"/>
      <c r="CI230" s="72"/>
      <c r="CJ230" s="77"/>
      <c r="CK230" s="77"/>
      <c r="CL230" s="78"/>
      <c r="CM230" s="79"/>
      <c r="CN230" s="80"/>
      <c r="CO230" s="79"/>
      <c r="CP230" s="80"/>
      <c r="CQ230" s="81"/>
      <c r="CR230" s="81"/>
      <c r="CS230" s="82"/>
      <c r="CT230" s="82"/>
      <c r="CU230" s="83"/>
      <c r="CV230" s="82"/>
      <c r="CW230" s="83"/>
      <c r="CX230" s="84"/>
      <c r="CY230" s="85"/>
      <c r="CZ230" s="81"/>
      <c r="DA230" s="81"/>
      <c r="DB230" s="81"/>
      <c r="DC230" s="86"/>
      <c r="DD230" s="86"/>
      <c r="DE230" s="87"/>
      <c r="DF230" s="88"/>
      <c r="DG230" s="141"/>
    </row>
    <row r="231" spans="1:111" s="90" customFormat="1" ht="29.25" customHeight="1" x14ac:dyDescent="0.45">
      <c r="A231" s="68"/>
      <c r="B231" s="69"/>
      <c r="C231" s="69"/>
      <c r="D231" s="69"/>
      <c r="E231" s="69"/>
      <c r="F231" s="69"/>
      <c r="G231" s="69"/>
      <c r="H231" s="69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70"/>
      <c r="AG231" s="70"/>
      <c r="AH231" s="70"/>
      <c r="AI231" s="70"/>
      <c r="AJ231" s="70"/>
      <c r="AK231" s="70"/>
      <c r="AL231" s="71"/>
      <c r="AM231" s="71"/>
      <c r="AN231" s="71"/>
      <c r="AO231" s="72"/>
      <c r="AP231" s="73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68"/>
      <c r="BB231" s="68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68"/>
      <c r="BN231" s="68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68"/>
      <c r="BZ231" s="68"/>
      <c r="CA231" s="75"/>
      <c r="CB231" s="76"/>
      <c r="CC231" s="75"/>
      <c r="CD231" s="76"/>
      <c r="CE231" s="75"/>
      <c r="CF231" s="76"/>
      <c r="CG231" s="72"/>
      <c r="CH231" s="72"/>
      <c r="CI231" s="72"/>
      <c r="CJ231" s="77"/>
      <c r="CK231" s="77"/>
      <c r="CL231" s="78"/>
      <c r="CM231" s="79"/>
      <c r="CN231" s="80"/>
      <c r="CO231" s="79"/>
      <c r="CP231" s="80"/>
      <c r="CQ231" s="81"/>
      <c r="CR231" s="81"/>
      <c r="CS231" s="82"/>
      <c r="CT231" s="82"/>
      <c r="CU231" s="83"/>
      <c r="CV231" s="82"/>
      <c r="CW231" s="83"/>
      <c r="CX231" s="84"/>
      <c r="CY231" s="85"/>
      <c r="CZ231" s="81"/>
      <c r="DA231" s="81"/>
      <c r="DB231" s="81"/>
      <c r="DC231" s="86"/>
      <c r="DD231" s="86"/>
      <c r="DE231" s="87"/>
      <c r="DF231" s="88"/>
      <c r="DG231" s="141"/>
    </row>
    <row r="232" spans="1:111" s="90" customFormat="1" ht="29.25" customHeight="1" x14ac:dyDescent="0.45">
      <c r="A232" s="68"/>
      <c r="B232" s="69"/>
      <c r="C232" s="69"/>
      <c r="D232" s="69"/>
      <c r="E232" s="69"/>
      <c r="F232" s="69"/>
      <c r="G232" s="69"/>
      <c r="H232" s="69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70"/>
      <c r="AG232" s="70"/>
      <c r="AH232" s="70"/>
      <c r="AI232" s="70"/>
      <c r="AJ232" s="70"/>
      <c r="AK232" s="70"/>
      <c r="AL232" s="71"/>
      <c r="AM232" s="71"/>
      <c r="AN232" s="71"/>
      <c r="AO232" s="72"/>
      <c r="AP232" s="73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68"/>
      <c r="BB232" s="68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68"/>
      <c r="BN232" s="68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68"/>
      <c r="BZ232" s="68"/>
      <c r="CA232" s="75"/>
      <c r="CB232" s="76"/>
      <c r="CC232" s="75"/>
      <c r="CD232" s="76"/>
      <c r="CE232" s="75"/>
      <c r="CF232" s="76"/>
      <c r="CG232" s="72"/>
      <c r="CH232" s="72"/>
      <c r="CI232" s="72"/>
      <c r="CJ232" s="77"/>
      <c r="CK232" s="77"/>
      <c r="CL232" s="78"/>
      <c r="CM232" s="79"/>
      <c r="CN232" s="80"/>
      <c r="CO232" s="79"/>
      <c r="CP232" s="80"/>
      <c r="CQ232" s="81"/>
      <c r="CR232" s="81"/>
      <c r="CS232" s="82"/>
      <c r="CT232" s="82"/>
      <c r="CU232" s="83"/>
      <c r="CV232" s="82"/>
      <c r="CW232" s="83"/>
      <c r="CX232" s="84"/>
      <c r="CY232" s="85"/>
      <c r="CZ232" s="81"/>
      <c r="DA232" s="81"/>
      <c r="DB232" s="81"/>
      <c r="DC232" s="86"/>
      <c r="DD232" s="86"/>
      <c r="DE232" s="87"/>
      <c r="DF232" s="88"/>
      <c r="DG232" s="141"/>
    </row>
    <row r="233" spans="1:111" s="90" customFormat="1" ht="29.25" customHeight="1" x14ac:dyDescent="0.45">
      <c r="A233" s="68"/>
      <c r="B233" s="69"/>
      <c r="C233" s="69"/>
      <c r="D233" s="69"/>
      <c r="E233" s="69"/>
      <c r="F233" s="69"/>
      <c r="G233" s="69"/>
      <c r="H233" s="69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70"/>
      <c r="AG233" s="70"/>
      <c r="AH233" s="70"/>
      <c r="AI233" s="70"/>
      <c r="AJ233" s="70"/>
      <c r="AK233" s="70"/>
      <c r="AL233" s="71"/>
      <c r="AM233" s="71"/>
      <c r="AN233" s="71"/>
      <c r="AO233" s="72"/>
      <c r="AP233" s="73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68"/>
      <c r="BB233" s="68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68"/>
      <c r="BN233" s="68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68"/>
      <c r="BZ233" s="68"/>
      <c r="CA233" s="75"/>
      <c r="CB233" s="76"/>
      <c r="CC233" s="75"/>
      <c r="CD233" s="76"/>
      <c r="CE233" s="75"/>
      <c r="CF233" s="76"/>
      <c r="CG233" s="72"/>
      <c r="CH233" s="72"/>
      <c r="CI233" s="72"/>
      <c r="CJ233" s="77"/>
      <c r="CK233" s="77"/>
      <c r="CL233" s="78"/>
      <c r="CM233" s="79"/>
      <c r="CN233" s="80"/>
      <c r="CO233" s="79"/>
      <c r="CP233" s="80"/>
      <c r="CQ233" s="81"/>
      <c r="CR233" s="81"/>
      <c r="CS233" s="82"/>
      <c r="CT233" s="82"/>
      <c r="CU233" s="83"/>
      <c r="CV233" s="82"/>
      <c r="CW233" s="83"/>
      <c r="CX233" s="84"/>
      <c r="CY233" s="85"/>
      <c r="CZ233" s="81"/>
      <c r="DA233" s="81"/>
      <c r="DB233" s="81"/>
      <c r="DC233" s="86"/>
      <c r="DD233" s="86"/>
      <c r="DE233" s="87"/>
      <c r="DF233" s="88"/>
      <c r="DG233" s="141"/>
    </row>
    <row r="234" spans="1:111" s="90" customFormat="1" ht="29.25" customHeight="1" x14ac:dyDescent="0.45">
      <c r="A234" s="68"/>
      <c r="B234" s="69"/>
      <c r="C234" s="69"/>
      <c r="D234" s="69"/>
      <c r="E234" s="69"/>
      <c r="F234" s="69"/>
      <c r="G234" s="69"/>
      <c r="H234" s="69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70"/>
      <c r="AG234" s="70"/>
      <c r="AH234" s="70"/>
      <c r="AI234" s="70"/>
      <c r="AJ234" s="70"/>
      <c r="AK234" s="70"/>
      <c r="AL234" s="71"/>
      <c r="AM234" s="71"/>
      <c r="AN234" s="71"/>
      <c r="AO234" s="72"/>
      <c r="AP234" s="73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68"/>
      <c r="BB234" s="68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68"/>
      <c r="BN234" s="68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68"/>
      <c r="BZ234" s="68"/>
      <c r="CA234" s="75"/>
      <c r="CB234" s="76"/>
      <c r="CC234" s="75"/>
      <c r="CD234" s="76"/>
      <c r="CE234" s="75"/>
      <c r="CF234" s="76"/>
      <c r="CG234" s="72"/>
      <c r="CH234" s="72"/>
      <c r="CI234" s="72"/>
      <c r="CJ234" s="77"/>
      <c r="CK234" s="77"/>
      <c r="CL234" s="78"/>
      <c r="CM234" s="79"/>
      <c r="CN234" s="80"/>
      <c r="CO234" s="79"/>
      <c r="CP234" s="80"/>
      <c r="CQ234" s="81"/>
      <c r="CR234" s="81"/>
      <c r="CS234" s="82"/>
      <c r="CT234" s="82"/>
      <c r="CU234" s="83"/>
      <c r="CV234" s="82"/>
      <c r="CW234" s="83"/>
      <c r="CX234" s="84"/>
      <c r="CY234" s="85"/>
      <c r="CZ234" s="81"/>
      <c r="DA234" s="81"/>
      <c r="DB234" s="81"/>
      <c r="DC234" s="86"/>
      <c r="DD234" s="86"/>
      <c r="DE234" s="87"/>
      <c r="DF234" s="88"/>
      <c r="DG234" s="141"/>
    </row>
    <row r="235" spans="1:111" s="90" customFormat="1" ht="29.25" customHeight="1" x14ac:dyDescent="0.45">
      <c r="A235" s="68"/>
      <c r="B235" s="69"/>
      <c r="C235" s="69"/>
      <c r="D235" s="69"/>
      <c r="E235" s="69"/>
      <c r="F235" s="69"/>
      <c r="G235" s="69"/>
      <c r="H235" s="69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70"/>
      <c r="AG235" s="70"/>
      <c r="AH235" s="70"/>
      <c r="AI235" s="70"/>
      <c r="AJ235" s="70"/>
      <c r="AK235" s="70"/>
      <c r="AL235" s="71"/>
      <c r="AM235" s="71"/>
      <c r="AN235" s="71"/>
      <c r="AO235" s="72"/>
      <c r="AP235" s="73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68"/>
      <c r="BB235" s="68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68"/>
      <c r="BN235" s="68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68"/>
      <c r="BZ235" s="68"/>
      <c r="CA235" s="75"/>
      <c r="CB235" s="76"/>
      <c r="CC235" s="75"/>
      <c r="CD235" s="76"/>
      <c r="CE235" s="75"/>
      <c r="CF235" s="76"/>
      <c r="CG235" s="72"/>
      <c r="CH235" s="72"/>
      <c r="CI235" s="72"/>
      <c r="CJ235" s="77"/>
      <c r="CK235" s="77"/>
      <c r="CL235" s="78"/>
      <c r="CM235" s="79"/>
      <c r="CN235" s="80"/>
      <c r="CO235" s="79"/>
      <c r="CP235" s="80"/>
      <c r="CQ235" s="81"/>
      <c r="CR235" s="81"/>
      <c r="CS235" s="82"/>
      <c r="CT235" s="82"/>
      <c r="CU235" s="83"/>
      <c r="CV235" s="82"/>
      <c r="CW235" s="83"/>
      <c r="CX235" s="84"/>
      <c r="CY235" s="85"/>
      <c r="CZ235" s="81"/>
      <c r="DA235" s="81"/>
      <c r="DB235" s="81"/>
      <c r="DC235" s="86"/>
      <c r="DD235" s="86"/>
      <c r="DE235" s="87"/>
      <c r="DF235" s="88"/>
      <c r="DG235" s="141"/>
    </row>
    <row r="236" spans="1:111" s="90" customFormat="1" ht="29.25" customHeight="1" x14ac:dyDescent="0.45">
      <c r="A236" s="68"/>
      <c r="B236" s="69"/>
      <c r="C236" s="69"/>
      <c r="D236" s="69"/>
      <c r="E236" s="69"/>
      <c r="F236" s="69"/>
      <c r="G236" s="69"/>
      <c r="H236" s="69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70"/>
      <c r="AG236" s="70"/>
      <c r="AH236" s="70"/>
      <c r="AI236" s="70"/>
      <c r="AJ236" s="70"/>
      <c r="AK236" s="70"/>
      <c r="AL236" s="71"/>
      <c r="AM236" s="71"/>
      <c r="AN236" s="71"/>
      <c r="AO236" s="72"/>
      <c r="AP236" s="73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68"/>
      <c r="BB236" s="68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68"/>
      <c r="BN236" s="68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68"/>
      <c r="BZ236" s="68"/>
      <c r="CA236" s="75"/>
      <c r="CB236" s="76"/>
      <c r="CC236" s="75"/>
      <c r="CD236" s="76"/>
      <c r="CE236" s="75"/>
      <c r="CF236" s="76"/>
      <c r="CG236" s="72"/>
      <c r="CH236" s="72"/>
      <c r="CI236" s="72"/>
      <c r="CJ236" s="77"/>
      <c r="CK236" s="77"/>
      <c r="CL236" s="78"/>
      <c r="CM236" s="79"/>
      <c r="CN236" s="80"/>
      <c r="CO236" s="79"/>
      <c r="CP236" s="80"/>
      <c r="CQ236" s="81"/>
      <c r="CR236" s="81"/>
      <c r="CS236" s="82"/>
      <c r="CT236" s="82"/>
      <c r="CU236" s="83"/>
      <c r="CV236" s="82"/>
      <c r="CW236" s="83"/>
      <c r="CX236" s="84"/>
      <c r="CY236" s="85"/>
      <c r="CZ236" s="81"/>
      <c r="DA236" s="81"/>
      <c r="DB236" s="81"/>
      <c r="DC236" s="86"/>
      <c r="DD236" s="86"/>
      <c r="DE236" s="87"/>
      <c r="DF236" s="88"/>
      <c r="DG236" s="141"/>
    </row>
    <row r="237" spans="1:111" s="90" customFormat="1" ht="29.25" customHeight="1" x14ac:dyDescent="0.45">
      <c r="A237" s="68"/>
      <c r="B237" s="69"/>
      <c r="C237" s="69"/>
      <c r="D237" s="69"/>
      <c r="E237" s="69"/>
      <c r="F237" s="69"/>
      <c r="G237" s="69"/>
      <c r="H237" s="69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70"/>
      <c r="AG237" s="70"/>
      <c r="AH237" s="70"/>
      <c r="AI237" s="70"/>
      <c r="AJ237" s="70"/>
      <c r="AK237" s="70"/>
      <c r="AL237" s="71"/>
      <c r="AM237" s="71"/>
      <c r="AN237" s="71"/>
      <c r="AO237" s="72"/>
      <c r="AP237" s="73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68"/>
      <c r="BB237" s="68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68"/>
      <c r="BN237" s="68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68"/>
      <c r="BZ237" s="68"/>
      <c r="CA237" s="75"/>
      <c r="CB237" s="76"/>
      <c r="CC237" s="75"/>
      <c r="CD237" s="76"/>
      <c r="CE237" s="75"/>
      <c r="CF237" s="76"/>
      <c r="CG237" s="72"/>
      <c r="CH237" s="72"/>
      <c r="CI237" s="72"/>
      <c r="CJ237" s="77"/>
      <c r="CK237" s="77"/>
      <c r="CL237" s="78"/>
      <c r="CM237" s="79"/>
      <c r="CN237" s="80"/>
      <c r="CO237" s="79"/>
      <c r="CP237" s="80"/>
      <c r="CQ237" s="81"/>
      <c r="CR237" s="81"/>
      <c r="CS237" s="82"/>
      <c r="CT237" s="82"/>
      <c r="CU237" s="83"/>
      <c r="CV237" s="82"/>
      <c r="CW237" s="83"/>
      <c r="CX237" s="84"/>
      <c r="CY237" s="85"/>
      <c r="CZ237" s="81"/>
      <c r="DA237" s="81"/>
      <c r="DB237" s="81"/>
      <c r="DC237" s="86"/>
      <c r="DD237" s="86"/>
      <c r="DE237" s="87"/>
      <c r="DF237" s="88"/>
      <c r="DG237" s="141"/>
    </row>
    <row r="238" spans="1:111" s="90" customFormat="1" ht="29.25" customHeight="1" x14ac:dyDescent="0.45">
      <c r="A238" s="68"/>
      <c r="B238" s="69"/>
      <c r="C238" s="69"/>
      <c r="D238" s="69"/>
      <c r="E238" s="69"/>
      <c r="F238" s="69"/>
      <c r="G238" s="69"/>
      <c r="H238" s="69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70"/>
      <c r="AG238" s="70"/>
      <c r="AH238" s="70"/>
      <c r="AI238" s="70"/>
      <c r="AJ238" s="70"/>
      <c r="AK238" s="70"/>
      <c r="AL238" s="71"/>
      <c r="AM238" s="71"/>
      <c r="AN238" s="71"/>
      <c r="AO238" s="72"/>
      <c r="AP238" s="73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68"/>
      <c r="BB238" s="68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68"/>
      <c r="BN238" s="68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68"/>
      <c r="BZ238" s="68"/>
      <c r="CA238" s="75"/>
      <c r="CB238" s="76"/>
      <c r="CC238" s="75"/>
      <c r="CD238" s="76"/>
      <c r="CE238" s="75"/>
      <c r="CF238" s="76"/>
      <c r="CG238" s="72"/>
      <c r="CH238" s="72"/>
      <c r="CI238" s="72"/>
      <c r="CJ238" s="77"/>
      <c r="CK238" s="77"/>
      <c r="CL238" s="78"/>
      <c r="CM238" s="79"/>
      <c r="CN238" s="80"/>
      <c r="CO238" s="79"/>
      <c r="CP238" s="80"/>
      <c r="CQ238" s="81"/>
      <c r="CR238" s="81"/>
      <c r="CS238" s="82"/>
      <c r="CT238" s="82"/>
      <c r="CU238" s="83"/>
      <c r="CV238" s="82"/>
      <c r="CW238" s="83"/>
      <c r="CX238" s="84"/>
      <c r="CY238" s="85"/>
      <c r="CZ238" s="81"/>
      <c r="DA238" s="81"/>
      <c r="DB238" s="81"/>
      <c r="DC238" s="86"/>
      <c r="DD238" s="86"/>
      <c r="DE238" s="87"/>
      <c r="DF238" s="88"/>
      <c r="DG238" s="141"/>
    </row>
    <row r="239" spans="1:111" s="90" customFormat="1" ht="29.25" customHeight="1" x14ac:dyDescent="0.45">
      <c r="A239" s="68"/>
      <c r="B239" s="69"/>
      <c r="C239" s="69"/>
      <c r="D239" s="69"/>
      <c r="E239" s="69"/>
      <c r="F239" s="69"/>
      <c r="G239" s="69"/>
      <c r="H239" s="69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70"/>
      <c r="AG239" s="70"/>
      <c r="AH239" s="70"/>
      <c r="AI239" s="70"/>
      <c r="AJ239" s="70"/>
      <c r="AK239" s="70"/>
      <c r="AL239" s="71"/>
      <c r="AM239" s="71"/>
      <c r="AN239" s="71"/>
      <c r="AO239" s="72"/>
      <c r="AP239" s="73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68"/>
      <c r="BB239" s="68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68"/>
      <c r="BN239" s="68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68"/>
      <c r="BZ239" s="68"/>
      <c r="CA239" s="75"/>
      <c r="CB239" s="76"/>
      <c r="CC239" s="75"/>
      <c r="CD239" s="76"/>
      <c r="CE239" s="75"/>
      <c r="CF239" s="76"/>
      <c r="CG239" s="72"/>
      <c r="CH239" s="72"/>
      <c r="CI239" s="72"/>
      <c r="CJ239" s="77"/>
      <c r="CK239" s="77"/>
      <c r="CL239" s="78"/>
      <c r="CM239" s="79"/>
      <c r="CN239" s="80"/>
      <c r="CO239" s="79"/>
      <c r="CP239" s="80"/>
      <c r="CQ239" s="81"/>
      <c r="CR239" s="81"/>
      <c r="CS239" s="82"/>
      <c r="CT239" s="82"/>
      <c r="CU239" s="83"/>
      <c r="CV239" s="82"/>
      <c r="CW239" s="83"/>
      <c r="CX239" s="84"/>
      <c r="CY239" s="85"/>
      <c r="CZ239" s="81"/>
      <c r="DA239" s="81"/>
      <c r="DB239" s="81"/>
      <c r="DC239" s="86"/>
      <c r="DD239" s="86"/>
      <c r="DE239" s="87"/>
      <c r="DF239" s="88"/>
      <c r="DG239" s="141"/>
    </row>
    <row r="240" spans="1:111" s="90" customFormat="1" ht="29.25" customHeight="1" x14ac:dyDescent="0.45">
      <c r="A240" s="68"/>
      <c r="B240" s="69"/>
      <c r="C240" s="69"/>
      <c r="D240" s="69"/>
      <c r="E240" s="69"/>
      <c r="F240" s="69"/>
      <c r="G240" s="69"/>
      <c r="H240" s="69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70"/>
      <c r="AG240" s="70"/>
      <c r="AH240" s="70"/>
      <c r="AI240" s="70"/>
      <c r="AJ240" s="70"/>
      <c r="AK240" s="70"/>
      <c r="AL240" s="71"/>
      <c r="AM240" s="71"/>
      <c r="AN240" s="71"/>
      <c r="AO240" s="72"/>
      <c r="AP240" s="73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68"/>
      <c r="BB240" s="68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68"/>
      <c r="BN240" s="68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68"/>
      <c r="BZ240" s="68"/>
      <c r="CA240" s="75"/>
      <c r="CB240" s="76"/>
      <c r="CC240" s="75"/>
      <c r="CD240" s="76"/>
      <c r="CE240" s="75"/>
      <c r="CF240" s="76"/>
      <c r="CG240" s="72"/>
      <c r="CH240" s="72"/>
      <c r="CI240" s="72"/>
      <c r="CJ240" s="77"/>
      <c r="CK240" s="77"/>
      <c r="CL240" s="78"/>
      <c r="CM240" s="79"/>
      <c r="CN240" s="80"/>
      <c r="CO240" s="79"/>
      <c r="CP240" s="80"/>
      <c r="CQ240" s="81"/>
      <c r="CR240" s="81"/>
      <c r="CS240" s="82"/>
      <c r="CT240" s="82"/>
      <c r="CU240" s="83"/>
      <c r="CV240" s="82"/>
      <c r="CW240" s="83"/>
      <c r="CX240" s="84"/>
      <c r="CY240" s="85"/>
      <c r="CZ240" s="81"/>
      <c r="DA240" s="81"/>
      <c r="DB240" s="81"/>
      <c r="DC240" s="86"/>
      <c r="DD240" s="86"/>
      <c r="DE240" s="87"/>
      <c r="DF240" s="88"/>
      <c r="DG240" s="141"/>
    </row>
    <row r="241" spans="1:111" s="90" customFormat="1" ht="29.25" customHeight="1" x14ac:dyDescent="0.45">
      <c r="A241" s="68"/>
      <c r="B241" s="69"/>
      <c r="C241" s="69"/>
      <c r="D241" s="69"/>
      <c r="E241" s="69"/>
      <c r="F241" s="69"/>
      <c r="G241" s="69"/>
      <c r="H241" s="69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70"/>
      <c r="AG241" s="70"/>
      <c r="AH241" s="70"/>
      <c r="AI241" s="70"/>
      <c r="AJ241" s="70"/>
      <c r="AK241" s="70"/>
      <c r="AL241" s="71"/>
      <c r="AM241" s="71"/>
      <c r="AN241" s="71"/>
      <c r="AO241" s="72"/>
      <c r="AP241" s="73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68"/>
      <c r="BB241" s="68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68"/>
      <c r="BN241" s="68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68"/>
      <c r="BZ241" s="68"/>
      <c r="CA241" s="75"/>
      <c r="CB241" s="76"/>
      <c r="CC241" s="75"/>
      <c r="CD241" s="76"/>
      <c r="CE241" s="75"/>
      <c r="CF241" s="76"/>
      <c r="CG241" s="72"/>
      <c r="CH241" s="72"/>
      <c r="CI241" s="72"/>
      <c r="CJ241" s="77"/>
      <c r="CK241" s="77"/>
      <c r="CL241" s="78"/>
      <c r="CM241" s="79"/>
      <c r="CN241" s="80"/>
      <c r="CO241" s="79"/>
      <c r="CP241" s="80"/>
      <c r="CQ241" s="81"/>
      <c r="CR241" s="81"/>
      <c r="CS241" s="82"/>
      <c r="CT241" s="82"/>
      <c r="CU241" s="83"/>
      <c r="CV241" s="82"/>
      <c r="CW241" s="83"/>
      <c r="CX241" s="84"/>
      <c r="CY241" s="85"/>
      <c r="CZ241" s="81"/>
      <c r="DA241" s="81"/>
      <c r="DB241" s="81"/>
      <c r="DC241" s="86"/>
      <c r="DD241" s="86"/>
      <c r="DE241" s="87"/>
      <c r="DF241" s="88"/>
      <c r="DG241" s="141"/>
    </row>
    <row r="242" spans="1:111" s="90" customFormat="1" ht="29.25" customHeight="1" x14ac:dyDescent="0.45">
      <c r="A242" s="68"/>
      <c r="B242" s="69"/>
      <c r="C242" s="69"/>
      <c r="D242" s="69"/>
      <c r="E242" s="69"/>
      <c r="F242" s="69"/>
      <c r="G242" s="69"/>
      <c r="H242" s="69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70"/>
      <c r="AG242" s="70"/>
      <c r="AH242" s="70"/>
      <c r="AI242" s="70"/>
      <c r="AJ242" s="70"/>
      <c r="AK242" s="70"/>
      <c r="AL242" s="71"/>
      <c r="AM242" s="71"/>
      <c r="AN242" s="71"/>
      <c r="AO242" s="72"/>
      <c r="AP242" s="73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68"/>
      <c r="BB242" s="68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68"/>
      <c r="BN242" s="68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68"/>
      <c r="BZ242" s="68"/>
      <c r="CA242" s="75"/>
      <c r="CB242" s="76"/>
      <c r="CC242" s="75"/>
      <c r="CD242" s="76"/>
      <c r="CE242" s="75"/>
      <c r="CF242" s="76"/>
      <c r="CG242" s="72"/>
      <c r="CH242" s="72"/>
      <c r="CI242" s="72"/>
      <c r="CJ242" s="77"/>
      <c r="CK242" s="77"/>
      <c r="CL242" s="78"/>
      <c r="CM242" s="79"/>
      <c r="CN242" s="80"/>
      <c r="CO242" s="79"/>
      <c r="CP242" s="80"/>
      <c r="CQ242" s="81"/>
      <c r="CR242" s="81"/>
      <c r="CS242" s="82"/>
      <c r="CT242" s="82"/>
      <c r="CU242" s="83"/>
      <c r="CV242" s="82"/>
      <c r="CW242" s="83"/>
      <c r="CX242" s="84"/>
      <c r="CY242" s="85"/>
      <c r="CZ242" s="81"/>
      <c r="DA242" s="81"/>
      <c r="DB242" s="81"/>
      <c r="DC242" s="86"/>
      <c r="DD242" s="86"/>
      <c r="DE242" s="87"/>
      <c r="DF242" s="88"/>
      <c r="DG242" s="141"/>
    </row>
    <row r="243" spans="1:111" s="90" customFormat="1" ht="29.25" customHeight="1" x14ac:dyDescent="0.45">
      <c r="A243" s="68"/>
      <c r="B243" s="69"/>
      <c r="C243" s="69"/>
      <c r="D243" s="69"/>
      <c r="E243" s="69"/>
      <c r="F243" s="69"/>
      <c r="G243" s="69"/>
      <c r="H243" s="69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70"/>
      <c r="AG243" s="70"/>
      <c r="AH243" s="70"/>
      <c r="AI243" s="70"/>
      <c r="AJ243" s="70"/>
      <c r="AK243" s="70"/>
      <c r="AL243" s="71"/>
      <c r="AM243" s="71"/>
      <c r="AN243" s="71"/>
      <c r="AO243" s="72"/>
      <c r="AP243" s="73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68"/>
      <c r="BB243" s="68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68"/>
      <c r="BN243" s="68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68"/>
      <c r="BZ243" s="68"/>
      <c r="CA243" s="75"/>
      <c r="CB243" s="76"/>
      <c r="CC243" s="75"/>
      <c r="CD243" s="76"/>
      <c r="CE243" s="75"/>
      <c r="CF243" s="76"/>
      <c r="CG243" s="72"/>
      <c r="CH243" s="72"/>
      <c r="CI243" s="72"/>
      <c r="CJ243" s="77"/>
      <c r="CK243" s="77"/>
      <c r="CL243" s="78"/>
      <c r="CM243" s="79"/>
      <c r="CN243" s="80"/>
      <c r="CO243" s="79"/>
      <c r="CP243" s="80"/>
      <c r="CQ243" s="81"/>
      <c r="CR243" s="81"/>
      <c r="CS243" s="82"/>
      <c r="CT243" s="82"/>
      <c r="CU243" s="83"/>
      <c r="CV243" s="82"/>
      <c r="CW243" s="83"/>
      <c r="CX243" s="84"/>
      <c r="CY243" s="85"/>
      <c r="CZ243" s="81"/>
      <c r="DA243" s="81"/>
      <c r="DB243" s="81"/>
      <c r="DC243" s="86"/>
      <c r="DD243" s="86"/>
      <c r="DE243" s="87"/>
      <c r="DF243" s="88"/>
      <c r="DG243" s="141"/>
    </row>
    <row r="244" spans="1:111" s="90" customFormat="1" ht="29.25" customHeight="1" x14ac:dyDescent="0.45">
      <c r="A244" s="68"/>
      <c r="B244" s="69"/>
      <c r="C244" s="69"/>
      <c r="D244" s="69"/>
      <c r="E244" s="69"/>
      <c r="F244" s="69"/>
      <c r="G244" s="69"/>
      <c r="H244" s="69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70"/>
      <c r="AG244" s="70"/>
      <c r="AH244" s="70"/>
      <c r="AI244" s="70"/>
      <c r="AJ244" s="70"/>
      <c r="AK244" s="70"/>
      <c r="AL244" s="71"/>
      <c r="AM244" s="71"/>
      <c r="AN244" s="71"/>
      <c r="AO244" s="72"/>
      <c r="AP244" s="73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68"/>
      <c r="BB244" s="68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68"/>
      <c r="BN244" s="68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68"/>
      <c r="BZ244" s="68"/>
      <c r="CA244" s="75"/>
      <c r="CB244" s="76"/>
      <c r="CC244" s="75"/>
      <c r="CD244" s="76"/>
      <c r="CE244" s="75"/>
      <c r="CF244" s="76"/>
      <c r="CG244" s="72"/>
      <c r="CH244" s="72"/>
      <c r="CI244" s="72"/>
      <c r="CJ244" s="77"/>
      <c r="CK244" s="77"/>
      <c r="CL244" s="78"/>
      <c r="CM244" s="79"/>
      <c r="CN244" s="80"/>
      <c r="CO244" s="79"/>
      <c r="CP244" s="80"/>
      <c r="CQ244" s="81"/>
      <c r="CR244" s="81"/>
      <c r="CS244" s="82"/>
      <c r="CT244" s="82"/>
      <c r="CU244" s="83"/>
      <c r="CV244" s="82"/>
      <c r="CW244" s="83"/>
      <c r="CX244" s="84"/>
      <c r="CY244" s="85"/>
      <c r="CZ244" s="81"/>
      <c r="DA244" s="81"/>
      <c r="DB244" s="81"/>
      <c r="DC244" s="86"/>
      <c r="DD244" s="86"/>
      <c r="DE244" s="87"/>
      <c r="DF244" s="88"/>
      <c r="DG244" s="141"/>
    </row>
    <row r="245" spans="1:111" s="90" customFormat="1" ht="29.25" customHeight="1" x14ac:dyDescent="0.45">
      <c r="A245" s="68"/>
      <c r="B245" s="69"/>
      <c r="C245" s="69"/>
      <c r="D245" s="69"/>
      <c r="E245" s="69"/>
      <c r="F245" s="69"/>
      <c r="G245" s="69"/>
      <c r="H245" s="69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70"/>
      <c r="AG245" s="70"/>
      <c r="AH245" s="70"/>
      <c r="AI245" s="70"/>
      <c r="AJ245" s="70"/>
      <c r="AK245" s="70"/>
      <c r="AL245" s="71"/>
      <c r="AM245" s="71"/>
      <c r="AN245" s="71"/>
      <c r="AO245" s="72"/>
      <c r="AP245" s="73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68"/>
      <c r="BB245" s="68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68"/>
      <c r="BN245" s="68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68"/>
      <c r="BZ245" s="68"/>
      <c r="CA245" s="75"/>
      <c r="CB245" s="76"/>
      <c r="CC245" s="75"/>
      <c r="CD245" s="76"/>
      <c r="CE245" s="75"/>
      <c r="CF245" s="76"/>
      <c r="CG245" s="72"/>
      <c r="CH245" s="72"/>
      <c r="CI245" s="72"/>
      <c r="CJ245" s="77"/>
      <c r="CK245" s="77"/>
      <c r="CL245" s="78"/>
      <c r="CM245" s="79"/>
      <c r="CN245" s="80"/>
      <c r="CO245" s="79"/>
      <c r="CP245" s="80"/>
      <c r="CQ245" s="81"/>
      <c r="CR245" s="81"/>
      <c r="CS245" s="82"/>
      <c r="CT245" s="82"/>
      <c r="CU245" s="83"/>
      <c r="CV245" s="82"/>
      <c r="CW245" s="83"/>
      <c r="CX245" s="84"/>
      <c r="CY245" s="85"/>
      <c r="CZ245" s="81"/>
      <c r="DA245" s="81"/>
      <c r="DB245" s="81"/>
      <c r="DC245" s="86"/>
      <c r="DD245" s="86"/>
      <c r="DE245" s="87"/>
      <c r="DF245" s="88"/>
      <c r="DG245" s="141"/>
    </row>
    <row r="246" spans="1:111" s="90" customFormat="1" ht="29.25" customHeight="1" x14ac:dyDescent="0.45">
      <c r="A246" s="68"/>
      <c r="B246" s="69"/>
      <c r="C246" s="69"/>
      <c r="D246" s="69"/>
      <c r="E246" s="69"/>
      <c r="F246" s="69"/>
      <c r="G246" s="69"/>
      <c r="H246" s="69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70"/>
      <c r="AG246" s="70"/>
      <c r="AH246" s="70"/>
      <c r="AI246" s="70"/>
      <c r="AJ246" s="70"/>
      <c r="AK246" s="70"/>
      <c r="AL246" s="71"/>
      <c r="AM246" s="71"/>
      <c r="AN246" s="71"/>
      <c r="AO246" s="72"/>
      <c r="AP246" s="73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68"/>
      <c r="BB246" s="68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68"/>
      <c r="BN246" s="68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68"/>
      <c r="BZ246" s="68"/>
      <c r="CA246" s="75"/>
      <c r="CB246" s="76"/>
      <c r="CC246" s="75"/>
      <c r="CD246" s="76"/>
      <c r="CE246" s="75"/>
      <c r="CF246" s="76"/>
      <c r="CG246" s="72"/>
      <c r="CH246" s="72"/>
      <c r="CI246" s="72"/>
      <c r="CJ246" s="77"/>
      <c r="CK246" s="77"/>
      <c r="CL246" s="78"/>
      <c r="CM246" s="79"/>
      <c r="CN246" s="80"/>
      <c r="CO246" s="79"/>
      <c r="CP246" s="80"/>
      <c r="CQ246" s="81"/>
      <c r="CR246" s="81"/>
      <c r="CS246" s="82"/>
      <c r="CT246" s="82"/>
      <c r="CU246" s="83"/>
      <c r="CV246" s="82"/>
      <c r="CW246" s="83"/>
      <c r="CX246" s="84"/>
      <c r="CY246" s="85"/>
      <c r="CZ246" s="81"/>
      <c r="DA246" s="81"/>
      <c r="DB246" s="81"/>
      <c r="DC246" s="86"/>
      <c r="DD246" s="86"/>
      <c r="DE246" s="87"/>
      <c r="DF246" s="88"/>
      <c r="DG246" s="141"/>
    </row>
    <row r="247" spans="1:111" s="90" customFormat="1" ht="29.25" customHeight="1" x14ac:dyDescent="0.45">
      <c r="A247" s="68"/>
      <c r="B247" s="69"/>
      <c r="C247" s="69"/>
      <c r="D247" s="69"/>
      <c r="E247" s="69"/>
      <c r="F247" s="69"/>
      <c r="G247" s="69"/>
      <c r="H247" s="69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70"/>
      <c r="AG247" s="70"/>
      <c r="AH247" s="70"/>
      <c r="AI247" s="70"/>
      <c r="AJ247" s="70"/>
      <c r="AK247" s="70"/>
      <c r="AL247" s="71"/>
      <c r="AM247" s="71"/>
      <c r="AN247" s="71"/>
      <c r="AO247" s="72"/>
      <c r="AP247" s="73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68"/>
      <c r="BB247" s="68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68"/>
      <c r="BN247" s="68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68"/>
      <c r="BZ247" s="68"/>
      <c r="CA247" s="75"/>
      <c r="CB247" s="76"/>
      <c r="CC247" s="75"/>
      <c r="CD247" s="76"/>
      <c r="CE247" s="75"/>
      <c r="CF247" s="76"/>
      <c r="CG247" s="72"/>
      <c r="CH247" s="72"/>
      <c r="CI247" s="72"/>
      <c r="CJ247" s="77"/>
      <c r="CK247" s="77"/>
      <c r="CL247" s="78"/>
      <c r="CM247" s="79"/>
      <c r="CN247" s="80"/>
      <c r="CO247" s="79"/>
      <c r="CP247" s="80"/>
      <c r="CQ247" s="81"/>
      <c r="CR247" s="81"/>
      <c r="CS247" s="82"/>
      <c r="CT247" s="82"/>
      <c r="CU247" s="83"/>
      <c r="CV247" s="82"/>
      <c r="CW247" s="83"/>
      <c r="CX247" s="84"/>
      <c r="CY247" s="85"/>
      <c r="CZ247" s="81"/>
      <c r="DA247" s="81"/>
      <c r="DB247" s="81"/>
      <c r="DC247" s="86"/>
      <c r="DD247" s="86"/>
      <c r="DE247" s="87"/>
      <c r="DF247" s="88"/>
      <c r="DG247" s="141"/>
    </row>
    <row r="248" spans="1:111" s="90" customFormat="1" ht="29.25" customHeight="1" x14ac:dyDescent="0.45">
      <c r="A248" s="68"/>
      <c r="B248" s="69"/>
      <c r="C248" s="69"/>
      <c r="D248" s="69"/>
      <c r="E248" s="69"/>
      <c r="F248" s="69"/>
      <c r="G248" s="69"/>
      <c r="H248" s="69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70"/>
      <c r="AG248" s="70"/>
      <c r="AH248" s="70"/>
      <c r="AI248" s="70"/>
      <c r="AJ248" s="70"/>
      <c r="AK248" s="70"/>
      <c r="AL248" s="71"/>
      <c r="AM248" s="71"/>
      <c r="AN248" s="71"/>
      <c r="AO248" s="72"/>
      <c r="AP248" s="73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68"/>
      <c r="BB248" s="68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68"/>
      <c r="BN248" s="68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68"/>
      <c r="BZ248" s="68"/>
      <c r="CA248" s="75"/>
      <c r="CB248" s="76"/>
      <c r="CC248" s="75"/>
      <c r="CD248" s="76"/>
      <c r="CE248" s="75"/>
      <c r="CF248" s="76"/>
      <c r="CG248" s="72"/>
      <c r="CH248" s="72"/>
      <c r="CI248" s="72"/>
      <c r="CJ248" s="77"/>
      <c r="CK248" s="77"/>
      <c r="CL248" s="78"/>
      <c r="CM248" s="79"/>
      <c r="CN248" s="80"/>
      <c r="CO248" s="79"/>
      <c r="CP248" s="80"/>
      <c r="CQ248" s="81"/>
      <c r="CR248" s="81"/>
      <c r="CS248" s="82"/>
      <c r="CT248" s="82"/>
      <c r="CU248" s="83"/>
      <c r="CV248" s="82"/>
      <c r="CW248" s="83"/>
      <c r="CX248" s="84"/>
      <c r="CY248" s="85"/>
      <c r="CZ248" s="81"/>
      <c r="DA248" s="81"/>
      <c r="DB248" s="81"/>
      <c r="DC248" s="86"/>
      <c r="DD248" s="86"/>
      <c r="DE248" s="87"/>
      <c r="DF248" s="88"/>
      <c r="DG248" s="141"/>
    </row>
    <row r="249" spans="1:111" s="90" customFormat="1" ht="29.25" customHeight="1" x14ac:dyDescent="0.45">
      <c r="A249" s="68"/>
      <c r="B249" s="69"/>
      <c r="C249" s="69"/>
      <c r="D249" s="69"/>
      <c r="E249" s="69"/>
      <c r="F249" s="69"/>
      <c r="G249" s="69"/>
      <c r="H249" s="69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70"/>
      <c r="AG249" s="70"/>
      <c r="AH249" s="70"/>
      <c r="AI249" s="70"/>
      <c r="AJ249" s="70"/>
      <c r="AK249" s="70"/>
      <c r="AL249" s="71"/>
      <c r="AM249" s="71"/>
      <c r="AN249" s="71"/>
      <c r="AO249" s="72"/>
      <c r="AP249" s="73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68"/>
      <c r="BB249" s="68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68"/>
      <c r="BN249" s="68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68"/>
      <c r="BZ249" s="68"/>
      <c r="CA249" s="75"/>
      <c r="CB249" s="76"/>
      <c r="CC249" s="75"/>
      <c r="CD249" s="76"/>
      <c r="CE249" s="75"/>
      <c r="CF249" s="76"/>
      <c r="CG249" s="72"/>
      <c r="CH249" s="72"/>
      <c r="CI249" s="72"/>
      <c r="CJ249" s="77"/>
      <c r="CK249" s="77"/>
      <c r="CL249" s="78"/>
      <c r="CM249" s="79"/>
      <c r="CN249" s="80"/>
      <c r="CO249" s="79"/>
      <c r="CP249" s="80"/>
      <c r="CQ249" s="81"/>
      <c r="CR249" s="81"/>
      <c r="CS249" s="82"/>
      <c r="CT249" s="82"/>
      <c r="CU249" s="83"/>
      <c r="CV249" s="82"/>
      <c r="CW249" s="83"/>
      <c r="CX249" s="84"/>
      <c r="CY249" s="85"/>
      <c r="CZ249" s="81"/>
      <c r="DA249" s="81"/>
      <c r="DB249" s="81"/>
      <c r="DC249" s="86"/>
      <c r="DD249" s="86"/>
      <c r="DE249" s="87"/>
      <c r="DF249" s="88"/>
      <c r="DG249" s="141"/>
    </row>
    <row r="250" spans="1:111" s="90" customFormat="1" ht="29.25" customHeight="1" x14ac:dyDescent="0.45">
      <c r="A250" s="68"/>
      <c r="B250" s="69"/>
      <c r="C250" s="69"/>
      <c r="D250" s="69"/>
      <c r="E250" s="69"/>
      <c r="F250" s="69"/>
      <c r="G250" s="69"/>
      <c r="H250" s="69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70"/>
      <c r="AG250" s="70"/>
      <c r="AH250" s="70"/>
      <c r="AI250" s="70"/>
      <c r="AJ250" s="70"/>
      <c r="AK250" s="70"/>
      <c r="AL250" s="71"/>
      <c r="AM250" s="71"/>
      <c r="AN250" s="71"/>
      <c r="AO250" s="72"/>
      <c r="AP250" s="73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68"/>
      <c r="BB250" s="68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68"/>
      <c r="BN250" s="68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68"/>
      <c r="BZ250" s="68"/>
      <c r="CA250" s="75"/>
      <c r="CB250" s="76"/>
      <c r="CC250" s="75"/>
      <c r="CD250" s="76"/>
      <c r="CE250" s="75"/>
      <c r="CF250" s="76"/>
      <c r="CG250" s="72"/>
      <c r="CH250" s="72"/>
      <c r="CI250" s="72"/>
      <c r="CJ250" s="77"/>
      <c r="CK250" s="77"/>
      <c r="CL250" s="78"/>
      <c r="CM250" s="79"/>
      <c r="CN250" s="80"/>
      <c r="CO250" s="79"/>
      <c r="CP250" s="80"/>
      <c r="CQ250" s="81"/>
      <c r="CR250" s="81"/>
      <c r="CS250" s="82"/>
      <c r="CT250" s="82"/>
      <c r="CU250" s="83"/>
      <c r="CV250" s="82"/>
      <c r="CW250" s="83"/>
      <c r="CX250" s="84"/>
      <c r="CY250" s="85"/>
      <c r="CZ250" s="81"/>
      <c r="DA250" s="81"/>
      <c r="DB250" s="81"/>
      <c r="DC250" s="86"/>
      <c r="DD250" s="86"/>
      <c r="DE250" s="87"/>
      <c r="DF250" s="88"/>
      <c r="DG250" s="141"/>
    </row>
    <row r="251" spans="1:111" s="90" customFormat="1" ht="29.25" customHeight="1" x14ac:dyDescent="0.45">
      <c r="A251" s="68"/>
      <c r="B251" s="69"/>
      <c r="C251" s="69"/>
      <c r="D251" s="69"/>
      <c r="E251" s="69"/>
      <c r="F251" s="69"/>
      <c r="G251" s="69"/>
      <c r="H251" s="69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70"/>
      <c r="AG251" s="70"/>
      <c r="AH251" s="70"/>
      <c r="AI251" s="70"/>
      <c r="AJ251" s="70"/>
      <c r="AK251" s="70"/>
      <c r="AL251" s="71"/>
      <c r="AM251" s="71"/>
      <c r="AN251" s="71"/>
      <c r="AO251" s="72"/>
      <c r="AP251" s="73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68"/>
      <c r="BB251" s="68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68"/>
      <c r="BN251" s="68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68"/>
      <c r="BZ251" s="68"/>
      <c r="CA251" s="75"/>
      <c r="CB251" s="76"/>
      <c r="CC251" s="75"/>
      <c r="CD251" s="76"/>
      <c r="CE251" s="75"/>
      <c r="CF251" s="76"/>
      <c r="CG251" s="72"/>
      <c r="CH251" s="72"/>
      <c r="CI251" s="72"/>
      <c r="CJ251" s="77"/>
      <c r="CK251" s="77"/>
      <c r="CL251" s="78"/>
      <c r="CM251" s="79"/>
      <c r="CN251" s="80"/>
      <c r="CO251" s="79"/>
      <c r="CP251" s="80"/>
      <c r="CQ251" s="81"/>
      <c r="CR251" s="81"/>
      <c r="CS251" s="82"/>
      <c r="CT251" s="82"/>
      <c r="CU251" s="83"/>
      <c r="CV251" s="82"/>
      <c r="CW251" s="83"/>
      <c r="CX251" s="84"/>
      <c r="CY251" s="85"/>
      <c r="CZ251" s="81"/>
      <c r="DA251" s="81"/>
      <c r="DB251" s="81"/>
      <c r="DC251" s="86"/>
      <c r="DD251" s="86"/>
      <c r="DE251" s="87"/>
      <c r="DF251" s="88"/>
      <c r="DG251" s="141"/>
    </row>
    <row r="252" spans="1:111" s="90" customFormat="1" ht="29.25" customHeight="1" x14ac:dyDescent="0.45">
      <c r="A252" s="68"/>
      <c r="B252" s="69"/>
      <c r="C252" s="69"/>
      <c r="D252" s="69"/>
      <c r="E252" s="69"/>
      <c r="F252" s="69"/>
      <c r="G252" s="69"/>
      <c r="H252" s="69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70"/>
      <c r="AG252" s="70"/>
      <c r="AH252" s="70"/>
      <c r="AI252" s="70"/>
      <c r="AJ252" s="70"/>
      <c r="AK252" s="70"/>
      <c r="AL252" s="71"/>
      <c r="AM252" s="71"/>
      <c r="AN252" s="71"/>
      <c r="AO252" s="72"/>
      <c r="AP252" s="73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68"/>
      <c r="BB252" s="68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68"/>
      <c r="BN252" s="68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68"/>
      <c r="BZ252" s="68"/>
      <c r="CA252" s="75"/>
      <c r="CB252" s="76"/>
      <c r="CC252" s="75"/>
      <c r="CD252" s="76"/>
      <c r="CE252" s="75"/>
      <c r="CF252" s="76"/>
      <c r="CG252" s="72"/>
      <c r="CH252" s="72"/>
      <c r="CI252" s="72"/>
      <c r="CJ252" s="77"/>
      <c r="CK252" s="77"/>
      <c r="CL252" s="78"/>
      <c r="CM252" s="79"/>
      <c r="CN252" s="80"/>
      <c r="CO252" s="79"/>
      <c r="CP252" s="80"/>
      <c r="CQ252" s="81"/>
      <c r="CR252" s="81"/>
      <c r="CS252" s="82"/>
      <c r="CT252" s="82"/>
      <c r="CU252" s="83"/>
      <c r="CV252" s="82"/>
      <c r="CW252" s="83"/>
      <c r="CX252" s="84"/>
      <c r="CY252" s="85"/>
      <c r="CZ252" s="81"/>
      <c r="DA252" s="81"/>
      <c r="DB252" s="81"/>
      <c r="DC252" s="86"/>
      <c r="DD252" s="86"/>
      <c r="DE252" s="87"/>
      <c r="DF252" s="88"/>
      <c r="DG252" s="141"/>
    </row>
    <row r="253" spans="1:111" s="90" customFormat="1" ht="29.25" customHeight="1" x14ac:dyDescent="0.45">
      <c r="A253" s="68"/>
      <c r="B253" s="69"/>
      <c r="C253" s="69"/>
      <c r="D253" s="69"/>
      <c r="E253" s="69"/>
      <c r="F253" s="69"/>
      <c r="G253" s="69"/>
      <c r="H253" s="69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70"/>
      <c r="AG253" s="70"/>
      <c r="AH253" s="70"/>
      <c r="AI253" s="70"/>
      <c r="AJ253" s="70"/>
      <c r="AK253" s="70"/>
      <c r="AL253" s="71"/>
      <c r="AM253" s="71"/>
      <c r="AN253" s="71"/>
      <c r="AO253" s="72"/>
      <c r="AP253" s="73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68"/>
      <c r="BB253" s="68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68"/>
      <c r="BN253" s="68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68"/>
      <c r="BZ253" s="68"/>
      <c r="CA253" s="75"/>
      <c r="CB253" s="76"/>
      <c r="CC253" s="75"/>
      <c r="CD253" s="76"/>
      <c r="CE253" s="75"/>
      <c r="CF253" s="76"/>
      <c r="CG253" s="72"/>
      <c r="CH253" s="72"/>
      <c r="CI253" s="72"/>
      <c r="CJ253" s="77"/>
      <c r="CK253" s="77"/>
      <c r="CL253" s="78"/>
      <c r="CM253" s="79"/>
      <c r="CN253" s="80"/>
      <c r="CO253" s="79"/>
      <c r="CP253" s="80"/>
      <c r="CQ253" s="81"/>
      <c r="CR253" s="81"/>
      <c r="CS253" s="82"/>
      <c r="CT253" s="82"/>
      <c r="CU253" s="83"/>
      <c r="CV253" s="82"/>
      <c r="CW253" s="83"/>
      <c r="CX253" s="84"/>
      <c r="CY253" s="85"/>
      <c r="CZ253" s="81"/>
      <c r="DA253" s="81"/>
      <c r="DB253" s="81"/>
      <c r="DC253" s="86"/>
      <c r="DD253" s="86"/>
      <c r="DE253" s="87"/>
      <c r="DF253" s="88"/>
      <c r="DG253" s="141"/>
    </row>
    <row r="254" spans="1:111" s="90" customFormat="1" ht="29.25" customHeight="1" x14ac:dyDescent="0.45">
      <c r="A254" s="68"/>
      <c r="B254" s="69"/>
      <c r="C254" s="69"/>
      <c r="D254" s="69"/>
      <c r="E254" s="69"/>
      <c r="F254" s="69"/>
      <c r="G254" s="69"/>
      <c r="H254" s="69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70"/>
      <c r="AG254" s="70"/>
      <c r="AH254" s="70"/>
      <c r="AI254" s="70"/>
      <c r="AJ254" s="70"/>
      <c r="AK254" s="70"/>
      <c r="AL254" s="71"/>
      <c r="AM254" s="71"/>
      <c r="AN254" s="71"/>
      <c r="AO254" s="72"/>
      <c r="AP254" s="73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68"/>
      <c r="BB254" s="68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68"/>
      <c r="BN254" s="68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68"/>
      <c r="BZ254" s="68"/>
      <c r="CA254" s="75"/>
      <c r="CB254" s="76"/>
      <c r="CC254" s="75"/>
      <c r="CD254" s="76"/>
      <c r="CE254" s="75"/>
      <c r="CF254" s="76"/>
      <c r="CG254" s="72"/>
      <c r="CH254" s="72"/>
      <c r="CI254" s="72"/>
      <c r="CJ254" s="77"/>
      <c r="CK254" s="77"/>
      <c r="CL254" s="78"/>
      <c r="CM254" s="79"/>
      <c r="CN254" s="80"/>
      <c r="CO254" s="79"/>
      <c r="CP254" s="80"/>
      <c r="CQ254" s="81"/>
      <c r="CR254" s="81"/>
      <c r="CS254" s="82"/>
      <c r="CT254" s="82"/>
      <c r="CU254" s="83"/>
      <c r="CV254" s="82"/>
      <c r="CW254" s="83"/>
      <c r="CX254" s="84"/>
      <c r="CY254" s="85"/>
      <c r="CZ254" s="81"/>
      <c r="DA254" s="81"/>
      <c r="DB254" s="81"/>
      <c r="DC254" s="86"/>
      <c r="DD254" s="86"/>
      <c r="DE254" s="87"/>
      <c r="DF254" s="88"/>
      <c r="DG254" s="141"/>
    </row>
    <row r="255" spans="1:111" s="90" customFormat="1" ht="29.25" customHeight="1" x14ac:dyDescent="0.45">
      <c r="A255" s="68"/>
      <c r="B255" s="69"/>
      <c r="C255" s="69"/>
      <c r="D255" s="69"/>
      <c r="E255" s="69"/>
      <c r="F255" s="69"/>
      <c r="G255" s="69"/>
      <c r="H255" s="69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70"/>
      <c r="AG255" s="70"/>
      <c r="AH255" s="70"/>
      <c r="AI255" s="70"/>
      <c r="AJ255" s="70"/>
      <c r="AK255" s="70"/>
      <c r="AL255" s="71"/>
      <c r="AM255" s="71"/>
      <c r="AN255" s="71"/>
      <c r="AO255" s="72"/>
      <c r="AP255" s="73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68"/>
      <c r="BB255" s="68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68"/>
      <c r="BN255" s="68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68"/>
      <c r="BZ255" s="68"/>
      <c r="CA255" s="75"/>
      <c r="CB255" s="76"/>
      <c r="CC255" s="75"/>
      <c r="CD255" s="76"/>
      <c r="CE255" s="75"/>
      <c r="CF255" s="76"/>
      <c r="CG255" s="72"/>
      <c r="CH255" s="72"/>
      <c r="CI255" s="72"/>
      <c r="CJ255" s="77"/>
      <c r="CK255" s="77"/>
      <c r="CL255" s="78"/>
      <c r="CM255" s="79"/>
      <c r="CN255" s="80"/>
      <c r="CO255" s="79"/>
      <c r="CP255" s="80"/>
      <c r="CQ255" s="81"/>
      <c r="CR255" s="81"/>
      <c r="CS255" s="82"/>
      <c r="CT255" s="82"/>
      <c r="CU255" s="83"/>
      <c r="CV255" s="82"/>
      <c r="CW255" s="83"/>
      <c r="CX255" s="84"/>
      <c r="CY255" s="85"/>
      <c r="CZ255" s="81"/>
      <c r="DA255" s="81"/>
      <c r="DB255" s="81"/>
      <c r="DC255" s="86"/>
      <c r="DD255" s="86"/>
      <c r="DE255" s="87"/>
      <c r="DF255" s="88"/>
      <c r="DG255" s="141"/>
    </row>
    <row r="256" spans="1:111" s="90" customFormat="1" ht="29.25" customHeight="1" x14ac:dyDescent="0.45">
      <c r="A256" s="68"/>
      <c r="B256" s="69"/>
      <c r="C256" s="69"/>
      <c r="D256" s="69"/>
      <c r="E256" s="69"/>
      <c r="F256" s="69"/>
      <c r="G256" s="69"/>
      <c r="H256" s="69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70"/>
      <c r="AG256" s="70"/>
      <c r="AH256" s="70"/>
      <c r="AI256" s="70"/>
      <c r="AJ256" s="70"/>
      <c r="AK256" s="70"/>
      <c r="AL256" s="71"/>
      <c r="AM256" s="71"/>
      <c r="AN256" s="71"/>
      <c r="AO256" s="72"/>
      <c r="AP256" s="73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68"/>
      <c r="BB256" s="68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68"/>
      <c r="BN256" s="68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68"/>
      <c r="BZ256" s="68"/>
      <c r="CA256" s="75"/>
      <c r="CB256" s="76"/>
      <c r="CC256" s="75"/>
      <c r="CD256" s="76"/>
      <c r="CE256" s="75"/>
      <c r="CF256" s="76"/>
      <c r="CG256" s="72"/>
      <c r="CH256" s="72"/>
      <c r="CI256" s="72"/>
      <c r="CJ256" s="77"/>
      <c r="CK256" s="77"/>
      <c r="CL256" s="78"/>
      <c r="CM256" s="79"/>
      <c r="CN256" s="80"/>
      <c r="CO256" s="79"/>
      <c r="CP256" s="80"/>
      <c r="CQ256" s="81"/>
      <c r="CR256" s="81"/>
      <c r="CS256" s="82"/>
      <c r="CT256" s="82"/>
      <c r="CU256" s="83"/>
      <c r="CV256" s="82"/>
      <c r="CW256" s="83"/>
      <c r="CX256" s="84"/>
      <c r="CY256" s="85"/>
      <c r="CZ256" s="81"/>
      <c r="DA256" s="81"/>
      <c r="DB256" s="81"/>
      <c r="DC256" s="86"/>
      <c r="DD256" s="86"/>
      <c r="DE256" s="87"/>
      <c r="DF256" s="88"/>
      <c r="DG256" s="141"/>
    </row>
    <row r="257" spans="1:111" s="90" customFormat="1" ht="29.25" customHeight="1" x14ac:dyDescent="0.45">
      <c r="A257" s="68"/>
      <c r="B257" s="69"/>
      <c r="C257" s="69"/>
      <c r="D257" s="69"/>
      <c r="E257" s="69"/>
      <c r="F257" s="69"/>
      <c r="G257" s="69"/>
      <c r="H257" s="69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70"/>
      <c r="AG257" s="70"/>
      <c r="AH257" s="70"/>
      <c r="AI257" s="70"/>
      <c r="AJ257" s="70"/>
      <c r="AK257" s="70"/>
      <c r="AL257" s="71"/>
      <c r="AM257" s="71"/>
      <c r="AN257" s="71"/>
      <c r="AO257" s="72"/>
      <c r="AP257" s="73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68"/>
      <c r="BB257" s="68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68"/>
      <c r="BN257" s="68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68"/>
      <c r="BZ257" s="68"/>
      <c r="CA257" s="75"/>
      <c r="CB257" s="76"/>
      <c r="CC257" s="75"/>
      <c r="CD257" s="76"/>
      <c r="CE257" s="75"/>
      <c r="CF257" s="76"/>
      <c r="CG257" s="72"/>
      <c r="CH257" s="72"/>
      <c r="CI257" s="72"/>
      <c r="CJ257" s="77"/>
      <c r="CK257" s="77"/>
      <c r="CL257" s="78"/>
      <c r="CM257" s="79"/>
      <c r="CN257" s="80"/>
      <c r="CO257" s="79"/>
      <c r="CP257" s="80"/>
      <c r="CQ257" s="81"/>
      <c r="CR257" s="81"/>
      <c r="CS257" s="82"/>
      <c r="CT257" s="82"/>
      <c r="CU257" s="83"/>
      <c r="CV257" s="82"/>
      <c r="CW257" s="83"/>
      <c r="CX257" s="84"/>
      <c r="CY257" s="85"/>
      <c r="CZ257" s="81"/>
      <c r="DA257" s="81"/>
      <c r="DB257" s="81"/>
      <c r="DC257" s="86"/>
      <c r="DD257" s="86"/>
      <c r="DE257" s="87"/>
      <c r="DF257" s="88"/>
      <c r="DG257" s="141"/>
    </row>
    <row r="258" spans="1:111" s="90" customFormat="1" ht="29.25" customHeight="1" x14ac:dyDescent="0.45">
      <c r="A258" s="68"/>
      <c r="B258" s="69"/>
      <c r="C258" s="69"/>
      <c r="D258" s="69"/>
      <c r="E258" s="69"/>
      <c r="F258" s="69"/>
      <c r="G258" s="69"/>
      <c r="H258" s="69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70"/>
      <c r="AG258" s="70"/>
      <c r="AH258" s="70"/>
      <c r="AI258" s="70"/>
      <c r="AJ258" s="70"/>
      <c r="AK258" s="70"/>
      <c r="AL258" s="71"/>
      <c r="AM258" s="71"/>
      <c r="AN258" s="71"/>
      <c r="AO258" s="72"/>
      <c r="AP258" s="73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68"/>
      <c r="BB258" s="68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68"/>
      <c r="BN258" s="68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68"/>
      <c r="BZ258" s="68"/>
      <c r="CA258" s="75"/>
      <c r="CB258" s="76"/>
      <c r="CC258" s="75"/>
      <c r="CD258" s="76"/>
      <c r="CE258" s="75"/>
      <c r="CF258" s="76"/>
      <c r="CG258" s="72"/>
      <c r="CH258" s="72"/>
      <c r="CI258" s="72"/>
      <c r="CJ258" s="77"/>
      <c r="CK258" s="77"/>
      <c r="CL258" s="78"/>
      <c r="CM258" s="79"/>
      <c r="CN258" s="80"/>
      <c r="CO258" s="79"/>
      <c r="CP258" s="80"/>
      <c r="CQ258" s="81"/>
      <c r="CR258" s="81"/>
      <c r="CS258" s="82"/>
      <c r="CT258" s="82"/>
      <c r="CU258" s="83"/>
      <c r="CV258" s="82"/>
      <c r="CW258" s="83"/>
      <c r="CX258" s="84"/>
      <c r="CY258" s="85"/>
      <c r="CZ258" s="81"/>
      <c r="DA258" s="81"/>
      <c r="DB258" s="81"/>
      <c r="DC258" s="86"/>
      <c r="DD258" s="86"/>
      <c r="DE258" s="87"/>
      <c r="DF258" s="88"/>
      <c r="DG258" s="141"/>
    </row>
    <row r="259" spans="1:111" s="90" customFormat="1" ht="29.25" customHeight="1" x14ac:dyDescent="0.45">
      <c r="A259" s="68"/>
      <c r="B259" s="69"/>
      <c r="C259" s="69"/>
      <c r="D259" s="69"/>
      <c r="E259" s="69"/>
      <c r="F259" s="69"/>
      <c r="G259" s="69"/>
      <c r="H259" s="69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70"/>
      <c r="AG259" s="70"/>
      <c r="AH259" s="70"/>
      <c r="AI259" s="70"/>
      <c r="AJ259" s="70"/>
      <c r="AK259" s="70"/>
      <c r="AL259" s="71"/>
      <c r="AM259" s="71"/>
      <c r="AN259" s="71"/>
      <c r="AO259" s="72"/>
      <c r="AP259" s="73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68"/>
      <c r="BB259" s="68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68"/>
      <c r="BN259" s="68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68"/>
      <c r="BZ259" s="68"/>
      <c r="CA259" s="75"/>
      <c r="CB259" s="76"/>
      <c r="CC259" s="75"/>
      <c r="CD259" s="76"/>
      <c r="CE259" s="75"/>
      <c r="CF259" s="76"/>
      <c r="CG259" s="72"/>
      <c r="CH259" s="72"/>
      <c r="CI259" s="72"/>
      <c r="CJ259" s="77"/>
      <c r="CK259" s="77"/>
      <c r="CL259" s="78"/>
      <c r="CM259" s="79"/>
      <c r="CN259" s="80"/>
      <c r="CO259" s="79"/>
      <c r="CP259" s="80"/>
      <c r="CQ259" s="81"/>
      <c r="CR259" s="81"/>
      <c r="CS259" s="82"/>
      <c r="CT259" s="82"/>
      <c r="CU259" s="83"/>
      <c r="CV259" s="82"/>
      <c r="CW259" s="83"/>
      <c r="CX259" s="84"/>
      <c r="CY259" s="85"/>
      <c r="CZ259" s="81"/>
      <c r="DA259" s="81"/>
      <c r="DB259" s="81"/>
      <c r="DC259" s="86"/>
      <c r="DD259" s="86"/>
      <c r="DE259" s="87"/>
      <c r="DF259" s="88"/>
      <c r="DG259" s="141"/>
    </row>
    <row r="260" spans="1:111" s="90" customFormat="1" ht="29.25" customHeight="1" x14ac:dyDescent="0.45">
      <c r="A260" s="68"/>
      <c r="B260" s="69"/>
      <c r="C260" s="69"/>
      <c r="D260" s="69"/>
      <c r="E260" s="69"/>
      <c r="F260" s="69"/>
      <c r="G260" s="69"/>
      <c r="H260" s="69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70"/>
      <c r="AG260" s="70"/>
      <c r="AH260" s="70"/>
      <c r="AI260" s="70"/>
      <c r="AJ260" s="70"/>
      <c r="AK260" s="70"/>
      <c r="AL260" s="71"/>
      <c r="AM260" s="71"/>
      <c r="AN260" s="71"/>
      <c r="AO260" s="72"/>
      <c r="AP260" s="73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68"/>
      <c r="BB260" s="68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68"/>
      <c r="BN260" s="68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68"/>
      <c r="BZ260" s="68"/>
      <c r="CA260" s="75"/>
      <c r="CB260" s="76"/>
      <c r="CC260" s="75"/>
      <c r="CD260" s="76"/>
      <c r="CE260" s="75"/>
      <c r="CF260" s="76"/>
      <c r="CG260" s="72"/>
      <c r="CH260" s="72"/>
      <c r="CI260" s="72"/>
      <c r="CJ260" s="77"/>
      <c r="CK260" s="77"/>
      <c r="CL260" s="78"/>
      <c r="CM260" s="79"/>
      <c r="CN260" s="80"/>
      <c r="CO260" s="79"/>
      <c r="CP260" s="80"/>
      <c r="CQ260" s="81"/>
      <c r="CR260" s="81"/>
      <c r="CS260" s="82"/>
      <c r="CT260" s="82"/>
      <c r="CU260" s="83"/>
      <c r="CV260" s="82"/>
      <c r="CW260" s="83"/>
      <c r="CX260" s="84"/>
      <c r="CY260" s="85"/>
      <c r="CZ260" s="81"/>
      <c r="DA260" s="81"/>
      <c r="DB260" s="81"/>
      <c r="DC260" s="86"/>
      <c r="DD260" s="86"/>
      <c r="DE260" s="87"/>
      <c r="DF260" s="88"/>
      <c r="DG260" s="141"/>
    </row>
    <row r="261" spans="1:111" s="90" customFormat="1" ht="29.25" customHeight="1" x14ac:dyDescent="0.45">
      <c r="A261" s="68"/>
      <c r="B261" s="69"/>
      <c r="C261" s="69"/>
      <c r="D261" s="69"/>
      <c r="E261" s="69"/>
      <c r="F261" s="69"/>
      <c r="G261" s="69"/>
      <c r="H261" s="69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70"/>
      <c r="AG261" s="70"/>
      <c r="AH261" s="70"/>
      <c r="AI261" s="70"/>
      <c r="AJ261" s="70"/>
      <c r="AK261" s="70"/>
      <c r="AL261" s="71"/>
      <c r="AM261" s="71"/>
      <c r="AN261" s="71"/>
      <c r="AO261" s="72"/>
      <c r="AP261" s="73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68"/>
      <c r="BB261" s="68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68"/>
      <c r="BN261" s="68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68"/>
      <c r="BZ261" s="68"/>
      <c r="CA261" s="75"/>
      <c r="CB261" s="76"/>
      <c r="CC261" s="75"/>
      <c r="CD261" s="76"/>
      <c r="CE261" s="75"/>
      <c r="CF261" s="76"/>
      <c r="CG261" s="72"/>
      <c r="CH261" s="72"/>
      <c r="CI261" s="72"/>
      <c r="CJ261" s="77"/>
      <c r="CK261" s="77"/>
      <c r="CL261" s="78"/>
      <c r="CM261" s="79"/>
      <c r="CN261" s="80"/>
      <c r="CO261" s="79"/>
      <c r="CP261" s="80"/>
      <c r="CQ261" s="81"/>
      <c r="CR261" s="81"/>
      <c r="CS261" s="82"/>
      <c r="CT261" s="82"/>
      <c r="CU261" s="83"/>
      <c r="CV261" s="82"/>
      <c r="CW261" s="83"/>
      <c r="CX261" s="84"/>
      <c r="CY261" s="85"/>
      <c r="CZ261" s="81"/>
      <c r="DA261" s="81"/>
      <c r="DB261" s="81"/>
      <c r="DC261" s="86"/>
      <c r="DD261" s="86"/>
      <c r="DE261" s="87"/>
      <c r="DF261" s="88"/>
      <c r="DG261" s="141"/>
    </row>
    <row r="262" spans="1:111" s="90" customFormat="1" ht="29.25" customHeight="1" x14ac:dyDescent="0.45">
      <c r="A262" s="68"/>
      <c r="B262" s="69"/>
      <c r="C262" s="69"/>
      <c r="D262" s="69"/>
      <c r="E262" s="69"/>
      <c r="F262" s="69"/>
      <c r="G262" s="69"/>
      <c r="H262" s="69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70"/>
      <c r="AG262" s="70"/>
      <c r="AH262" s="70"/>
      <c r="AI262" s="70"/>
      <c r="AJ262" s="70"/>
      <c r="AK262" s="70"/>
      <c r="AL262" s="71"/>
      <c r="AM262" s="71"/>
      <c r="AN262" s="71"/>
      <c r="AO262" s="72"/>
      <c r="AP262" s="73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68"/>
      <c r="BB262" s="68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68"/>
      <c r="BN262" s="68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68"/>
      <c r="BZ262" s="68"/>
      <c r="CA262" s="75"/>
      <c r="CB262" s="76"/>
      <c r="CC262" s="75"/>
      <c r="CD262" s="76"/>
      <c r="CE262" s="75"/>
      <c r="CF262" s="76"/>
      <c r="CG262" s="72"/>
      <c r="CH262" s="72"/>
      <c r="CI262" s="72"/>
      <c r="CJ262" s="77"/>
      <c r="CK262" s="77"/>
      <c r="CL262" s="78"/>
      <c r="CM262" s="79"/>
      <c r="CN262" s="80"/>
      <c r="CO262" s="79"/>
      <c r="CP262" s="80"/>
      <c r="CQ262" s="81"/>
      <c r="CR262" s="81"/>
      <c r="CS262" s="82"/>
      <c r="CT262" s="82"/>
      <c r="CU262" s="83"/>
      <c r="CV262" s="82"/>
      <c r="CW262" s="83"/>
      <c r="CX262" s="84"/>
      <c r="CY262" s="85"/>
      <c r="CZ262" s="81"/>
      <c r="DA262" s="81"/>
      <c r="DB262" s="81"/>
      <c r="DC262" s="86"/>
      <c r="DD262" s="86"/>
      <c r="DE262" s="87"/>
      <c r="DF262" s="88"/>
      <c r="DG262" s="141"/>
    </row>
    <row r="263" spans="1:111" s="90" customFormat="1" ht="29.25" customHeight="1" x14ac:dyDescent="0.45">
      <c r="A263" s="68"/>
      <c r="B263" s="69"/>
      <c r="C263" s="69"/>
      <c r="D263" s="69"/>
      <c r="E263" s="69"/>
      <c r="F263" s="69"/>
      <c r="G263" s="69"/>
      <c r="H263" s="69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70"/>
      <c r="AG263" s="70"/>
      <c r="AH263" s="70"/>
      <c r="AI263" s="70"/>
      <c r="AJ263" s="70"/>
      <c r="AK263" s="70"/>
      <c r="AL263" s="71"/>
      <c r="AM263" s="71"/>
      <c r="AN263" s="71"/>
      <c r="AO263" s="72"/>
      <c r="AP263" s="73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68"/>
      <c r="BB263" s="68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68"/>
      <c r="BN263" s="68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68"/>
      <c r="BZ263" s="68"/>
      <c r="CA263" s="75"/>
      <c r="CB263" s="76"/>
      <c r="CC263" s="75"/>
      <c r="CD263" s="76"/>
      <c r="CE263" s="75"/>
      <c r="CF263" s="76"/>
      <c r="CG263" s="72"/>
      <c r="CH263" s="72"/>
      <c r="CI263" s="72"/>
      <c r="CJ263" s="77"/>
      <c r="CK263" s="77"/>
      <c r="CL263" s="78"/>
      <c r="CM263" s="79"/>
      <c r="CN263" s="80"/>
      <c r="CO263" s="79"/>
      <c r="CP263" s="80"/>
      <c r="CQ263" s="81"/>
      <c r="CR263" s="81"/>
      <c r="CS263" s="82"/>
      <c r="CT263" s="82"/>
      <c r="CU263" s="83"/>
      <c r="CV263" s="82"/>
      <c r="CW263" s="83"/>
      <c r="CX263" s="84"/>
      <c r="CY263" s="85"/>
      <c r="CZ263" s="81"/>
      <c r="DA263" s="81"/>
      <c r="DB263" s="81"/>
      <c r="DC263" s="86"/>
      <c r="DD263" s="86"/>
      <c r="DE263" s="87"/>
      <c r="DF263" s="88"/>
      <c r="DG263" s="141"/>
    </row>
    <row r="264" spans="1:111" s="90" customFormat="1" ht="29.25" customHeight="1" x14ac:dyDescent="0.45">
      <c r="A264" s="68"/>
      <c r="B264" s="69"/>
      <c r="C264" s="69"/>
      <c r="D264" s="69"/>
      <c r="E264" s="69"/>
      <c r="F264" s="69"/>
      <c r="G264" s="69"/>
      <c r="H264" s="69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70"/>
      <c r="AG264" s="70"/>
      <c r="AH264" s="70"/>
      <c r="AI264" s="70"/>
      <c r="AJ264" s="70"/>
      <c r="AK264" s="70"/>
      <c r="AL264" s="71"/>
      <c r="AM264" s="71"/>
      <c r="AN264" s="71"/>
      <c r="AO264" s="72"/>
      <c r="AP264" s="73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68"/>
      <c r="BB264" s="68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68"/>
      <c r="BN264" s="68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68"/>
      <c r="BZ264" s="68"/>
      <c r="CA264" s="75"/>
      <c r="CB264" s="76"/>
      <c r="CC264" s="75"/>
      <c r="CD264" s="76"/>
      <c r="CE264" s="75"/>
      <c r="CF264" s="76"/>
      <c r="CG264" s="72"/>
      <c r="CH264" s="72"/>
      <c r="CI264" s="72"/>
      <c r="CJ264" s="77"/>
      <c r="CK264" s="77"/>
      <c r="CL264" s="78"/>
      <c r="CM264" s="79"/>
      <c r="CN264" s="80"/>
      <c r="CO264" s="79"/>
      <c r="CP264" s="80"/>
      <c r="CQ264" s="81"/>
      <c r="CR264" s="81"/>
      <c r="CS264" s="82"/>
      <c r="CT264" s="82"/>
      <c r="CU264" s="83"/>
      <c r="CV264" s="82"/>
      <c r="CW264" s="83"/>
      <c r="CX264" s="84"/>
      <c r="CY264" s="85"/>
      <c r="CZ264" s="81"/>
      <c r="DA264" s="81"/>
      <c r="DB264" s="81"/>
      <c r="DC264" s="86"/>
      <c r="DD264" s="86"/>
      <c r="DE264" s="87"/>
      <c r="DF264" s="88"/>
      <c r="DG264" s="141"/>
    </row>
    <row r="265" spans="1:111" s="90" customFormat="1" ht="29.25" customHeight="1" x14ac:dyDescent="0.45">
      <c r="A265" s="68"/>
      <c r="B265" s="69"/>
      <c r="C265" s="69"/>
      <c r="D265" s="69"/>
      <c r="E265" s="69"/>
      <c r="F265" s="69"/>
      <c r="G265" s="69"/>
      <c r="H265" s="69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70"/>
      <c r="AG265" s="70"/>
      <c r="AH265" s="70"/>
      <c r="AI265" s="70"/>
      <c r="AJ265" s="70"/>
      <c r="AK265" s="70"/>
      <c r="AL265" s="71"/>
      <c r="AM265" s="71"/>
      <c r="AN265" s="71"/>
      <c r="AO265" s="72"/>
      <c r="AP265" s="73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68"/>
      <c r="BB265" s="68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68"/>
      <c r="BN265" s="68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68"/>
      <c r="BZ265" s="68"/>
      <c r="CA265" s="75"/>
      <c r="CB265" s="76"/>
      <c r="CC265" s="75"/>
      <c r="CD265" s="76"/>
      <c r="CE265" s="75"/>
      <c r="CF265" s="76"/>
      <c r="CG265" s="72"/>
      <c r="CH265" s="72"/>
      <c r="CI265" s="72"/>
      <c r="CJ265" s="77"/>
      <c r="CK265" s="77"/>
      <c r="CL265" s="78"/>
      <c r="CM265" s="79"/>
      <c r="CN265" s="80"/>
      <c r="CO265" s="79"/>
      <c r="CP265" s="80"/>
      <c r="CQ265" s="81"/>
      <c r="CR265" s="81"/>
      <c r="CS265" s="82"/>
      <c r="CT265" s="82"/>
      <c r="CU265" s="83"/>
      <c r="CV265" s="82"/>
      <c r="CW265" s="83"/>
      <c r="CX265" s="84"/>
      <c r="CY265" s="85"/>
      <c r="CZ265" s="81"/>
      <c r="DA265" s="81"/>
      <c r="DB265" s="81"/>
      <c r="DC265" s="86"/>
      <c r="DD265" s="86"/>
      <c r="DE265" s="87"/>
      <c r="DF265" s="88"/>
      <c r="DG265" s="141"/>
    </row>
    <row r="266" spans="1:111" s="90" customFormat="1" ht="29.25" customHeight="1" x14ac:dyDescent="0.45">
      <c r="A266" s="68"/>
      <c r="B266" s="69"/>
      <c r="C266" s="69"/>
      <c r="D266" s="69"/>
      <c r="E266" s="69"/>
      <c r="F266" s="69"/>
      <c r="G266" s="69"/>
      <c r="H266" s="69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70"/>
      <c r="AG266" s="70"/>
      <c r="AH266" s="70"/>
      <c r="AI266" s="70"/>
      <c r="AJ266" s="70"/>
      <c r="AK266" s="70"/>
      <c r="AL266" s="71"/>
      <c r="AM266" s="71"/>
      <c r="AN266" s="71"/>
      <c r="AO266" s="72"/>
      <c r="AP266" s="73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68"/>
      <c r="BB266" s="68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68"/>
      <c r="BN266" s="68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68"/>
      <c r="BZ266" s="68"/>
      <c r="CA266" s="75"/>
      <c r="CB266" s="76"/>
      <c r="CC266" s="75"/>
      <c r="CD266" s="76"/>
      <c r="CE266" s="75"/>
      <c r="CF266" s="76"/>
      <c r="CG266" s="72"/>
      <c r="CH266" s="72"/>
      <c r="CI266" s="72"/>
      <c r="CJ266" s="77"/>
      <c r="CK266" s="77"/>
      <c r="CL266" s="78"/>
      <c r="CM266" s="79"/>
      <c r="CN266" s="80"/>
      <c r="CO266" s="79"/>
      <c r="CP266" s="80"/>
      <c r="CQ266" s="81"/>
      <c r="CR266" s="81"/>
      <c r="CS266" s="82"/>
      <c r="CT266" s="82"/>
      <c r="CU266" s="83"/>
      <c r="CV266" s="82"/>
      <c r="CW266" s="83"/>
      <c r="CX266" s="84"/>
      <c r="CY266" s="85"/>
      <c r="CZ266" s="81"/>
      <c r="DA266" s="81"/>
      <c r="DB266" s="81"/>
      <c r="DC266" s="86"/>
      <c r="DD266" s="86"/>
      <c r="DE266" s="87"/>
      <c r="DF266" s="88"/>
      <c r="DG266" s="141"/>
    </row>
    <row r="267" spans="1:111" s="90" customFormat="1" ht="29.25" customHeight="1" x14ac:dyDescent="0.45">
      <c r="A267" s="68"/>
      <c r="B267" s="69"/>
      <c r="C267" s="69"/>
      <c r="D267" s="69"/>
      <c r="E267" s="69"/>
      <c r="F267" s="69"/>
      <c r="G267" s="69"/>
      <c r="H267" s="69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70"/>
      <c r="AG267" s="70"/>
      <c r="AH267" s="70"/>
      <c r="AI267" s="70"/>
      <c r="AJ267" s="70"/>
      <c r="AK267" s="70"/>
      <c r="AL267" s="71"/>
      <c r="AM267" s="71"/>
      <c r="AN267" s="71"/>
      <c r="AO267" s="72"/>
      <c r="AP267" s="73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68"/>
      <c r="BB267" s="68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68"/>
      <c r="BN267" s="68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68"/>
      <c r="BZ267" s="68"/>
      <c r="CA267" s="75"/>
      <c r="CB267" s="76"/>
      <c r="CC267" s="75"/>
      <c r="CD267" s="76"/>
      <c r="CE267" s="75"/>
      <c r="CF267" s="76"/>
      <c r="CG267" s="72"/>
      <c r="CH267" s="72"/>
      <c r="CI267" s="72"/>
      <c r="CJ267" s="77"/>
      <c r="CK267" s="77"/>
      <c r="CL267" s="78"/>
      <c r="CM267" s="79"/>
      <c r="CN267" s="80"/>
      <c r="CO267" s="79"/>
      <c r="CP267" s="80"/>
      <c r="CQ267" s="81"/>
      <c r="CR267" s="81"/>
      <c r="CS267" s="82"/>
      <c r="CT267" s="82"/>
      <c r="CU267" s="83"/>
      <c r="CV267" s="82"/>
      <c r="CW267" s="83"/>
      <c r="CX267" s="84"/>
      <c r="CY267" s="85"/>
      <c r="CZ267" s="81"/>
      <c r="DA267" s="81"/>
      <c r="DB267" s="81"/>
      <c r="DC267" s="86"/>
      <c r="DD267" s="86"/>
      <c r="DE267" s="87"/>
      <c r="DF267" s="88"/>
      <c r="DG267" s="141"/>
    </row>
    <row r="268" spans="1:111" s="90" customFormat="1" ht="29.25" customHeight="1" x14ac:dyDescent="0.45">
      <c r="A268" s="68"/>
      <c r="B268" s="69"/>
      <c r="C268" s="69"/>
      <c r="D268" s="69"/>
      <c r="E268" s="69"/>
      <c r="F268" s="69"/>
      <c r="G268" s="69"/>
      <c r="H268" s="69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70"/>
      <c r="AG268" s="70"/>
      <c r="AH268" s="70"/>
      <c r="AI268" s="70"/>
      <c r="AJ268" s="70"/>
      <c r="AK268" s="70"/>
      <c r="AL268" s="71"/>
      <c r="AM268" s="71"/>
      <c r="AN268" s="71"/>
      <c r="AO268" s="72"/>
      <c r="AP268" s="73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68"/>
      <c r="BB268" s="68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68"/>
      <c r="BN268" s="68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68"/>
      <c r="BZ268" s="68"/>
      <c r="CA268" s="75"/>
      <c r="CB268" s="76"/>
      <c r="CC268" s="75"/>
      <c r="CD268" s="76"/>
      <c r="CE268" s="75"/>
      <c r="CF268" s="76"/>
      <c r="CG268" s="72"/>
      <c r="CH268" s="72"/>
      <c r="CI268" s="72"/>
      <c r="CJ268" s="77"/>
      <c r="CK268" s="77"/>
      <c r="CL268" s="78"/>
      <c r="CM268" s="79"/>
      <c r="CN268" s="80"/>
      <c r="CO268" s="79"/>
      <c r="CP268" s="80"/>
      <c r="CQ268" s="81"/>
      <c r="CR268" s="81"/>
      <c r="CS268" s="82"/>
      <c r="CT268" s="82"/>
      <c r="CU268" s="83"/>
      <c r="CV268" s="82"/>
      <c r="CW268" s="83"/>
      <c r="CX268" s="84"/>
      <c r="CY268" s="85"/>
      <c r="CZ268" s="81"/>
      <c r="DA268" s="81"/>
      <c r="DB268" s="81"/>
      <c r="DC268" s="86"/>
      <c r="DD268" s="86"/>
      <c r="DE268" s="87"/>
      <c r="DF268" s="88"/>
      <c r="DG268" s="141"/>
    </row>
    <row r="269" spans="1:111" s="90" customFormat="1" ht="29.25" customHeight="1" x14ac:dyDescent="0.45">
      <c r="A269" s="68"/>
      <c r="B269" s="69"/>
      <c r="C269" s="69"/>
      <c r="D269" s="69"/>
      <c r="E269" s="69"/>
      <c r="F269" s="69"/>
      <c r="G269" s="69"/>
      <c r="H269" s="69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70"/>
      <c r="AG269" s="70"/>
      <c r="AH269" s="70"/>
      <c r="AI269" s="70"/>
      <c r="AJ269" s="70"/>
      <c r="AK269" s="70"/>
      <c r="AL269" s="71"/>
      <c r="AM269" s="71"/>
      <c r="AN269" s="71"/>
      <c r="AO269" s="72"/>
      <c r="AP269" s="73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68"/>
      <c r="BB269" s="68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68"/>
      <c r="BN269" s="68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68"/>
      <c r="BZ269" s="68"/>
      <c r="CA269" s="75"/>
      <c r="CB269" s="76"/>
      <c r="CC269" s="75"/>
      <c r="CD269" s="76"/>
      <c r="CE269" s="75"/>
      <c r="CF269" s="76"/>
      <c r="CG269" s="72"/>
      <c r="CH269" s="72"/>
      <c r="CI269" s="72"/>
      <c r="CJ269" s="77"/>
      <c r="CK269" s="77"/>
      <c r="CL269" s="78"/>
      <c r="CM269" s="79"/>
      <c r="CN269" s="80"/>
      <c r="CO269" s="79"/>
      <c r="CP269" s="80"/>
      <c r="CQ269" s="81"/>
      <c r="CR269" s="81"/>
      <c r="CS269" s="82"/>
      <c r="CT269" s="82"/>
      <c r="CU269" s="83"/>
      <c r="CV269" s="82"/>
      <c r="CW269" s="83"/>
      <c r="CX269" s="84"/>
      <c r="CY269" s="85"/>
      <c r="CZ269" s="81"/>
      <c r="DA269" s="81"/>
      <c r="DB269" s="81"/>
      <c r="DC269" s="86"/>
      <c r="DD269" s="86"/>
      <c r="DE269" s="87"/>
      <c r="DF269" s="88"/>
      <c r="DG269" s="141"/>
    </row>
    <row r="270" spans="1:111" s="90" customFormat="1" ht="29.25" customHeight="1" x14ac:dyDescent="0.45">
      <c r="A270" s="68"/>
      <c r="B270" s="69"/>
      <c r="C270" s="69"/>
      <c r="D270" s="69"/>
      <c r="E270" s="69"/>
      <c r="F270" s="69"/>
      <c r="G270" s="69"/>
      <c r="H270" s="69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70"/>
      <c r="AG270" s="70"/>
      <c r="AH270" s="70"/>
      <c r="AI270" s="70"/>
      <c r="AJ270" s="70"/>
      <c r="AK270" s="70"/>
      <c r="AL270" s="71"/>
      <c r="AM270" s="71"/>
      <c r="AN270" s="71"/>
      <c r="AO270" s="72"/>
      <c r="AP270" s="73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68"/>
      <c r="BB270" s="68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68"/>
      <c r="BN270" s="68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68"/>
      <c r="BZ270" s="68"/>
      <c r="CA270" s="75"/>
      <c r="CB270" s="76"/>
      <c r="CC270" s="75"/>
      <c r="CD270" s="76"/>
      <c r="CE270" s="75"/>
      <c r="CF270" s="76"/>
      <c r="CG270" s="72"/>
      <c r="CH270" s="72"/>
      <c r="CI270" s="72"/>
      <c r="CJ270" s="77"/>
      <c r="CK270" s="77"/>
      <c r="CL270" s="78"/>
      <c r="CM270" s="79"/>
      <c r="CN270" s="80"/>
      <c r="CO270" s="79"/>
      <c r="CP270" s="80"/>
      <c r="CQ270" s="81"/>
      <c r="CR270" s="81"/>
      <c r="CS270" s="82"/>
      <c r="CT270" s="82"/>
      <c r="CU270" s="83"/>
      <c r="CV270" s="82"/>
      <c r="CW270" s="83"/>
      <c r="CX270" s="84"/>
      <c r="CY270" s="85"/>
      <c r="CZ270" s="81"/>
      <c r="DA270" s="81"/>
      <c r="DB270" s="81"/>
      <c r="DC270" s="86"/>
      <c r="DD270" s="86"/>
      <c r="DE270" s="87"/>
      <c r="DF270" s="88"/>
      <c r="DG270" s="141"/>
    </row>
    <row r="271" spans="1:111" s="90" customFormat="1" ht="29.25" customHeight="1" x14ac:dyDescent="0.45">
      <c r="A271" s="68"/>
      <c r="B271" s="69"/>
      <c r="C271" s="69"/>
      <c r="D271" s="69"/>
      <c r="E271" s="69"/>
      <c r="F271" s="69"/>
      <c r="G271" s="69"/>
      <c r="H271" s="69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70"/>
      <c r="AG271" s="70"/>
      <c r="AH271" s="70"/>
      <c r="AI271" s="70"/>
      <c r="AJ271" s="70"/>
      <c r="AK271" s="70"/>
      <c r="AL271" s="71"/>
      <c r="AM271" s="71"/>
      <c r="AN271" s="71"/>
      <c r="AO271" s="72"/>
      <c r="AP271" s="73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68"/>
      <c r="BB271" s="68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68"/>
      <c r="BN271" s="68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68"/>
      <c r="BZ271" s="68"/>
      <c r="CA271" s="75"/>
      <c r="CB271" s="76"/>
      <c r="CC271" s="75"/>
      <c r="CD271" s="76"/>
      <c r="CE271" s="75"/>
      <c r="CF271" s="76"/>
      <c r="CG271" s="72"/>
      <c r="CH271" s="72"/>
      <c r="CI271" s="72"/>
      <c r="CJ271" s="77"/>
      <c r="CK271" s="77"/>
      <c r="CL271" s="78"/>
      <c r="CM271" s="79"/>
      <c r="CN271" s="80"/>
      <c r="CO271" s="79"/>
      <c r="CP271" s="80"/>
      <c r="CQ271" s="81"/>
      <c r="CR271" s="81"/>
      <c r="CS271" s="82"/>
      <c r="CT271" s="82"/>
      <c r="CU271" s="83"/>
      <c r="CV271" s="82"/>
      <c r="CW271" s="83"/>
      <c r="CX271" s="84"/>
      <c r="CY271" s="85"/>
      <c r="CZ271" s="81"/>
      <c r="DA271" s="81"/>
      <c r="DB271" s="81"/>
      <c r="DC271" s="86"/>
      <c r="DD271" s="86"/>
      <c r="DE271" s="87"/>
      <c r="DF271" s="88"/>
      <c r="DG271" s="141"/>
    </row>
    <row r="272" spans="1:111" s="90" customFormat="1" ht="29.25" customHeight="1" x14ac:dyDescent="0.45">
      <c r="A272" s="68"/>
      <c r="B272" s="69"/>
      <c r="C272" s="69"/>
      <c r="D272" s="69"/>
      <c r="E272" s="69"/>
      <c r="F272" s="69"/>
      <c r="G272" s="69"/>
      <c r="H272" s="69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70"/>
      <c r="AG272" s="70"/>
      <c r="AH272" s="70"/>
      <c r="AI272" s="70"/>
      <c r="AJ272" s="70"/>
      <c r="AK272" s="70"/>
      <c r="AL272" s="71"/>
      <c r="AM272" s="71"/>
      <c r="AN272" s="71"/>
      <c r="AO272" s="72"/>
      <c r="AP272" s="73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68"/>
      <c r="BB272" s="68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68"/>
      <c r="BN272" s="68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68"/>
      <c r="BZ272" s="68"/>
      <c r="CA272" s="75"/>
      <c r="CB272" s="76"/>
      <c r="CC272" s="75"/>
      <c r="CD272" s="76"/>
      <c r="CE272" s="75"/>
      <c r="CF272" s="76"/>
      <c r="CG272" s="72"/>
      <c r="CH272" s="72"/>
      <c r="CI272" s="72"/>
      <c r="CJ272" s="77"/>
      <c r="CK272" s="77"/>
      <c r="CL272" s="78"/>
      <c r="CM272" s="79"/>
      <c r="CN272" s="80"/>
      <c r="CO272" s="79"/>
      <c r="CP272" s="80"/>
      <c r="CQ272" s="81"/>
      <c r="CR272" s="81"/>
      <c r="CS272" s="82"/>
      <c r="CT272" s="82"/>
      <c r="CU272" s="83"/>
      <c r="CV272" s="82"/>
      <c r="CW272" s="83"/>
      <c r="CX272" s="84"/>
      <c r="CY272" s="85"/>
      <c r="CZ272" s="81"/>
      <c r="DA272" s="81"/>
      <c r="DB272" s="81"/>
      <c r="DC272" s="86"/>
      <c r="DD272" s="86"/>
      <c r="DE272" s="87"/>
      <c r="DF272" s="88"/>
      <c r="DG272" s="141"/>
    </row>
    <row r="273" spans="1:111" s="90" customFormat="1" ht="29.25" customHeight="1" x14ac:dyDescent="0.45">
      <c r="A273" s="68"/>
      <c r="B273" s="69"/>
      <c r="C273" s="69"/>
      <c r="D273" s="69"/>
      <c r="E273" s="69"/>
      <c r="F273" s="69"/>
      <c r="G273" s="69"/>
      <c r="H273" s="69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70"/>
      <c r="AG273" s="70"/>
      <c r="AH273" s="70"/>
      <c r="AI273" s="70"/>
      <c r="AJ273" s="70"/>
      <c r="AK273" s="70"/>
      <c r="AL273" s="71"/>
      <c r="AM273" s="71"/>
      <c r="AN273" s="71"/>
      <c r="AO273" s="72"/>
      <c r="AP273" s="73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68"/>
      <c r="BB273" s="68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68"/>
      <c r="BN273" s="68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68"/>
      <c r="BZ273" s="68"/>
      <c r="CA273" s="75"/>
      <c r="CB273" s="76"/>
      <c r="CC273" s="75"/>
      <c r="CD273" s="76"/>
      <c r="CE273" s="75"/>
      <c r="CF273" s="76"/>
      <c r="CG273" s="72"/>
      <c r="CH273" s="72"/>
      <c r="CI273" s="72"/>
      <c r="CJ273" s="77"/>
      <c r="CK273" s="77"/>
      <c r="CL273" s="78"/>
      <c r="CM273" s="79"/>
      <c r="CN273" s="80"/>
      <c r="CO273" s="79"/>
      <c r="CP273" s="80"/>
      <c r="CQ273" s="81"/>
      <c r="CR273" s="81"/>
      <c r="CS273" s="82"/>
      <c r="CT273" s="82"/>
      <c r="CU273" s="83"/>
      <c r="CV273" s="82"/>
      <c r="CW273" s="83"/>
      <c r="CX273" s="84"/>
      <c r="CY273" s="85"/>
      <c r="CZ273" s="81"/>
      <c r="DA273" s="81"/>
      <c r="DB273" s="81"/>
      <c r="DC273" s="86"/>
      <c r="DD273" s="86"/>
      <c r="DE273" s="87"/>
      <c r="DF273" s="88"/>
      <c r="DG273" s="141"/>
    </row>
    <row r="274" spans="1:111" s="90" customFormat="1" ht="29.25" customHeight="1" x14ac:dyDescent="0.45">
      <c r="A274" s="68"/>
      <c r="B274" s="69"/>
      <c r="C274" s="69"/>
      <c r="D274" s="69"/>
      <c r="E274" s="69"/>
      <c r="F274" s="69"/>
      <c r="G274" s="69"/>
      <c r="H274" s="69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70"/>
      <c r="AG274" s="70"/>
      <c r="AH274" s="70"/>
      <c r="AI274" s="70"/>
      <c r="AJ274" s="70"/>
      <c r="AK274" s="70"/>
      <c r="AL274" s="71"/>
      <c r="AM274" s="71"/>
      <c r="AN274" s="71"/>
      <c r="AO274" s="72"/>
      <c r="AP274" s="73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68"/>
      <c r="BB274" s="68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68"/>
      <c r="BN274" s="68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68"/>
      <c r="BZ274" s="68"/>
      <c r="CA274" s="75"/>
      <c r="CB274" s="76"/>
      <c r="CC274" s="75"/>
      <c r="CD274" s="76"/>
      <c r="CE274" s="75"/>
      <c r="CF274" s="76"/>
      <c r="CG274" s="72"/>
      <c r="CH274" s="72"/>
      <c r="CI274" s="72"/>
      <c r="CJ274" s="77"/>
      <c r="CK274" s="77"/>
      <c r="CL274" s="78"/>
      <c r="CM274" s="79"/>
      <c r="CN274" s="80"/>
      <c r="CO274" s="79"/>
      <c r="CP274" s="80"/>
      <c r="CQ274" s="81"/>
      <c r="CR274" s="81"/>
      <c r="CS274" s="82"/>
      <c r="CT274" s="82"/>
      <c r="CU274" s="83"/>
      <c r="CV274" s="82"/>
      <c r="CW274" s="83"/>
      <c r="CX274" s="84"/>
      <c r="CY274" s="85"/>
      <c r="CZ274" s="81"/>
      <c r="DA274" s="81"/>
      <c r="DB274" s="81"/>
      <c r="DC274" s="86"/>
      <c r="DD274" s="86"/>
      <c r="DE274" s="87"/>
      <c r="DF274" s="88"/>
      <c r="DG274" s="141"/>
    </row>
    <row r="275" spans="1:111" s="90" customFormat="1" ht="29.25" customHeight="1" x14ac:dyDescent="0.45">
      <c r="A275" s="68"/>
      <c r="B275" s="69"/>
      <c r="C275" s="69"/>
      <c r="D275" s="69"/>
      <c r="E275" s="69"/>
      <c r="F275" s="69"/>
      <c r="G275" s="69"/>
      <c r="H275" s="69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70"/>
      <c r="AG275" s="70"/>
      <c r="AH275" s="70"/>
      <c r="AI275" s="70"/>
      <c r="AJ275" s="70"/>
      <c r="AK275" s="70"/>
      <c r="AL275" s="71"/>
      <c r="AM275" s="71"/>
      <c r="AN275" s="71"/>
      <c r="AO275" s="72"/>
      <c r="AP275" s="73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68"/>
      <c r="BB275" s="68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68"/>
      <c r="BN275" s="68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68"/>
      <c r="BZ275" s="68"/>
      <c r="CA275" s="75"/>
      <c r="CB275" s="76"/>
      <c r="CC275" s="75"/>
      <c r="CD275" s="76"/>
      <c r="CE275" s="75"/>
      <c r="CF275" s="76"/>
      <c r="CG275" s="72"/>
      <c r="CH275" s="72"/>
      <c r="CI275" s="72"/>
      <c r="CJ275" s="77"/>
      <c r="CK275" s="77"/>
      <c r="CL275" s="78"/>
      <c r="CM275" s="79"/>
      <c r="CN275" s="80"/>
      <c r="CO275" s="79"/>
      <c r="CP275" s="80"/>
      <c r="CQ275" s="81"/>
      <c r="CR275" s="81"/>
      <c r="CS275" s="82"/>
      <c r="CT275" s="82"/>
      <c r="CU275" s="83"/>
      <c r="CV275" s="82"/>
      <c r="CW275" s="83"/>
      <c r="CX275" s="84"/>
      <c r="CY275" s="85"/>
      <c r="CZ275" s="81"/>
      <c r="DA275" s="81"/>
      <c r="DB275" s="81"/>
      <c r="DC275" s="86"/>
      <c r="DD275" s="86"/>
      <c r="DE275" s="87"/>
      <c r="DF275" s="88"/>
      <c r="DG275" s="141"/>
    </row>
    <row r="276" spans="1:111" s="90" customFormat="1" ht="29.25" customHeight="1" x14ac:dyDescent="0.45">
      <c r="A276" s="68"/>
      <c r="B276" s="69"/>
      <c r="C276" s="69"/>
      <c r="D276" s="69"/>
      <c r="E276" s="69"/>
      <c r="F276" s="69"/>
      <c r="G276" s="69"/>
      <c r="H276" s="69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70"/>
      <c r="AG276" s="70"/>
      <c r="AH276" s="70"/>
      <c r="AI276" s="70"/>
      <c r="AJ276" s="70"/>
      <c r="AK276" s="70"/>
      <c r="AL276" s="71"/>
      <c r="AM276" s="71"/>
      <c r="AN276" s="71"/>
      <c r="AO276" s="72"/>
      <c r="AP276" s="73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68"/>
      <c r="BB276" s="68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68"/>
      <c r="BN276" s="68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68"/>
      <c r="BZ276" s="68"/>
      <c r="CA276" s="75"/>
      <c r="CB276" s="76"/>
      <c r="CC276" s="75"/>
      <c r="CD276" s="76"/>
      <c r="CE276" s="75"/>
      <c r="CF276" s="76"/>
      <c r="CG276" s="72"/>
      <c r="CH276" s="72"/>
      <c r="CI276" s="72"/>
      <c r="CJ276" s="77"/>
      <c r="CK276" s="77"/>
      <c r="CL276" s="78"/>
      <c r="CM276" s="79"/>
      <c r="CN276" s="80"/>
      <c r="CO276" s="79"/>
      <c r="CP276" s="80"/>
      <c r="CQ276" s="81"/>
      <c r="CR276" s="81"/>
      <c r="CS276" s="82"/>
      <c r="CT276" s="82"/>
      <c r="CU276" s="83"/>
      <c r="CV276" s="82"/>
      <c r="CW276" s="83"/>
      <c r="CX276" s="84"/>
      <c r="CY276" s="85"/>
      <c r="CZ276" s="81"/>
      <c r="DA276" s="81"/>
      <c r="DB276" s="81"/>
      <c r="DC276" s="86"/>
      <c r="DD276" s="86"/>
      <c r="DE276" s="87"/>
      <c r="DF276" s="88"/>
      <c r="DG276" s="141"/>
    </row>
    <row r="277" spans="1:111" s="90" customFormat="1" ht="29.25" customHeight="1" x14ac:dyDescent="0.45">
      <c r="A277" s="68"/>
      <c r="B277" s="69"/>
      <c r="C277" s="69"/>
      <c r="D277" s="69"/>
      <c r="E277" s="69"/>
      <c r="F277" s="69"/>
      <c r="G277" s="69"/>
      <c r="H277" s="69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70"/>
      <c r="AG277" s="70"/>
      <c r="AH277" s="70"/>
      <c r="AI277" s="70"/>
      <c r="AJ277" s="70"/>
      <c r="AK277" s="70"/>
      <c r="AL277" s="71"/>
      <c r="AM277" s="71"/>
      <c r="AN277" s="71"/>
      <c r="AO277" s="72"/>
      <c r="AP277" s="73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68"/>
      <c r="BB277" s="68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68"/>
      <c r="BN277" s="68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68"/>
      <c r="BZ277" s="68"/>
      <c r="CA277" s="75"/>
      <c r="CB277" s="76"/>
      <c r="CC277" s="75"/>
      <c r="CD277" s="76"/>
      <c r="CE277" s="75"/>
      <c r="CF277" s="76"/>
      <c r="CG277" s="72"/>
      <c r="CH277" s="72"/>
      <c r="CI277" s="72"/>
      <c r="CJ277" s="77"/>
      <c r="CK277" s="77"/>
      <c r="CL277" s="78"/>
      <c r="CM277" s="79"/>
      <c r="CN277" s="80"/>
      <c r="CO277" s="79"/>
      <c r="CP277" s="80"/>
      <c r="CQ277" s="81"/>
      <c r="CR277" s="81"/>
      <c r="CS277" s="82"/>
      <c r="CT277" s="82"/>
      <c r="CU277" s="83"/>
      <c r="CV277" s="82"/>
      <c r="CW277" s="83"/>
      <c r="CX277" s="84"/>
      <c r="CY277" s="85"/>
      <c r="CZ277" s="81"/>
      <c r="DA277" s="81"/>
      <c r="DB277" s="81"/>
      <c r="DC277" s="86"/>
      <c r="DD277" s="86"/>
      <c r="DE277" s="87"/>
      <c r="DF277" s="88"/>
      <c r="DG277" s="141"/>
    </row>
    <row r="278" spans="1:111" s="90" customFormat="1" ht="29.25" customHeight="1" x14ac:dyDescent="0.45">
      <c r="A278" s="68"/>
      <c r="B278" s="69"/>
      <c r="C278" s="69"/>
      <c r="D278" s="69"/>
      <c r="E278" s="69"/>
      <c r="F278" s="69"/>
      <c r="G278" s="69"/>
      <c r="H278" s="69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70"/>
      <c r="AG278" s="70"/>
      <c r="AH278" s="70"/>
      <c r="AI278" s="70"/>
      <c r="AJ278" s="70"/>
      <c r="AK278" s="70"/>
      <c r="AL278" s="71"/>
      <c r="AM278" s="71"/>
      <c r="AN278" s="71"/>
      <c r="AO278" s="72"/>
      <c r="AP278" s="73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68"/>
      <c r="BB278" s="68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68"/>
      <c r="BN278" s="68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68"/>
      <c r="BZ278" s="68"/>
      <c r="CA278" s="75"/>
      <c r="CB278" s="76"/>
      <c r="CC278" s="75"/>
      <c r="CD278" s="76"/>
      <c r="CE278" s="75"/>
      <c r="CF278" s="76"/>
      <c r="CG278" s="72"/>
      <c r="CH278" s="72"/>
      <c r="CI278" s="72"/>
      <c r="CJ278" s="77"/>
      <c r="CK278" s="77"/>
      <c r="CL278" s="78"/>
      <c r="CM278" s="79"/>
      <c r="CN278" s="80"/>
      <c r="CO278" s="79"/>
      <c r="CP278" s="80"/>
      <c r="CQ278" s="81"/>
      <c r="CR278" s="81"/>
      <c r="CS278" s="82"/>
      <c r="CT278" s="82"/>
      <c r="CU278" s="83"/>
      <c r="CV278" s="82"/>
      <c r="CW278" s="83"/>
      <c r="CX278" s="84"/>
      <c r="CY278" s="85"/>
      <c r="CZ278" s="81"/>
      <c r="DA278" s="81"/>
      <c r="DB278" s="81"/>
      <c r="DC278" s="86"/>
      <c r="DD278" s="86"/>
      <c r="DE278" s="87"/>
      <c r="DF278" s="88"/>
      <c r="DG278" s="141"/>
    </row>
    <row r="279" spans="1:111" s="90" customFormat="1" ht="29.25" customHeight="1" x14ac:dyDescent="0.45">
      <c r="A279" s="68"/>
      <c r="B279" s="69"/>
      <c r="C279" s="69"/>
      <c r="D279" s="69"/>
      <c r="E279" s="69"/>
      <c r="F279" s="69"/>
      <c r="G279" s="69"/>
      <c r="H279" s="69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70"/>
      <c r="AG279" s="70"/>
      <c r="AH279" s="70"/>
      <c r="AI279" s="70"/>
      <c r="AJ279" s="70"/>
      <c r="AK279" s="70"/>
      <c r="AL279" s="71"/>
      <c r="AM279" s="71"/>
      <c r="AN279" s="71"/>
      <c r="AO279" s="72"/>
      <c r="AP279" s="73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68"/>
      <c r="BB279" s="68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68"/>
      <c r="BN279" s="68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68"/>
      <c r="BZ279" s="68"/>
      <c r="CA279" s="75"/>
      <c r="CB279" s="76"/>
      <c r="CC279" s="75"/>
      <c r="CD279" s="76"/>
      <c r="CE279" s="75"/>
      <c r="CF279" s="76"/>
      <c r="CG279" s="72"/>
      <c r="CH279" s="72"/>
      <c r="CI279" s="72"/>
      <c r="CJ279" s="77"/>
      <c r="CK279" s="77"/>
      <c r="CL279" s="78"/>
      <c r="CM279" s="79"/>
      <c r="CN279" s="80"/>
      <c r="CO279" s="79"/>
      <c r="CP279" s="80"/>
      <c r="CQ279" s="81"/>
      <c r="CR279" s="81"/>
      <c r="CS279" s="82"/>
      <c r="CT279" s="82"/>
      <c r="CU279" s="83"/>
      <c r="CV279" s="82"/>
      <c r="CW279" s="83"/>
      <c r="CX279" s="84"/>
      <c r="CY279" s="85"/>
      <c r="CZ279" s="81"/>
      <c r="DA279" s="81"/>
      <c r="DB279" s="81"/>
      <c r="DC279" s="86"/>
      <c r="DD279" s="86"/>
      <c r="DE279" s="87"/>
      <c r="DF279" s="88"/>
      <c r="DG279" s="141"/>
    </row>
    <row r="280" spans="1:111" s="90" customFormat="1" ht="29.25" customHeight="1" x14ac:dyDescent="0.45">
      <c r="A280" s="68"/>
      <c r="B280" s="69"/>
      <c r="C280" s="69"/>
      <c r="D280" s="69"/>
      <c r="E280" s="69"/>
      <c r="F280" s="69"/>
      <c r="G280" s="69"/>
      <c r="H280" s="69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70"/>
      <c r="AG280" s="70"/>
      <c r="AH280" s="70"/>
      <c r="AI280" s="70"/>
      <c r="AJ280" s="70"/>
      <c r="AK280" s="70"/>
      <c r="AL280" s="71"/>
      <c r="AM280" s="71"/>
      <c r="AN280" s="71"/>
      <c r="AO280" s="72"/>
      <c r="AP280" s="73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68"/>
      <c r="BB280" s="68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68"/>
      <c r="BN280" s="68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68"/>
      <c r="BZ280" s="68"/>
      <c r="CA280" s="75"/>
      <c r="CB280" s="76"/>
      <c r="CC280" s="75"/>
      <c r="CD280" s="76"/>
      <c r="CE280" s="75"/>
      <c r="CF280" s="76"/>
      <c r="CG280" s="72"/>
      <c r="CH280" s="72"/>
      <c r="CI280" s="72"/>
      <c r="CJ280" s="77"/>
      <c r="CK280" s="77"/>
      <c r="CL280" s="78"/>
      <c r="CM280" s="79"/>
      <c r="CN280" s="80"/>
      <c r="CO280" s="79"/>
      <c r="CP280" s="80"/>
      <c r="CQ280" s="81"/>
      <c r="CR280" s="81"/>
      <c r="CS280" s="82"/>
      <c r="CT280" s="82"/>
      <c r="CU280" s="83"/>
      <c r="CV280" s="82"/>
      <c r="CW280" s="83"/>
      <c r="CX280" s="84"/>
      <c r="CY280" s="85"/>
      <c r="CZ280" s="81"/>
      <c r="DA280" s="81"/>
      <c r="DB280" s="81"/>
      <c r="DC280" s="86"/>
      <c r="DD280" s="86"/>
      <c r="DE280" s="87"/>
      <c r="DF280" s="88"/>
      <c r="DG280" s="141"/>
    </row>
    <row r="281" spans="1:111" s="90" customFormat="1" ht="29.25" customHeight="1" x14ac:dyDescent="0.45">
      <c r="A281" s="68"/>
      <c r="B281" s="69"/>
      <c r="C281" s="69"/>
      <c r="D281" s="69"/>
      <c r="E281" s="69"/>
      <c r="F281" s="69"/>
      <c r="G281" s="69"/>
      <c r="H281" s="69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70"/>
      <c r="AG281" s="70"/>
      <c r="AH281" s="70"/>
      <c r="AI281" s="70"/>
      <c r="AJ281" s="70"/>
      <c r="AK281" s="70"/>
      <c r="AL281" s="71"/>
      <c r="AM281" s="71"/>
      <c r="AN281" s="71"/>
      <c r="AO281" s="72"/>
      <c r="AP281" s="73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68"/>
      <c r="BB281" s="68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68"/>
      <c r="BN281" s="68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68"/>
      <c r="BZ281" s="68"/>
      <c r="CA281" s="75"/>
      <c r="CB281" s="76"/>
      <c r="CC281" s="75"/>
      <c r="CD281" s="76"/>
      <c r="CE281" s="75"/>
      <c r="CF281" s="76"/>
      <c r="CG281" s="72"/>
      <c r="CH281" s="72"/>
      <c r="CI281" s="72"/>
      <c r="CJ281" s="77"/>
      <c r="CK281" s="77"/>
      <c r="CL281" s="78"/>
      <c r="CM281" s="79"/>
      <c r="CN281" s="80"/>
      <c r="CO281" s="79"/>
      <c r="CP281" s="80"/>
      <c r="CQ281" s="81"/>
      <c r="CR281" s="81"/>
      <c r="CS281" s="82"/>
      <c r="CT281" s="82"/>
      <c r="CU281" s="83"/>
      <c r="CV281" s="82"/>
      <c r="CW281" s="83"/>
      <c r="CX281" s="84"/>
      <c r="CY281" s="85"/>
      <c r="CZ281" s="81"/>
      <c r="DA281" s="81"/>
      <c r="DB281" s="81"/>
      <c r="DC281" s="86"/>
      <c r="DD281" s="86"/>
      <c r="DE281" s="87"/>
      <c r="DF281" s="88"/>
      <c r="DG281" s="141"/>
    </row>
    <row r="282" spans="1:111" s="90" customFormat="1" ht="29.25" customHeight="1" x14ac:dyDescent="0.45">
      <c r="A282" s="68"/>
      <c r="B282" s="69"/>
      <c r="C282" s="69"/>
      <c r="D282" s="69"/>
      <c r="E282" s="69"/>
      <c r="F282" s="69"/>
      <c r="G282" s="69"/>
      <c r="H282" s="69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70"/>
      <c r="AG282" s="70"/>
      <c r="AH282" s="70"/>
      <c r="AI282" s="70"/>
      <c r="AJ282" s="70"/>
      <c r="AK282" s="70"/>
      <c r="AL282" s="71"/>
      <c r="AM282" s="71"/>
      <c r="AN282" s="71"/>
      <c r="AO282" s="72"/>
      <c r="AP282" s="73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68"/>
      <c r="BB282" s="68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68"/>
      <c r="BN282" s="68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68"/>
      <c r="BZ282" s="68"/>
      <c r="CA282" s="75"/>
      <c r="CB282" s="76"/>
      <c r="CC282" s="75"/>
      <c r="CD282" s="76"/>
      <c r="CE282" s="75"/>
      <c r="CF282" s="76"/>
      <c r="CG282" s="72"/>
      <c r="CH282" s="72"/>
      <c r="CI282" s="72"/>
      <c r="CJ282" s="77"/>
      <c r="CK282" s="77"/>
      <c r="CL282" s="78"/>
      <c r="CM282" s="79"/>
      <c r="CN282" s="80"/>
      <c r="CO282" s="79"/>
      <c r="CP282" s="80"/>
      <c r="CQ282" s="81"/>
      <c r="CR282" s="81"/>
      <c r="CS282" s="82"/>
      <c r="CT282" s="82"/>
      <c r="CU282" s="83"/>
      <c r="CV282" s="82"/>
      <c r="CW282" s="83"/>
      <c r="CX282" s="84"/>
      <c r="CY282" s="85"/>
      <c r="CZ282" s="81"/>
      <c r="DA282" s="81"/>
      <c r="DB282" s="81"/>
      <c r="DC282" s="86"/>
      <c r="DD282" s="86"/>
      <c r="DE282" s="87"/>
      <c r="DF282" s="88"/>
      <c r="DG282" s="141"/>
    </row>
    <row r="283" spans="1:111" s="90" customFormat="1" ht="29.25" customHeight="1" x14ac:dyDescent="0.45">
      <c r="A283" s="68"/>
      <c r="B283" s="69"/>
      <c r="C283" s="69"/>
      <c r="D283" s="69"/>
      <c r="E283" s="69"/>
      <c r="F283" s="69"/>
      <c r="G283" s="69"/>
      <c r="H283" s="69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70"/>
      <c r="AG283" s="70"/>
      <c r="AH283" s="70"/>
      <c r="AI283" s="70"/>
      <c r="AJ283" s="70"/>
      <c r="AK283" s="70"/>
      <c r="AL283" s="71"/>
      <c r="AM283" s="71"/>
      <c r="AN283" s="71"/>
      <c r="AO283" s="72"/>
      <c r="AP283" s="73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68"/>
      <c r="BB283" s="68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68"/>
      <c r="BN283" s="68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68"/>
      <c r="BZ283" s="68"/>
      <c r="CA283" s="75"/>
      <c r="CB283" s="76"/>
      <c r="CC283" s="75"/>
      <c r="CD283" s="76"/>
      <c r="CE283" s="75"/>
      <c r="CF283" s="76"/>
      <c r="CG283" s="72"/>
      <c r="CH283" s="72"/>
      <c r="CI283" s="72"/>
      <c r="CJ283" s="77"/>
      <c r="CK283" s="77"/>
      <c r="CL283" s="78"/>
      <c r="CM283" s="79"/>
      <c r="CN283" s="80"/>
      <c r="CO283" s="79"/>
      <c r="CP283" s="80"/>
      <c r="CQ283" s="81"/>
      <c r="CR283" s="81"/>
      <c r="CS283" s="82"/>
      <c r="CT283" s="82"/>
      <c r="CU283" s="83"/>
      <c r="CV283" s="82"/>
      <c r="CW283" s="83"/>
      <c r="CX283" s="84"/>
      <c r="CY283" s="85"/>
      <c r="CZ283" s="81"/>
      <c r="DA283" s="81"/>
      <c r="DB283" s="81"/>
      <c r="DC283" s="86"/>
      <c r="DD283" s="86"/>
      <c r="DE283" s="87"/>
      <c r="DF283" s="88"/>
      <c r="DG283" s="141"/>
    </row>
    <row r="284" spans="1:111" s="90" customFormat="1" ht="29.25" customHeight="1" x14ac:dyDescent="0.45">
      <c r="A284" s="68"/>
      <c r="B284" s="69"/>
      <c r="C284" s="69"/>
      <c r="D284" s="69"/>
      <c r="E284" s="69"/>
      <c r="F284" s="69"/>
      <c r="G284" s="69"/>
      <c r="H284" s="69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70"/>
      <c r="AG284" s="70"/>
      <c r="AH284" s="70"/>
      <c r="AI284" s="70"/>
      <c r="AJ284" s="70"/>
      <c r="AK284" s="70"/>
      <c r="AL284" s="71"/>
      <c r="AM284" s="71"/>
      <c r="AN284" s="71"/>
      <c r="AO284" s="72"/>
      <c r="AP284" s="73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68"/>
      <c r="BB284" s="68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68"/>
      <c r="BN284" s="68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68"/>
      <c r="BZ284" s="68"/>
      <c r="CA284" s="75"/>
      <c r="CB284" s="76"/>
      <c r="CC284" s="75"/>
      <c r="CD284" s="76"/>
      <c r="CE284" s="75"/>
      <c r="CF284" s="76"/>
      <c r="CG284" s="72"/>
      <c r="CH284" s="72"/>
      <c r="CI284" s="72"/>
      <c r="CJ284" s="77"/>
      <c r="CK284" s="77"/>
      <c r="CL284" s="78"/>
      <c r="CM284" s="79"/>
      <c r="CN284" s="80"/>
      <c r="CO284" s="79"/>
      <c r="CP284" s="80"/>
      <c r="CQ284" s="81"/>
      <c r="CR284" s="81"/>
      <c r="CS284" s="82"/>
      <c r="CT284" s="82"/>
      <c r="CU284" s="83"/>
      <c r="CV284" s="82"/>
      <c r="CW284" s="83"/>
      <c r="CX284" s="84"/>
      <c r="CY284" s="85"/>
      <c r="CZ284" s="81"/>
      <c r="DA284" s="81"/>
      <c r="DB284" s="81"/>
      <c r="DC284" s="86"/>
      <c r="DD284" s="86"/>
      <c r="DE284" s="87"/>
      <c r="DF284" s="88"/>
      <c r="DG284" s="141"/>
    </row>
    <row r="285" spans="1:111" s="90" customFormat="1" ht="29.25" customHeight="1" x14ac:dyDescent="0.45">
      <c r="A285" s="68"/>
      <c r="B285" s="69"/>
      <c r="C285" s="69"/>
      <c r="D285" s="69"/>
      <c r="E285" s="69"/>
      <c r="F285" s="69"/>
      <c r="G285" s="69"/>
      <c r="H285" s="69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70"/>
      <c r="AG285" s="70"/>
      <c r="AH285" s="70"/>
      <c r="AI285" s="70"/>
      <c r="AJ285" s="70"/>
      <c r="AK285" s="70"/>
      <c r="AL285" s="71"/>
      <c r="AM285" s="71"/>
      <c r="AN285" s="71"/>
      <c r="AO285" s="72"/>
      <c r="AP285" s="73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68"/>
      <c r="BB285" s="68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68"/>
      <c r="BN285" s="68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68"/>
      <c r="BZ285" s="68"/>
      <c r="CA285" s="75"/>
      <c r="CB285" s="76"/>
      <c r="CC285" s="75"/>
      <c r="CD285" s="76"/>
      <c r="CE285" s="75"/>
      <c r="CF285" s="76"/>
      <c r="CG285" s="72"/>
      <c r="CH285" s="72"/>
      <c r="CI285" s="72"/>
      <c r="CJ285" s="77"/>
      <c r="CK285" s="77"/>
      <c r="CL285" s="78"/>
      <c r="CM285" s="79"/>
      <c r="CN285" s="80"/>
      <c r="CO285" s="79"/>
      <c r="CP285" s="80"/>
      <c r="CQ285" s="81"/>
      <c r="CR285" s="81"/>
      <c r="CS285" s="82"/>
      <c r="CT285" s="82"/>
      <c r="CU285" s="83"/>
      <c r="CV285" s="82"/>
      <c r="CW285" s="83"/>
      <c r="CX285" s="84"/>
      <c r="CY285" s="85"/>
      <c r="CZ285" s="81"/>
      <c r="DA285" s="81"/>
      <c r="DB285" s="81"/>
      <c r="DC285" s="86"/>
      <c r="DD285" s="86"/>
      <c r="DE285" s="87"/>
      <c r="DF285" s="88"/>
      <c r="DG285" s="141"/>
    </row>
    <row r="286" spans="1:111" s="90" customFormat="1" ht="29.25" customHeight="1" x14ac:dyDescent="0.45">
      <c r="A286" s="68"/>
      <c r="B286" s="69"/>
      <c r="C286" s="69"/>
      <c r="D286" s="69"/>
      <c r="E286" s="69"/>
      <c r="F286" s="69"/>
      <c r="G286" s="69"/>
      <c r="H286" s="69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70"/>
      <c r="AG286" s="70"/>
      <c r="AH286" s="70"/>
      <c r="AI286" s="70"/>
      <c r="AJ286" s="70"/>
      <c r="AK286" s="70"/>
      <c r="AL286" s="71"/>
      <c r="AM286" s="71"/>
      <c r="AN286" s="71"/>
      <c r="AO286" s="72"/>
      <c r="AP286" s="73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68"/>
      <c r="BB286" s="68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68"/>
      <c r="BN286" s="68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68"/>
      <c r="BZ286" s="68"/>
      <c r="CA286" s="75"/>
      <c r="CB286" s="76"/>
      <c r="CC286" s="75"/>
      <c r="CD286" s="76"/>
      <c r="CE286" s="75"/>
      <c r="CF286" s="76"/>
      <c r="CG286" s="72"/>
      <c r="CH286" s="72"/>
      <c r="CI286" s="72"/>
      <c r="CJ286" s="77"/>
      <c r="CK286" s="77"/>
      <c r="CL286" s="78"/>
      <c r="CM286" s="79"/>
      <c r="CN286" s="80"/>
      <c r="CO286" s="79"/>
      <c r="CP286" s="80"/>
      <c r="CQ286" s="81"/>
      <c r="CR286" s="81"/>
      <c r="CS286" s="82"/>
      <c r="CT286" s="82"/>
      <c r="CU286" s="83"/>
      <c r="CV286" s="82"/>
      <c r="CW286" s="83"/>
      <c r="CX286" s="84"/>
      <c r="CY286" s="85"/>
      <c r="CZ286" s="81"/>
      <c r="DA286" s="81"/>
      <c r="DB286" s="81"/>
      <c r="DC286" s="86"/>
      <c r="DD286" s="86"/>
      <c r="DE286" s="87"/>
      <c r="DF286" s="88"/>
      <c r="DG286" s="141"/>
    </row>
    <row r="287" spans="1:111" s="90" customFormat="1" ht="29.25" customHeight="1" x14ac:dyDescent="0.45">
      <c r="A287" s="68"/>
      <c r="B287" s="69"/>
      <c r="C287" s="69"/>
      <c r="D287" s="69"/>
      <c r="E287" s="69"/>
      <c r="F287" s="69"/>
      <c r="G287" s="69"/>
      <c r="H287" s="69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70"/>
      <c r="AG287" s="70"/>
      <c r="AH287" s="70"/>
      <c r="AI287" s="70"/>
      <c r="AJ287" s="70"/>
      <c r="AK287" s="70"/>
      <c r="AL287" s="71"/>
      <c r="AM287" s="71"/>
      <c r="AN287" s="71"/>
      <c r="AO287" s="72"/>
      <c r="AP287" s="73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68"/>
      <c r="BB287" s="68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68"/>
      <c r="BN287" s="68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68"/>
      <c r="BZ287" s="68"/>
      <c r="CA287" s="75"/>
      <c r="CB287" s="76"/>
      <c r="CC287" s="75"/>
      <c r="CD287" s="76"/>
      <c r="CE287" s="75"/>
      <c r="CF287" s="76"/>
      <c r="CG287" s="72"/>
      <c r="CH287" s="72"/>
      <c r="CI287" s="72"/>
      <c r="CJ287" s="77"/>
      <c r="CK287" s="77"/>
      <c r="CL287" s="78"/>
      <c r="CM287" s="79"/>
      <c r="CN287" s="80"/>
      <c r="CO287" s="79"/>
      <c r="CP287" s="80"/>
      <c r="CQ287" s="81"/>
      <c r="CR287" s="81"/>
      <c r="CS287" s="82"/>
      <c r="CT287" s="82"/>
      <c r="CU287" s="83"/>
      <c r="CV287" s="82"/>
      <c r="CW287" s="83"/>
      <c r="CX287" s="84"/>
      <c r="CY287" s="85"/>
      <c r="CZ287" s="81"/>
      <c r="DA287" s="81"/>
      <c r="DB287" s="81"/>
      <c r="DC287" s="86"/>
      <c r="DD287" s="86"/>
      <c r="DE287" s="87"/>
      <c r="DF287" s="88"/>
      <c r="DG287" s="141"/>
    </row>
    <row r="288" spans="1:111" s="90" customFormat="1" ht="29.25" customHeight="1" x14ac:dyDescent="0.45">
      <c r="A288" s="68"/>
      <c r="B288" s="69"/>
      <c r="C288" s="69"/>
      <c r="D288" s="69"/>
      <c r="E288" s="69"/>
      <c r="F288" s="69"/>
      <c r="G288" s="69"/>
      <c r="H288" s="69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70"/>
      <c r="AG288" s="70"/>
      <c r="AH288" s="70"/>
      <c r="AI288" s="70"/>
      <c r="AJ288" s="70"/>
      <c r="AK288" s="70"/>
      <c r="AL288" s="71"/>
      <c r="AM288" s="71"/>
      <c r="AN288" s="71"/>
      <c r="AO288" s="72"/>
      <c r="AP288" s="73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68"/>
      <c r="BB288" s="68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68"/>
      <c r="BN288" s="68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68"/>
      <c r="BZ288" s="68"/>
      <c r="CA288" s="75"/>
      <c r="CB288" s="76"/>
      <c r="CC288" s="75"/>
      <c r="CD288" s="76"/>
      <c r="CE288" s="75"/>
      <c r="CF288" s="76"/>
      <c r="CG288" s="72"/>
      <c r="CH288" s="72"/>
      <c r="CI288" s="72"/>
      <c r="CJ288" s="77"/>
      <c r="CK288" s="77"/>
      <c r="CL288" s="78"/>
      <c r="CM288" s="79"/>
      <c r="CN288" s="80"/>
      <c r="CO288" s="79"/>
      <c r="CP288" s="80"/>
      <c r="CQ288" s="81"/>
      <c r="CR288" s="81"/>
      <c r="CS288" s="82"/>
      <c r="CT288" s="82"/>
      <c r="CU288" s="83"/>
      <c r="CV288" s="82"/>
      <c r="CW288" s="83"/>
      <c r="CX288" s="84"/>
      <c r="CY288" s="85"/>
      <c r="CZ288" s="81"/>
      <c r="DA288" s="81"/>
      <c r="DB288" s="81"/>
      <c r="DC288" s="86"/>
      <c r="DD288" s="86"/>
      <c r="DE288" s="87"/>
      <c r="DF288" s="88"/>
      <c r="DG288" s="141"/>
    </row>
    <row r="289" spans="1:111" s="90" customFormat="1" ht="29.25" customHeight="1" x14ac:dyDescent="0.45">
      <c r="A289" s="68"/>
      <c r="B289" s="69"/>
      <c r="C289" s="69"/>
      <c r="D289" s="69"/>
      <c r="E289" s="69"/>
      <c r="F289" s="69"/>
      <c r="G289" s="69"/>
      <c r="H289" s="69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70"/>
      <c r="AG289" s="70"/>
      <c r="AH289" s="70"/>
      <c r="AI289" s="70"/>
      <c r="AJ289" s="70"/>
      <c r="AK289" s="70"/>
      <c r="AL289" s="71"/>
      <c r="AM289" s="71"/>
      <c r="AN289" s="71"/>
      <c r="AO289" s="72"/>
      <c r="AP289" s="73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68"/>
      <c r="BB289" s="68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68"/>
      <c r="BN289" s="68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68"/>
      <c r="BZ289" s="68"/>
      <c r="CA289" s="75"/>
      <c r="CB289" s="76"/>
      <c r="CC289" s="75"/>
      <c r="CD289" s="76"/>
      <c r="CE289" s="75"/>
      <c r="CF289" s="76"/>
      <c r="CG289" s="72"/>
      <c r="CH289" s="72"/>
      <c r="CI289" s="72"/>
      <c r="CJ289" s="77"/>
      <c r="CK289" s="77"/>
      <c r="CL289" s="78"/>
      <c r="CM289" s="79"/>
      <c r="CN289" s="80"/>
      <c r="CO289" s="79"/>
      <c r="CP289" s="80"/>
      <c r="CQ289" s="81"/>
      <c r="CR289" s="81"/>
      <c r="CS289" s="82"/>
      <c r="CT289" s="82"/>
      <c r="CU289" s="83"/>
      <c r="CV289" s="82"/>
      <c r="CW289" s="83"/>
      <c r="CX289" s="84"/>
      <c r="CY289" s="85"/>
      <c r="CZ289" s="81"/>
      <c r="DA289" s="81"/>
      <c r="DB289" s="81"/>
      <c r="DC289" s="86"/>
      <c r="DD289" s="86"/>
      <c r="DE289" s="87"/>
      <c r="DF289" s="88"/>
      <c r="DG289" s="141"/>
    </row>
    <row r="290" spans="1:111" s="90" customFormat="1" ht="29.25" customHeight="1" x14ac:dyDescent="0.45">
      <c r="A290" s="68"/>
      <c r="B290" s="69"/>
      <c r="C290" s="69"/>
      <c r="D290" s="69"/>
      <c r="E290" s="69"/>
      <c r="F290" s="69"/>
      <c r="G290" s="69"/>
      <c r="H290" s="69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70"/>
      <c r="AG290" s="70"/>
      <c r="AH290" s="70"/>
      <c r="AI290" s="70"/>
      <c r="AJ290" s="70"/>
      <c r="AK290" s="70"/>
      <c r="AL290" s="71"/>
      <c r="AM290" s="71"/>
      <c r="AN290" s="71"/>
      <c r="AO290" s="72"/>
      <c r="AP290" s="73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68"/>
      <c r="BB290" s="68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68"/>
      <c r="BN290" s="68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68"/>
      <c r="BZ290" s="68"/>
      <c r="CA290" s="75"/>
      <c r="CB290" s="76"/>
      <c r="CC290" s="75"/>
      <c r="CD290" s="76"/>
      <c r="CE290" s="75"/>
      <c r="CF290" s="76"/>
      <c r="CG290" s="72"/>
      <c r="CH290" s="72"/>
      <c r="CI290" s="72"/>
      <c r="CJ290" s="77"/>
      <c r="CK290" s="77"/>
      <c r="CL290" s="78"/>
      <c r="CM290" s="79"/>
      <c r="CN290" s="80"/>
      <c r="CO290" s="79"/>
      <c r="CP290" s="80"/>
      <c r="CQ290" s="81"/>
      <c r="CR290" s="81"/>
      <c r="CS290" s="82"/>
      <c r="CT290" s="82"/>
      <c r="CU290" s="83"/>
      <c r="CV290" s="82"/>
      <c r="CW290" s="83"/>
      <c r="CX290" s="84"/>
      <c r="CY290" s="85"/>
      <c r="CZ290" s="81"/>
      <c r="DA290" s="81"/>
      <c r="DB290" s="81"/>
      <c r="DC290" s="86"/>
      <c r="DD290" s="86"/>
      <c r="DE290" s="87"/>
      <c r="DF290" s="88"/>
      <c r="DG290" s="141"/>
    </row>
    <row r="291" spans="1:111" s="90" customFormat="1" ht="29.25" customHeight="1" x14ac:dyDescent="0.45">
      <c r="A291" s="68"/>
      <c r="B291" s="69"/>
      <c r="C291" s="69"/>
      <c r="D291" s="69"/>
      <c r="E291" s="69"/>
      <c r="F291" s="69"/>
      <c r="G291" s="69"/>
      <c r="H291" s="69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70"/>
      <c r="AG291" s="70"/>
      <c r="AH291" s="70"/>
      <c r="AI291" s="70"/>
      <c r="AJ291" s="70"/>
      <c r="AK291" s="70"/>
      <c r="AL291" s="71"/>
      <c r="AM291" s="71"/>
      <c r="AN291" s="71"/>
      <c r="AO291" s="72"/>
      <c r="AP291" s="73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68"/>
      <c r="BB291" s="68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68"/>
      <c r="BN291" s="68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68"/>
      <c r="BZ291" s="68"/>
      <c r="CA291" s="75"/>
      <c r="CB291" s="76"/>
      <c r="CC291" s="75"/>
      <c r="CD291" s="76"/>
      <c r="CE291" s="75"/>
      <c r="CF291" s="76"/>
      <c r="CG291" s="72"/>
      <c r="CH291" s="72"/>
      <c r="CI291" s="72"/>
      <c r="CJ291" s="77"/>
      <c r="CK291" s="77"/>
      <c r="CL291" s="78"/>
      <c r="CM291" s="79"/>
      <c r="CN291" s="80"/>
      <c r="CO291" s="79"/>
      <c r="CP291" s="80"/>
      <c r="CQ291" s="81"/>
      <c r="CR291" s="81"/>
      <c r="CS291" s="82"/>
      <c r="CT291" s="82"/>
      <c r="CU291" s="83"/>
      <c r="CV291" s="82"/>
      <c r="CW291" s="83"/>
      <c r="CX291" s="84"/>
      <c r="CY291" s="85"/>
      <c r="CZ291" s="81"/>
      <c r="DA291" s="81"/>
      <c r="DB291" s="81"/>
      <c r="DC291" s="86"/>
      <c r="DD291" s="86"/>
      <c r="DE291" s="87"/>
      <c r="DF291" s="88"/>
      <c r="DG291" s="141"/>
    </row>
    <row r="292" spans="1:111" s="90" customFormat="1" ht="29.25" customHeight="1" x14ac:dyDescent="0.45">
      <c r="A292" s="68"/>
      <c r="B292" s="69"/>
      <c r="C292" s="69"/>
      <c r="D292" s="69"/>
      <c r="E292" s="69"/>
      <c r="F292" s="69"/>
      <c r="G292" s="69"/>
      <c r="H292" s="69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70"/>
      <c r="AG292" s="70"/>
      <c r="AH292" s="70"/>
      <c r="AI292" s="70"/>
      <c r="AJ292" s="70"/>
      <c r="AK292" s="70"/>
      <c r="AL292" s="71"/>
      <c r="AM292" s="71"/>
      <c r="AN292" s="71"/>
      <c r="AO292" s="72"/>
      <c r="AP292" s="73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68"/>
      <c r="BB292" s="68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68"/>
      <c r="BN292" s="68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68"/>
      <c r="BZ292" s="68"/>
      <c r="CA292" s="75"/>
      <c r="CB292" s="76"/>
      <c r="CC292" s="75"/>
      <c r="CD292" s="76"/>
      <c r="CE292" s="75"/>
      <c r="CF292" s="76"/>
      <c r="CG292" s="72"/>
      <c r="CH292" s="72"/>
      <c r="CI292" s="72"/>
      <c r="CJ292" s="77"/>
      <c r="CK292" s="77"/>
      <c r="CL292" s="78"/>
      <c r="CM292" s="79"/>
      <c r="CN292" s="80"/>
      <c r="CO292" s="79"/>
      <c r="CP292" s="80"/>
      <c r="CQ292" s="81"/>
      <c r="CR292" s="81"/>
      <c r="CS292" s="82"/>
      <c r="CT292" s="82"/>
      <c r="CU292" s="83"/>
      <c r="CV292" s="82"/>
      <c r="CW292" s="83"/>
      <c r="CX292" s="84"/>
      <c r="CY292" s="85"/>
      <c r="CZ292" s="81"/>
      <c r="DA292" s="81"/>
      <c r="DB292" s="81"/>
      <c r="DC292" s="86"/>
      <c r="DD292" s="86"/>
      <c r="DE292" s="87"/>
      <c r="DF292" s="88"/>
      <c r="DG292" s="141"/>
    </row>
    <row r="293" spans="1:111" s="90" customFormat="1" ht="29.25" customHeight="1" x14ac:dyDescent="0.45">
      <c r="A293" s="68"/>
      <c r="B293" s="69"/>
      <c r="C293" s="69"/>
      <c r="D293" s="69"/>
      <c r="E293" s="69"/>
      <c r="F293" s="69"/>
      <c r="G293" s="69"/>
      <c r="H293" s="69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70"/>
      <c r="AG293" s="70"/>
      <c r="AH293" s="70"/>
      <c r="AI293" s="70"/>
      <c r="AJ293" s="70"/>
      <c r="AK293" s="70"/>
      <c r="AL293" s="71"/>
      <c r="AM293" s="71"/>
      <c r="AN293" s="71"/>
      <c r="AO293" s="72"/>
      <c r="AP293" s="73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68"/>
      <c r="BB293" s="68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68"/>
      <c r="BN293" s="68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68"/>
      <c r="BZ293" s="68"/>
      <c r="CA293" s="75"/>
      <c r="CB293" s="76"/>
      <c r="CC293" s="75"/>
      <c r="CD293" s="76"/>
      <c r="CE293" s="75"/>
      <c r="CF293" s="76"/>
      <c r="CG293" s="72"/>
      <c r="CH293" s="72"/>
      <c r="CI293" s="72"/>
      <c r="CJ293" s="77"/>
      <c r="CK293" s="77"/>
      <c r="CL293" s="78"/>
      <c r="CM293" s="79"/>
      <c r="CN293" s="80"/>
      <c r="CO293" s="79"/>
      <c r="CP293" s="80"/>
      <c r="CQ293" s="81"/>
      <c r="CR293" s="81"/>
      <c r="CS293" s="82"/>
      <c r="CT293" s="82"/>
      <c r="CU293" s="83"/>
      <c r="CV293" s="82"/>
      <c r="CW293" s="83"/>
      <c r="CX293" s="84"/>
      <c r="CY293" s="85"/>
      <c r="CZ293" s="81"/>
      <c r="DA293" s="81"/>
      <c r="DB293" s="81"/>
      <c r="DC293" s="86"/>
      <c r="DD293" s="86"/>
      <c r="DE293" s="87"/>
      <c r="DF293" s="88"/>
      <c r="DG293" s="141"/>
    </row>
    <row r="294" spans="1:111" s="90" customFormat="1" ht="29.25" customHeight="1" x14ac:dyDescent="0.45">
      <c r="A294" s="68"/>
      <c r="B294" s="69"/>
      <c r="C294" s="69"/>
      <c r="D294" s="69"/>
      <c r="E294" s="69"/>
      <c r="F294" s="69"/>
      <c r="G294" s="69"/>
      <c r="H294" s="69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70"/>
      <c r="AG294" s="70"/>
      <c r="AH294" s="70"/>
      <c r="AI294" s="70"/>
      <c r="AJ294" s="70"/>
      <c r="AK294" s="70"/>
      <c r="AL294" s="71"/>
      <c r="AM294" s="71"/>
      <c r="AN294" s="71"/>
      <c r="AO294" s="72"/>
      <c r="AP294" s="73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68"/>
      <c r="BB294" s="68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68"/>
      <c r="BN294" s="68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68"/>
      <c r="BZ294" s="68"/>
      <c r="CA294" s="75"/>
      <c r="CB294" s="76"/>
      <c r="CC294" s="75"/>
      <c r="CD294" s="76"/>
      <c r="CE294" s="75"/>
      <c r="CF294" s="76"/>
      <c r="CG294" s="72"/>
      <c r="CH294" s="72"/>
      <c r="CI294" s="72"/>
      <c r="CJ294" s="77"/>
      <c r="CK294" s="77"/>
      <c r="CL294" s="78"/>
      <c r="CM294" s="79"/>
      <c r="CN294" s="80"/>
      <c r="CO294" s="79"/>
      <c r="CP294" s="80"/>
      <c r="CQ294" s="81"/>
      <c r="CR294" s="81"/>
      <c r="CS294" s="82"/>
      <c r="CT294" s="82"/>
      <c r="CU294" s="83"/>
      <c r="CV294" s="82"/>
      <c r="CW294" s="83"/>
      <c r="CX294" s="84"/>
      <c r="CY294" s="85"/>
      <c r="CZ294" s="81"/>
      <c r="DA294" s="81"/>
      <c r="DB294" s="81"/>
      <c r="DC294" s="86"/>
      <c r="DD294" s="86"/>
      <c r="DE294" s="87"/>
      <c r="DF294" s="88"/>
      <c r="DG294" s="141"/>
    </row>
    <row r="295" spans="1:111" s="90" customFormat="1" ht="29.25" customHeight="1" x14ac:dyDescent="0.45">
      <c r="A295" s="68"/>
      <c r="B295" s="69"/>
      <c r="C295" s="69"/>
      <c r="D295" s="69"/>
      <c r="E295" s="69"/>
      <c r="F295" s="69"/>
      <c r="G295" s="69"/>
      <c r="H295" s="69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70"/>
      <c r="AG295" s="70"/>
      <c r="AH295" s="70"/>
      <c r="AI295" s="70"/>
      <c r="AJ295" s="70"/>
      <c r="AK295" s="70"/>
      <c r="AL295" s="71"/>
      <c r="AM295" s="71"/>
      <c r="AN295" s="71"/>
      <c r="AO295" s="72"/>
      <c r="AP295" s="73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68"/>
      <c r="BB295" s="68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68"/>
      <c r="BN295" s="68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68"/>
      <c r="BZ295" s="68"/>
      <c r="CA295" s="75"/>
      <c r="CB295" s="76"/>
      <c r="CC295" s="75"/>
      <c r="CD295" s="76"/>
      <c r="CE295" s="75"/>
      <c r="CF295" s="76"/>
      <c r="CG295" s="72"/>
      <c r="CH295" s="72"/>
      <c r="CI295" s="72"/>
      <c r="CJ295" s="77"/>
      <c r="CK295" s="77"/>
      <c r="CL295" s="78"/>
      <c r="CM295" s="79"/>
      <c r="CN295" s="80"/>
      <c r="CO295" s="79"/>
      <c r="CP295" s="80"/>
      <c r="CQ295" s="81"/>
      <c r="CR295" s="81"/>
      <c r="CS295" s="82"/>
      <c r="CT295" s="82"/>
      <c r="CU295" s="83"/>
      <c r="CV295" s="82"/>
      <c r="CW295" s="83"/>
      <c r="CX295" s="84"/>
      <c r="CY295" s="85"/>
      <c r="CZ295" s="81"/>
      <c r="DA295" s="81"/>
      <c r="DB295" s="81"/>
      <c r="DC295" s="86"/>
      <c r="DD295" s="86"/>
      <c r="DE295" s="87"/>
      <c r="DF295" s="88"/>
      <c r="DG295" s="141"/>
    </row>
    <row r="296" spans="1:111" s="90" customFormat="1" ht="29.25" customHeight="1" x14ac:dyDescent="0.45">
      <c r="A296" s="68"/>
      <c r="B296" s="69"/>
      <c r="C296" s="69"/>
      <c r="D296" s="69"/>
      <c r="E296" s="69"/>
      <c r="F296" s="69"/>
      <c r="G296" s="69"/>
      <c r="H296" s="69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70"/>
      <c r="AG296" s="70"/>
      <c r="AH296" s="70"/>
      <c r="AI296" s="70"/>
      <c r="AJ296" s="70"/>
      <c r="AK296" s="70"/>
      <c r="AL296" s="71"/>
      <c r="AM296" s="71"/>
      <c r="AN296" s="71"/>
      <c r="AO296" s="72"/>
      <c r="AP296" s="73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68"/>
      <c r="BB296" s="68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68"/>
      <c r="BN296" s="68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68"/>
      <c r="BZ296" s="68"/>
      <c r="CA296" s="75"/>
      <c r="CB296" s="76"/>
      <c r="CC296" s="75"/>
      <c r="CD296" s="76"/>
      <c r="CE296" s="75"/>
      <c r="CF296" s="76"/>
      <c r="CG296" s="72"/>
      <c r="CH296" s="72"/>
      <c r="CI296" s="72"/>
      <c r="CJ296" s="77"/>
      <c r="CK296" s="77"/>
      <c r="CL296" s="78"/>
      <c r="CM296" s="79"/>
      <c r="CN296" s="80"/>
      <c r="CO296" s="79"/>
      <c r="CP296" s="80"/>
      <c r="CQ296" s="81"/>
      <c r="CR296" s="81"/>
      <c r="CS296" s="82"/>
      <c r="CT296" s="82"/>
      <c r="CU296" s="83"/>
      <c r="CV296" s="82"/>
      <c r="CW296" s="83"/>
      <c r="CX296" s="84"/>
      <c r="CY296" s="85"/>
      <c r="CZ296" s="81"/>
      <c r="DA296" s="81"/>
      <c r="DB296" s="81"/>
      <c r="DC296" s="86"/>
      <c r="DD296" s="86"/>
      <c r="DE296" s="87"/>
      <c r="DF296" s="88"/>
      <c r="DG296" s="141"/>
    </row>
    <row r="297" spans="1:111" s="90" customFormat="1" ht="29.25" customHeight="1" x14ac:dyDescent="0.45">
      <c r="A297" s="68"/>
      <c r="B297" s="69"/>
      <c r="C297" s="69"/>
      <c r="D297" s="69"/>
      <c r="E297" s="69"/>
      <c r="F297" s="69"/>
      <c r="G297" s="69"/>
      <c r="H297" s="69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70"/>
      <c r="AG297" s="70"/>
      <c r="AH297" s="70"/>
      <c r="AI297" s="70"/>
      <c r="AJ297" s="70"/>
      <c r="AK297" s="70"/>
      <c r="AL297" s="71"/>
      <c r="AM297" s="71"/>
      <c r="AN297" s="71"/>
      <c r="AO297" s="72"/>
      <c r="AP297" s="73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68"/>
      <c r="BB297" s="68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68"/>
      <c r="BN297" s="68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68"/>
      <c r="BZ297" s="68"/>
      <c r="CA297" s="75"/>
      <c r="CB297" s="76"/>
      <c r="CC297" s="75"/>
      <c r="CD297" s="76"/>
      <c r="CE297" s="75"/>
      <c r="CF297" s="76"/>
      <c r="CG297" s="72"/>
      <c r="CH297" s="72"/>
      <c r="CI297" s="72"/>
      <c r="CJ297" s="77"/>
      <c r="CK297" s="77"/>
      <c r="CL297" s="78"/>
      <c r="CM297" s="79"/>
      <c r="CN297" s="80"/>
      <c r="CO297" s="79"/>
      <c r="CP297" s="80"/>
      <c r="CQ297" s="81"/>
      <c r="CR297" s="81"/>
      <c r="CS297" s="82"/>
      <c r="CT297" s="82"/>
      <c r="CU297" s="83"/>
      <c r="CV297" s="82"/>
      <c r="CW297" s="83"/>
      <c r="CX297" s="84"/>
      <c r="CY297" s="85"/>
      <c r="CZ297" s="81"/>
      <c r="DA297" s="81"/>
      <c r="DB297" s="81"/>
      <c r="DC297" s="86"/>
      <c r="DD297" s="86"/>
      <c r="DE297" s="87"/>
      <c r="DF297" s="88"/>
      <c r="DG297" s="141"/>
    </row>
    <row r="298" spans="1:111" s="90" customFormat="1" ht="29.25" customHeight="1" x14ac:dyDescent="0.45">
      <c r="A298" s="68"/>
      <c r="B298" s="69"/>
      <c r="C298" s="69"/>
      <c r="D298" s="69"/>
      <c r="E298" s="69"/>
      <c r="F298" s="69"/>
      <c r="G298" s="69"/>
      <c r="H298" s="69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70"/>
      <c r="AG298" s="70"/>
      <c r="AH298" s="70"/>
      <c r="AI298" s="70"/>
      <c r="AJ298" s="70"/>
      <c r="AK298" s="70"/>
      <c r="AL298" s="71"/>
      <c r="AM298" s="71"/>
      <c r="AN298" s="71"/>
      <c r="AO298" s="72"/>
      <c r="AP298" s="73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68"/>
      <c r="BB298" s="68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68"/>
      <c r="BN298" s="68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68"/>
      <c r="BZ298" s="68"/>
      <c r="CA298" s="75"/>
      <c r="CB298" s="76"/>
      <c r="CC298" s="75"/>
      <c r="CD298" s="76"/>
      <c r="CE298" s="75"/>
      <c r="CF298" s="76"/>
      <c r="CG298" s="72"/>
      <c r="CH298" s="72"/>
      <c r="CI298" s="72"/>
      <c r="CJ298" s="77"/>
      <c r="CK298" s="77"/>
      <c r="CL298" s="78"/>
      <c r="CM298" s="79"/>
      <c r="CN298" s="80"/>
      <c r="CO298" s="79"/>
      <c r="CP298" s="80"/>
      <c r="CQ298" s="81"/>
      <c r="CR298" s="81"/>
      <c r="CS298" s="82"/>
      <c r="CT298" s="82"/>
      <c r="CU298" s="83"/>
      <c r="CV298" s="82"/>
      <c r="CW298" s="83"/>
      <c r="CX298" s="84"/>
      <c r="CY298" s="85"/>
      <c r="CZ298" s="81"/>
      <c r="DA298" s="81"/>
      <c r="DB298" s="81"/>
      <c r="DC298" s="86"/>
      <c r="DD298" s="86"/>
      <c r="DE298" s="87"/>
      <c r="DF298" s="88"/>
      <c r="DG298" s="141"/>
    </row>
    <row r="299" spans="1:111" s="90" customFormat="1" ht="29.25" customHeight="1" x14ac:dyDescent="0.45">
      <c r="A299" s="68"/>
      <c r="B299" s="69"/>
      <c r="C299" s="69"/>
      <c r="D299" s="69"/>
      <c r="E299" s="69"/>
      <c r="F299" s="69"/>
      <c r="G299" s="69"/>
      <c r="H299" s="69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70"/>
      <c r="AG299" s="70"/>
      <c r="AH299" s="70"/>
      <c r="AI299" s="70"/>
      <c r="AJ299" s="70"/>
      <c r="AK299" s="70"/>
      <c r="AL299" s="71"/>
      <c r="AM299" s="71"/>
      <c r="AN299" s="71"/>
      <c r="AO299" s="72"/>
      <c r="AP299" s="73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68"/>
      <c r="BB299" s="68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68"/>
      <c r="BN299" s="68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68"/>
      <c r="BZ299" s="68"/>
      <c r="CA299" s="75"/>
      <c r="CB299" s="76"/>
      <c r="CC299" s="75"/>
      <c r="CD299" s="76"/>
      <c r="CE299" s="75"/>
      <c r="CF299" s="76"/>
      <c r="CG299" s="72"/>
      <c r="CH299" s="72"/>
      <c r="CI299" s="72"/>
      <c r="CJ299" s="77"/>
      <c r="CK299" s="77"/>
      <c r="CL299" s="78"/>
      <c r="CM299" s="79"/>
      <c r="CN299" s="80"/>
      <c r="CO299" s="79"/>
      <c r="CP299" s="80"/>
      <c r="CQ299" s="81"/>
      <c r="CR299" s="81"/>
      <c r="CS299" s="82"/>
      <c r="CT299" s="82"/>
      <c r="CU299" s="83"/>
      <c r="CV299" s="82"/>
      <c r="CW299" s="83"/>
      <c r="CX299" s="84"/>
      <c r="CY299" s="85"/>
      <c r="CZ299" s="81"/>
      <c r="DA299" s="81"/>
      <c r="DB299" s="81"/>
      <c r="DC299" s="86"/>
      <c r="DD299" s="86"/>
      <c r="DE299" s="87"/>
      <c r="DF299" s="88"/>
      <c r="DG299" s="141"/>
    </row>
    <row r="300" spans="1:111" s="90" customFormat="1" ht="29.25" customHeight="1" x14ac:dyDescent="0.45">
      <c r="A300" s="68"/>
      <c r="B300" s="69"/>
      <c r="C300" s="69"/>
      <c r="D300" s="69"/>
      <c r="E300" s="69"/>
      <c r="F300" s="69"/>
      <c r="G300" s="69"/>
      <c r="H300" s="69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70"/>
      <c r="AG300" s="70"/>
      <c r="AH300" s="70"/>
      <c r="AI300" s="70"/>
      <c r="AJ300" s="70"/>
      <c r="AK300" s="70"/>
      <c r="AL300" s="71"/>
      <c r="AM300" s="71"/>
      <c r="AN300" s="71"/>
      <c r="AO300" s="72"/>
      <c r="AP300" s="73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68"/>
      <c r="BB300" s="68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68"/>
      <c r="BN300" s="68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68"/>
      <c r="BZ300" s="68"/>
      <c r="CA300" s="75"/>
      <c r="CB300" s="76"/>
      <c r="CC300" s="75"/>
      <c r="CD300" s="76"/>
      <c r="CE300" s="75"/>
      <c r="CF300" s="76"/>
      <c r="CG300" s="72"/>
      <c r="CH300" s="72"/>
      <c r="CI300" s="72"/>
      <c r="CJ300" s="77"/>
      <c r="CK300" s="77"/>
      <c r="CL300" s="78"/>
      <c r="CM300" s="79"/>
      <c r="CN300" s="80"/>
      <c r="CO300" s="79"/>
      <c r="CP300" s="80"/>
      <c r="CQ300" s="81"/>
      <c r="CR300" s="81"/>
      <c r="CS300" s="82"/>
      <c r="CT300" s="82"/>
      <c r="CU300" s="83"/>
      <c r="CV300" s="82"/>
      <c r="CW300" s="83"/>
      <c r="CX300" s="84"/>
      <c r="CY300" s="85"/>
      <c r="CZ300" s="81"/>
      <c r="DA300" s="81"/>
      <c r="DB300" s="81"/>
      <c r="DC300" s="86"/>
      <c r="DD300" s="86"/>
      <c r="DE300" s="87"/>
      <c r="DF300" s="88"/>
      <c r="DG300" s="141"/>
    </row>
    <row r="301" spans="1:111" s="90" customFormat="1" ht="29.25" customHeight="1" x14ac:dyDescent="0.45">
      <c r="A301" s="68"/>
      <c r="B301" s="69"/>
      <c r="C301" s="69"/>
      <c r="D301" s="69"/>
      <c r="E301" s="69"/>
      <c r="F301" s="69"/>
      <c r="G301" s="69"/>
      <c r="H301" s="69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70"/>
      <c r="AG301" s="70"/>
      <c r="AH301" s="70"/>
      <c r="AI301" s="70"/>
      <c r="AJ301" s="70"/>
      <c r="AK301" s="70"/>
      <c r="AL301" s="71"/>
      <c r="AM301" s="71"/>
      <c r="AN301" s="71"/>
      <c r="AO301" s="72"/>
      <c r="AP301" s="73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68"/>
      <c r="BB301" s="68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68"/>
      <c r="BN301" s="68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68"/>
      <c r="BZ301" s="68"/>
      <c r="CA301" s="75"/>
      <c r="CB301" s="76"/>
      <c r="CC301" s="75"/>
      <c r="CD301" s="76"/>
      <c r="CE301" s="75"/>
      <c r="CF301" s="76"/>
      <c r="CG301" s="72"/>
      <c r="CH301" s="72"/>
      <c r="CI301" s="72"/>
      <c r="CJ301" s="77"/>
      <c r="CK301" s="77"/>
      <c r="CL301" s="78"/>
      <c r="CM301" s="79"/>
      <c r="CN301" s="80"/>
      <c r="CO301" s="79"/>
      <c r="CP301" s="80"/>
      <c r="CQ301" s="81"/>
      <c r="CR301" s="81"/>
      <c r="CS301" s="82"/>
      <c r="CT301" s="82"/>
      <c r="CU301" s="83"/>
      <c r="CV301" s="82"/>
      <c r="CW301" s="83"/>
      <c r="CX301" s="84"/>
      <c r="CY301" s="85"/>
      <c r="CZ301" s="81"/>
      <c r="DA301" s="81"/>
      <c r="DB301" s="81"/>
      <c r="DC301" s="86"/>
      <c r="DD301" s="86"/>
      <c r="DE301" s="87"/>
      <c r="DF301" s="88"/>
      <c r="DG301" s="141"/>
    </row>
    <row r="302" spans="1:111" s="90" customFormat="1" ht="29.25" customHeight="1" x14ac:dyDescent="0.45">
      <c r="A302" s="68"/>
      <c r="B302" s="69"/>
      <c r="C302" s="69"/>
      <c r="D302" s="69"/>
      <c r="E302" s="69"/>
      <c r="F302" s="69"/>
      <c r="G302" s="69"/>
      <c r="H302" s="69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70"/>
      <c r="AG302" s="70"/>
      <c r="AH302" s="70"/>
      <c r="AI302" s="70"/>
      <c r="AJ302" s="70"/>
      <c r="AK302" s="70"/>
      <c r="AL302" s="71"/>
      <c r="AM302" s="71"/>
      <c r="AN302" s="71"/>
      <c r="AO302" s="72"/>
      <c r="AP302" s="73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68"/>
      <c r="BB302" s="68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68"/>
      <c r="BN302" s="68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68"/>
      <c r="BZ302" s="68"/>
      <c r="CA302" s="75"/>
      <c r="CB302" s="76"/>
      <c r="CC302" s="75"/>
      <c r="CD302" s="76"/>
      <c r="CE302" s="75"/>
      <c r="CF302" s="76"/>
      <c r="CG302" s="72"/>
      <c r="CH302" s="72"/>
      <c r="CI302" s="72"/>
      <c r="CJ302" s="77"/>
      <c r="CK302" s="77"/>
      <c r="CL302" s="78"/>
      <c r="CM302" s="79"/>
      <c r="CN302" s="80"/>
      <c r="CO302" s="79"/>
      <c r="CP302" s="80"/>
      <c r="CQ302" s="81"/>
      <c r="CR302" s="81"/>
      <c r="CS302" s="82"/>
      <c r="CT302" s="82"/>
      <c r="CU302" s="83"/>
      <c r="CV302" s="82"/>
      <c r="CW302" s="83"/>
      <c r="CX302" s="84"/>
      <c r="CY302" s="85"/>
      <c r="CZ302" s="81"/>
      <c r="DA302" s="81"/>
      <c r="DB302" s="81"/>
      <c r="DC302" s="86"/>
      <c r="DD302" s="86"/>
      <c r="DE302" s="87"/>
      <c r="DF302" s="88"/>
      <c r="DG302" s="141"/>
    </row>
    <row r="303" spans="1:111" s="90" customFormat="1" ht="29.25" customHeight="1" x14ac:dyDescent="0.45">
      <c r="A303" s="68"/>
      <c r="B303" s="69"/>
      <c r="C303" s="69"/>
      <c r="D303" s="69"/>
      <c r="E303" s="69"/>
      <c r="F303" s="69"/>
      <c r="G303" s="69"/>
      <c r="H303" s="69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70"/>
      <c r="AG303" s="70"/>
      <c r="AH303" s="70"/>
      <c r="AI303" s="70"/>
      <c r="AJ303" s="70"/>
      <c r="AK303" s="70"/>
      <c r="AL303" s="71"/>
      <c r="AM303" s="71"/>
      <c r="AN303" s="71"/>
      <c r="AO303" s="72"/>
      <c r="AP303" s="73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68"/>
      <c r="BB303" s="68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68"/>
      <c r="BN303" s="68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68"/>
      <c r="BZ303" s="68"/>
      <c r="CA303" s="75"/>
      <c r="CB303" s="76"/>
      <c r="CC303" s="75"/>
      <c r="CD303" s="76"/>
      <c r="CE303" s="75"/>
      <c r="CF303" s="76"/>
      <c r="CG303" s="72"/>
      <c r="CH303" s="72"/>
      <c r="CI303" s="72"/>
      <c r="CJ303" s="77"/>
      <c r="CK303" s="77"/>
      <c r="CL303" s="78"/>
      <c r="CM303" s="79"/>
      <c r="CN303" s="80"/>
      <c r="CO303" s="79"/>
      <c r="CP303" s="80"/>
      <c r="CQ303" s="81"/>
      <c r="CR303" s="81"/>
      <c r="CS303" s="82"/>
      <c r="CT303" s="82"/>
      <c r="CU303" s="83"/>
      <c r="CV303" s="82"/>
      <c r="CW303" s="83"/>
      <c r="CX303" s="84"/>
      <c r="CY303" s="85"/>
      <c r="CZ303" s="81"/>
      <c r="DA303" s="81"/>
      <c r="DB303" s="81"/>
      <c r="DC303" s="86"/>
      <c r="DD303" s="86"/>
      <c r="DE303" s="87"/>
      <c r="DF303" s="88"/>
      <c r="DG303" s="141"/>
    </row>
    <row r="304" spans="1:111" s="90" customFormat="1" ht="29.25" customHeight="1" x14ac:dyDescent="0.45">
      <c r="A304" s="68"/>
      <c r="B304" s="69"/>
      <c r="C304" s="69"/>
      <c r="D304" s="69"/>
      <c r="E304" s="69"/>
      <c r="F304" s="69"/>
      <c r="G304" s="69"/>
      <c r="H304" s="69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70"/>
      <c r="AG304" s="70"/>
      <c r="AH304" s="70"/>
      <c r="AI304" s="70"/>
      <c r="AJ304" s="70"/>
      <c r="AK304" s="70"/>
      <c r="AL304" s="71"/>
      <c r="AM304" s="71"/>
      <c r="AN304" s="71"/>
      <c r="AO304" s="72"/>
      <c r="AP304" s="73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68"/>
      <c r="BB304" s="68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68"/>
      <c r="BN304" s="68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68"/>
      <c r="BZ304" s="68"/>
      <c r="CA304" s="75"/>
      <c r="CB304" s="76"/>
      <c r="CC304" s="75"/>
      <c r="CD304" s="76"/>
      <c r="CE304" s="75"/>
      <c r="CF304" s="76"/>
      <c r="CG304" s="72"/>
      <c r="CH304" s="72"/>
      <c r="CI304" s="72"/>
      <c r="CJ304" s="77"/>
      <c r="CK304" s="77"/>
      <c r="CL304" s="78"/>
      <c r="CM304" s="79"/>
      <c r="CN304" s="80"/>
      <c r="CO304" s="79"/>
      <c r="CP304" s="80"/>
      <c r="CQ304" s="81"/>
      <c r="CR304" s="81"/>
      <c r="CS304" s="82"/>
      <c r="CT304" s="82"/>
      <c r="CU304" s="83"/>
      <c r="CV304" s="82"/>
      <c r="CW304" s="83"/>
      <c r="CX304" s="84"/>
      <c r="CY304" s="85"/>
      <c r="CZ304" s="81"/>
      <c r="DA304" s="81"/>
      <c r="DB304" s="81"/>
      <c r="DC304" s="86"/>
      <c r="DD304" s="86"/>
      <c r="DE304" s="87"/>
      <c r="DF304" s="88"/>
      <c r="DG304" s="141"/>
    </row>
    <row r="305" spans="1:111" s="90" customFormat="1" ht="29.25" customHeight="1" x14ac:dyDescent="0.45">
      <c r="A305" s="68"/>
      <c r="B305" s="69"/>
      <c r="C305" s="69"/>
      <c r="D305" s="69"/>
      <c r="E305" s="69"/>
      <c r="F305" s="69"/>
      <c r="G305" s="69"/>
      <c r="H305" s="69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70"/>
      <c r="AG305" s="70"/>
      <c r="AH305" s="70"/>
      <c r="AI305" s="70"/>
      <c r="AJ305" s="70"/>
      <c r="AK305" s="70"/>
      <c r="AL305" s="71"/>
      <c r="AM305" s="71"/>
      <c r="AN305" s="71"/>
      <c r="AO305" s="72"/>
      <c r="AP305" s="73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68"/>
      <c r="BB305" s="68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68"/>
      <c r="BN305" s="68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68"/>
      <c r="BZ305" s="68"/>
      <c r="CA305" s="75"/>
      <c r="CB305" s="76"/>
      <c r="CC305" s="75"/>
      <c r="CD305" s="76"/>
      <c r="CE305" s="75"/>
      <c r="CF305" s="76"/>
      <c r="CG305" s="72"/>
      <c r="CH305" s="72"/>
      <c r="CI305" s="72"/>
      <c r="CJ305" s="77"/>
      <c r="CK305" s="77"/>
      <c r="CL305" s="78"/>
      <c r="CM305" s="79"/>
      <c r="CN305" s="80"/>
      <c r="CO305" s="79"/>
      <c r="CP305" s="80"/>
      <c r="CQ305" s="81"/>
      <c r="CR305" s="81"/>
      <c r="CS305" s="82"/>
      <c r="CT305" s="82"/>
      <c r="CU305" s="83"/>
      <c r="CV305" s="82"/>
      <c r="CW305" s="83"/>
      <c r="CX305" s="84"/>
      <c r="CY305" s="85"/>
      <c r="CZ305" s="81"/>
      <c r="DA305" s="81"/>
      <c r="DB305" s="81"/>
      <c r="DC305" s="86"/>
      <c r="DD305" s="86"/>
      <c r="DE305" s="87"/>
      <c r="DF305" s="88"/>
      <c r="DG305" s="141"/>
    </row>
    <row r="306" spans="1:111" s="90" customFormat="1" ht="29.25" customHeight="1" x14ac:dyDescent="0.45">
      <c r="A306" s="68"/>
      <c r="B306" s="69"/>
      <c r="C306" s="69"/>
      <c r="D306" s="69"/>
      <c r="E306" s="69"/>
      <c r="F306" s="69"/>
      <c r="G306" s="69"/>
      <c r="H306" s="69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70"/>
      <c r="AG306" s="70"/>
      <c r="AH306" s="70"/>
      <c r="AI306" s="70"/>
      <c r="AJ306" s="70"/>
      <c r="AK306" s="70"/>
      <c r="AL306" s="71"/>
      <c r="AM306" s="71"/>
      <c r="AN306" s="71"/>
      <c r="AO306" s="72"/>
      <c r="AP306" s="73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68"/>
      <c r="BB306" s="68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68"/>
      <c r="BN306" s="68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68"/>
      <c r="BZ306" s="68"/>
      <c r="CA306" s="75"/>
      <c r="CB306" s="76"/>
      <c r="CC306" s="75"/>
      <c r="CD306" s="76"/>
      <c r="CE306" s="75"/>
      <c r="CF306" s="76"/>
      <c r="CG306" s="72"/>
      <c r="CH306" s="72"/>
      <c r="CI306" s="72"/>
      <c r="CJ306" s="77"/>
      <c r="CK306" s="77"/>
      <c r="CL306" s="78"/>
      <c r="CM306" s="79"/>
      <c r="CN306" s="80"/>
      <c r="CO306" s="79"/>
      <c r="CP306" s="80"/>
      <c r="CQ306" s="81"/>
      <c r="CR306" s="81"/>
      <c r="CS306" s="82"/>
      <c r="CT306" s="82"/>
      <c r="CU306" s="83"/>
      <c r="CV306" s="82"/>
      <c r="CW306" s="83"/>
      <c r="CX306" s="84"/>
      <c r="CY306" s="85"/>
      <c r="CZ306" s="81"/>
      <c r="DA306" s="81"/>
      <c r="DB306" s="81"/>
      <c r="DC306" s="86"/>
      <c r="DD306" s="86"/>
      <c r="DE306" s="87"/>
      <c r="DF306" s="88"/>
      <c r="DG306" s="141"/>
    </row>
    <row r="307" spans="1:111" s="90" customFormat="1" ht="29.25" customHeight="1" x14ac:dyDescent="0.45">
      <c r="A307" s="68"/>
      <c r="B307" s="69"/>
      <c r="C307" s="69"/>
      <c r="D307" s="69"/>
      <c r="E307" s="69"/>
      <c r="F307" s="69"/>
      <c r="G307" s="69"/>
      <c r="H307" s="69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70"/>
      <c r="AG307" s="70"/>
      <c r="AH307" s="70"/>
      <c r="AI307" s="70"/>
      <c r="AJ307" s="70"/>
      <c r="AK307" s="70"/>
      <c r="AL307" s="71"/>
      <c r="AM307" s="71"/>
      <c r="AN307" s="71"/>
      <c r="AO307" s="72"/>
      <c r="AP307" s="73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68"/>
      <c r="BB307" s="68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68"/>
      <c r="BN307" s="68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68"/>
      <c r="BZ307" s="68"/>
      <c r="CA307" s="75"/>
      <c r="CB307" s="76"/>
      <c r="CC307" s="75"/>
      <c r="CD307" s="76"/>
      <c r="CE307" s="75"/>
      <c r="CF307" s="76"/>
      <c r="CG307" s="72"/>
      <c r="CH307" s="72"/>
      <c r="CI307" s="72"/>
      <c r="CJ307" s="77"/>
      <c r="CK307" s="77"/>
      <c r="CL307" s="78"/>
      <c r="CM307" s="79"/>
      <c r="CN307" s="80"/>
      <c r="CO307" s="79"/>
      <c r="CP307" s="80"/>
      <c r="CQ307" s="81"/>
      <c r="CR307" s="81"/>
      <c r="CS307" s="82"/>
      <c r="CT307" s="82"/>
      <c r="CU307" s="83"/>
      <c r="CV307" s="82"/>
      <c r="CW307" s="83"/>
      <c r="CX307" s="84"/>
      <c r="CY307" s="85"/>
      <c r="CZ307" s="81"/>
      <c r="DA307" s="81"/>
      <c r="DB307" s="81"/>
      <c r="DC307" s="86"/>
      <c r="DD307" s="86"/>
      <c r="DE307" s="87"/>
      <c r="DF307" s="88"/>
      <c r="DG307" s="141"/>
    </row>
    <row r="308" spans="1:111" s="90" customFormat="1" ht="29.25" customHeight="1" x14ac:dyDescent="0.45">
      <c r="A308" s="68"/>
      <c r="B308" s="69"/>
      <c r="C308" s="69"/>
      <c r="D308" s="69"/>
      <c r="E308" s="69"/>
      <c r="F308" s="69"/>
      <c r="G308" s="69"/>
      <c r="H308" s="69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70"/>
      <c r="AG308" s="70"/>
      <c r="AH308" s="70"/>
      <c r="AI308" s="70"/>
      <c r="AJ308" s="70"/>
      <c r="AK308" s="70"/>
      <c r="AL308" s="71"/>
      <c r="AM308" s="71"/>
      <c r="AN308" s="71"/>
      <c r="AO308" s="72"/>
      <c r="AP308" s="73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68"/>
      <c r="BB308" s="68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68"/>
      <c r="BN308" s="68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68"/>
      <c r="BZ308" s="68"/>
      <c r="CA308" s="75"/>
      <c r="CB308" s="76"/>
      <c r="CC308" s="75"/>
      <c r="CD308" s="76"/>
      <c r="CE308" s="75"/>
      <c r="CF308" s="76"/>
      <c r="CG308" s="72"/>
      <c r="CH308" s="72"/>
      <c r="CI308" s="72"/>
      <c r="CJ308" s="77"/>
      <c r="CK308" s="77"/>
      <c r="CL308" s="78"/>
      <c r="CM308" s="79"/>
      <c r="CN308" s="80"/>
      <c r="CO308" s="79"/>
      <c r="CP308" s="80"/>
      <c r="CQ308" s="81"/>
      <c r="CR308" s="81"/>
      <c r="CS308" s="82"/>
      <c r="CT308" s="82"/>
      <c r="CU308" s="83"/>
      <c r="CV308" s="82"/>
      <c r="CW308" s="83"/>
      <c r="CX308" s="84"/>
      <c r="CY308" s="85"/>
      <c r="CZ308" s="81"/>
      <c r="DA308" s="81"/>
      <c r="DB308" s="81"/>
      <c r="DC308" s="86"/>
      <c r="DD308" s="86"/>
      <c r="DE308" s="87"/>
      <c r="DF308" s="88"/>
      <c r="DG308" s="141"/>
    </row>
    <row r="309" spans="1:111" s="90" customFormat="1" ht="29.25" customHeight="1" x14ac:dyDescent="0.45">
      <c r="A309" s="68"/>
      <c r="B309" s="69"/>
      <c r="C309" s="69"/>
      <c r="D309" s="69"/>
      <c r="E309" s="69"/>
      <c r="F309" s="69"/>
      <c r="G309" s="69"/>
      <c r="H309" s="69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70"/>
      <c r="AG309" s="70"/>
      <c r="AH309" s="70"/>
      <c r="AI309" s="70"/>
      <c r="AJ309" s="70"/>
      <c r="AK309" s="70"/>
      <c r="AL309" s="71"/>
      <c r="AM309" s="71"/>
      <c r="AN309" s="71"/>
      <c r="AO309" s="72"/>
      <c r="AP309" s="73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68"/>
      <c r="BB309" s="68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68"/>
      <c r="BN309" s="68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68"/>
      <c r="BZ309" s="68"/>
      <c r="CA309" s="75"/>
      <c r="CB309" s="76"/>
      <c r="CC309" s="75"/>
      <c r="CD309" s="76"/>
      <c r="CE309" s="75"/>
      <c r="CF309" s="76"/>
      <c r="CG309" s="72"/>
      <c r="CH309" s="72"/>
      <c r="CI309" s="72"/>
      <c r="CJ309" s="77"/>
      <c r="CK309" s="77"/>
      <c r="CL309" s="78"/>
      <c r="CM309" s="79"/>
      <c r="CN309" s="80"/>
      <c r="CO309" s="79"/>
      <c r="CP309" s="80"/>
      <c r="CQ309" s="81"/>
      <c r="CR309" s="81"/>
      <c r="CS309" s="82"/>
      <c r="CT309" s="82"/>
      <c r="CU309" s="83"/>
      <c r="CV309" s="82"/>
      <c r="CW309" s="83"/>
      <c r="CX309" s="84"/>
      <c r="CY309" s="85"/>
      <c r="CZ309" s="81"/>
      <c r="DA309" s="81"/>
      <c r="DB309" s="81"/>
      <c r="DC309" s="86"/>
      <c r="DD309" s="86"/>
      <c r="DE309" s="87"/>
      <c r="DF309" s="88"/>
      <c r="DG309" s="141"/>
    </row>
    <row r="310" spans="1:111" s="90" customFormat="1" ht="29.25" customHeight="1" x14ac:dyDescent="0.45">
      <c r="A310" s="68"/>
      <c r="B310" s="69"/>
      <c r="C310" s="69"/>
      <c r="D310" s="69"/>
      <c r="E310" s="69"/>
      <c r="F310" s="69"/>
      <c r="G310" s="69"/>
      <c r="H310" s="69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70"/>
      <c r="AG310" s="70"/>
      <c r="AH310" s="70"/>
      <c r="AI310" s="70"/>
      <c r="AJ310" s="70"/>
      <c r="AK310" s="70"/>
      <c r="AL310" s="71"/>
      <c r="AM310" s="71"/>
      <c r="AN310" s="71"/>
      <c r="AO310" s="72"/>
      <c r="AP310" s="73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68"/>
      <c r="BB310" s="68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68"/>
      <c r="BN310" s="68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68"/>
      <c r="BZ310" s="68"/>
      <c r="CA310" s="75"/>
      <c r="CB310" s="76"/>
      <c r="CC310" s="75"/>
      <c r="CD310" s="76"/>
      <c r="CE310" s="75"/>
      <c r="CF310" s="76"/>
      <c r="CG310" s="72"/>
      <c r="CH310" s="72"/>
      <c r="CI310" s="72"/>
      <c r="CJ310" s="77"/>
      <c r="CK310" s="77"/>
      <c r="CL310" s="78"/>
      <c r="CM310" s="79"/>
      <c r="CN310" s="80"/>
      <c r="CO310" s="79"/>
      <c r="CP310" s="80"/>
      <c r="CQ310" s="81"/>
      <c r="CR310" s="81"/>
      <c r="CS310" s="82"/>
      <c r="CT310" s="82"/>
      <c r="CU310" s="83"/>
      <c r="CV310" s="82"/>
      <c r="CW310" s="83"/>
      <c r="CX310" s="84"/>
      <c r="CY310" s="85"/>
      <c r="CZ310" s="81"/>
      <c r="DA310" s="81"/>
      <c r="DB310" s="81"/>
      <c r="DC310" s="86"/>
      <c r="DD310" s="86"/>
      <c r="DE310" s="87"/>
      <c r="DF310" s="88"/>
      <c r="DG310" s="141"/>
    </row>
    <row r="311" spans="1:111" s="90" customFormat="1" ht="29.25" customHeight="1" x14ac:dyDescent="0.45">
      <c r="A311" s="68"/>
      <c r="B311" s="69"/>
      <c r="C311" s="69"/>
      <c r="D311" s="69"/>
      <c r="E311" s="69"/>
      <c r="F311" s="69"/>
      <c r="G311" s="69"/>
      <c r="H311" s="69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70"/>
      <c r="AG311" s="70"/>
      <c r="AH311" s="70"/>
      <c r="AI311" s="70"/>
      <c r="AJ311" s="70"/>
      <c r="AK311" s="70"/>
      <c r="AL311" s="71"/>
      <c r="AM311" s="71"/>
      <c r="AN311" s="71"/>
      <c r="AO311" s="72"/>
      <c r="AP311" s="73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68"/>
      <c r="BB311" s="68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68"/>
      <c r="BN311" s="68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68"/>
      <c r="BZ311" s="68"/>
      <c r="CA311" s="75"/>
      <c r="CB311" s="76"/>
      <c r="CC311" s="75"/>
      <c r="CD311" s="76"/>
      <c r="CE311" s="75"/>
      <c r="CF311" s="76"/>
      <c r="CG311" s="72"/>
      <c r="CH311" s="72"/>
      <c r="CI311" s="72"/>
      <c r="CJ311" s="77"/>
      <c r="CK311" s="77"/>
      <c r="CL311" s="78"/>
      <c r="CM311" s="79"/>
      <c r="CN311" s="80"/>
      <c r="CO311" s="79"/>
      <c r="CP311" s="80"/>
      <c r="CQ311" s="81"/>
      <c r="CR311" s="81"/>
      <c r="CS311" s="82"/>
      <c r="CT311" s="82"/>
      <c r="CU311" s="83"/>
      <c r="CV311" s="82"/>
      <c r="CW311" s="83"/>
      <c r="CX311" s="84"/>
      <c r="CY311" s="85"/>
      <c r="CZ311" s="81"/>
      <c r="DA311" s="81"/>
      <c r="DB311" s="81"/>
      <c r="DC311" s="86"/>
      <c r="DD311" s="86"/>
      <c r="DE311" s="87"/>
      <c r="DF311" s="88"/>
      <c r="DG311" s="141"/>
    </row>
    <row r="312" spans="1:111" s="90" customFormat="1" ht="29.25" customHeight="1" x14ac:dyDescent="0.45">
      <c r="A312" s="68"/>
      <c r="B312" s="69"/>
      <c r="C312" s="69"/>
      <c r="D312" s="69"/>
      <c r="E312" s="69"/>
      <c r="F312" s="69"/>
      <c r="G312" s="69"/>
      <c r="H312" s="69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70"/>
      <c r="AG312" s="70"/>
      <c r="AH312" s="70"/>
      <c r="AI312" s="70"/>
      <c r="AJ312" s="70"/>
      <c r="AK312" s="70"/>
      <c r="AL312" s="71"/>
      <c r="AM312" s="71"/>
      <c r="AN312" s="71"/>
      <c r="AO312" s="72"/>
      <c r="AP312" s="73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68"/>
      <c r="BB312" s="68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68"/>
      <c r="BN312" s="68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68"/>
      <c r="BZ312" s="68"/>
      <c r="CA312" s="75"/>
      <c r="CB312" s="76"/>
      <c r="CC312" s="75"/>
      <c r="CD312" s="76"/>
      <c r="CE312" s="75"/>
      <c r="CF312" s="76"/>
      <c r="CG312" s="72"/>
      <c r="CH312" s="72"/>
      <c r="CI312" s="72"/>
      <c r="CJ312" s="77"/>
      <c r="CK312" s="77"/>
      <c r="CL312" s="78"/>
      <c r="CM312" s="79"/>
      <c r="CN312" s="80"/>
      <c r="CO312" s="79"/>
      <c r="CP312" s="80"/>
      <c r="CQ312" s="81"/>
      <c r="CR312" s="81"/>
      <c r="CS312" s="82"/>
      <c r="CT312" s="82"/>
      <c r="CU312" s="83"/>
      <c r="CV312" s="82"/>
      <c r="CW312" s="83"/>
      <c r="CX312" s="84"/>
      <c r="CY312" s="85"/>
      <c r="CZ312" s="81"/>
      <c r="DA312" s="81"/>
      <c r="DB312" s="81"/>
      <c r="DC312" s="86"/>
      <c r="DD312" s="86"/>
      <c r="DE312" s="87"/>
      <c r="DF312" s="88"/>
      <c r="DG312" s="141"/>
    </row>
    <row r="313" spans="1:111" s="90" customFormat="1" ht="29.25" customHeight="1" x14ac:dyDescent="0.45">
      <c r="A313" s="68"/>
      <c r="B313" s="69"/>
      <c r="C313" s="69"/>
      <c r="D313" s="69"/>
      <c r="E313" s="69"/>
      <c r="F313" s="69"/>
      <c r="G313" s="69"/>
      <c r="H313" s="69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70"/>
      <c r="AG313" s="70"/>
      <c r="AH313" s="70"/>
      <c r="AI313" s="70"/>
      <c r="AJ313" s="70"/>
      <c r="AK313" s="70"/>
      <c r="AL313" s="71"/>
      <c r="AM313" s="71"/>
      <c r="AN313" s="71"/>
      <c r="AO313" s="72"/>
      <c r="AP313" s="73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68"/>
      <c r="BB313" s="68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68"/>
      <c r="BN313" s="68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68"/>
      <c r="BZ313" s="68"/>
      <c r="CA313" s="75"/>
      <c r="CB313" s="76"/>
      <c r="CC313" s="75"/>
      <c r="CD313" s="76"/>
      <c r="CE313" s="75"/>
      <c r="CF313" s="76"/>
      <c r="CG313" s="72"/>
      <c r="CH313" s="72"/>
      <c r="CI313" s="72"/>
      <c r="CJ313" s="77"/>
      <c r="CK313" s="77"/>
      <c r="CL313" s="78"/>
      <c r="CM313" s="79"/>
      <c r="CN313" s="80"/>
      <c r="CO313" s="79"/>
      <c r="CP313" s="80"/>
      <c r="CQ313" s="81"/>
      <c r="CR313" s="81"/>
      <c r="CS313" s="82"/>
      <c r="CT313" s="82"/>
      <c r="CU313" s="83"/>
      <c r="CV313" s="82"/>
      <c r="CW313" s="83"/>
      <c r="CX313" s="84"/>
      <c r="CY313" s="85"/>
      <c r="CZ313" s="81"/>
      <c r="DA313" s="81"/>
      <c r="DB313" s="81"/>
      <c r="DC313" s="86"/>
      <c r="DD313" s="86"/>
      <c r="DE313" s="87"/>
      <c r="DF313" s="88"/>
      <c r="DG313" s="141"/>
    </row>
    <row r="314" spans="1:111" s="90" customFormat="1" ht="29.25" customHeight="1" x14ac:dyDescent="0.45">
      <c r="A314" s="68"/>
      <c r="B314" s="69"/>
      <c r="C314" s="69"/>
      <c r="D314" s="69"/>
      <c r="E314" s="69"/>
      <c r="F314" s="69"/>
      <c r="G314" s="69"/>
      <c r="H314" s="69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70"/>
      <c r="AG314" s="70"/>
      <c r="AH314" s="70"/>
      <c r="AI314" s="70"/>
      <c r="AJ314" s="70"/>
      <c r="AK314" s="70"/>
      <c r="AL314" s="71"/>
      <c r="AM314" s="71"/>
      <c r="AN314" s="71"/>
      <c r="AO314" s="72"/>
      <c r="AP314" s="73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68"/>
      <c r="BB314" s="68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68"/>
      <c r="BN314" s="68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68"/>
      <c r="BZ314" s="68"/>
      <c r="CA314" s="75"/>
      <c r="CB314" s="76"/>
      <c r="CC314" s="75"/>
      <c r="CD314" s="76"/>
      <c r="CE314" s="75"/>
      <c r="CF314" s="76"/>
      <c r="CG314" s="72"/>
      <c r="CH314" s="72"/>
      <c r="CI314" s="72"/>
      <c r="CJ314" s="77"/>
      <c r="CK314" s="77"/>
      <c r="CL314" s="78"/>
      <c r="CM314" s="79"/>
      <c r="CN314" s="80"/>
      <c r="CO314" s="79"/>
      <c r="CP314" s="80"/>
      <c r="CQ314" s="81"/>
      <c r="CR314" s="81"/>
      <c r="CS314" s="82"/>
      <c r="CT314" s="82"/>
      <c r="CU314" s="83"/>
      <c r="CV314" s="82"/>
      <c r="CW314" s="83"/>
      <c r="CX314" s="84"/>
      <c r="CY314" s="85"/>
      <c r="CZ314" s="81"/>
      <c r="DA314" s="81"/>
      <c r="DB314" s="81"/>
      <c r="DC314" s="86"/>
      <c r="DD314" s="86"/>
      <c r="DE314" s="87"/>
      <c r="DF314" s="88"/>
      <c r="DG314" s="141"/>
    </row>
    <row r="315" spans="1:111" s="90" customFormat="1" ht="29.25" customHeight="1" x14ac:dyDescent="0.45">
      <c r="A315" s="68"/>
      <c r="B315" s="69"/>
      <c r="C315" s="69"/>
      <c r="D315" s="69"/>
      <c r="E315" s="69"/>
      <c r="F315" s="69"/>
      <c r="G315" s="69"/>
      <c r="H315" s="69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70"/>
      <c r="AG315" s="70"/>
      <c r="AH315" s="70"/>
      <c r="AI315" s="70"/>
      <c r="AJ315" s="70"/>
      <c r="AK315" s="70"/>
      <c r="AL315" s="71"/>
      <c r="AM315" s="71"/>
      <c r="AN315" s="71"/>
      <c r="AO315" s="72"/>
      <c r="AP315" s="73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68"/>
      <c r="BB315" s="68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68"/>
      <c r="BN315" s="68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68"/>
      <c r="BZ315" s="68"/>
      <c r="CA315" s="75"/>
      <c r="CB315" s="76"/>
      <c r="CC315" s="75"/>
      <c r="CD315" s="76"/>
      <c r="CE315" s="75"/>
      <c r="CF315" s="76"/>
      <c r="CG315" s="72"/>
      <c r="CH315" s="72"/>
      <c r="CI315" s="72"/>
      <c r="CJ315" s="77"/>
      <c r="CK315" s="77"/>
      <c r="CL315" s="78"/>
      <c r="CM315" s="79"/>
      <c r="CN315" s="80"/>
      <c r="CO315" s="79"/>
      <c r="CP315" s="80"/>
      <c r="CQ315" s="81"/>
      <c r="CR315" s="81"/>
      <c r="CS315" s="82"/>
      <c r="CT315" s="82"/>
      <c r="CU315" s="83"/>
      <c r="CV315" s="82"/>
      <c r="CW315" s="83"/>
      <c r="CX315" s="84"/>
      <c r="CY315" s="85"/>
      <c r="CZ315" s="81"/>
      <c r="DA315" s="81"/>
      <c r="DB315" s="81"/>
      <c r="DC315" s="86"/>
      <c r="DD315" s="86"/>
      <c r="DE315" s="87"/>
      <c r="DF315" s="88"/>
      <c r="DG315" s="141"/>
    </row>
    <row r="316" spans="1:111" s="90" customFormat="1" ht="29.25" customHeight="1" x14ac:dyDescent="0.45">
      <c r="A316" s="68"/>
      <c r="B316" s="69"/>
      <c r="C316" s="69"/>
      <c r="D316" s="69"/>
      <c r="E316" s="69"/>
      <c r="F316" s="69"/>
      <c r="G316" s="69"/>
      <c r="H316" s="69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70"/>
      <c r="AG316" s="70"/>
      <c r="AH316" s="70"/>
      <c r="AI316" s="70"/>
      <c r="AJ316" s="70"/>
      <c r="AK316" s="70"/>
      <c r="AL316" s="71"/>
      <c r="AM316" s="71"/>
      <c r="AN316" s="71"/>
      <c r="AO316" s="72"/>
      <c r="AP316" s="73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68"/>
      <c r="BB316" s="68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68"/>
      <c r="BN316" s="68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68"/>
      <c r="BZ316" s="68"/>
      <c r="CA316" s="75"/>
      <c r="CB316" s="76"/>
      <c r="CC316" s="75"/>
      <c r="CD316" s="76"/>
      <c r="CE316" s="75"/>
      <c r="CF316" s="76"/>
      <c r="CG316" s="72"/>
      <c r="CH316" s="72"/>
      <c r="CI316" s="72"/>
      <c r="CJ316" s="77"/>
      <c r="CK316" s="77"/>
      <c r="CL316" s="78"/>
      <c r="CM316" s="79"/>
      <c r="CN316" s="80"/>
      <c r="CO316" s="79"/>
      <c r="CP316" s="80"/>
      <c r="CQ316" s="81"/>
      <c r="CR316" s="81"/>
      <c r="CS316" s="82"/>
      <c r="CT316" s="82"/>
      <c r="CU316" s="83"/>
      <c r="CV316" s="82"/>
      <c r="CW316" s="83"/>
      <c r="CX316" s="84"/>
      <c r="CY316" s="85"/>
      <c r="CZ316" s="81"/>
      <c r="DA316" s="81"/>
      <c r="DB316" s="81"/>
      <c r="DC316" s="86"/>
      <c r="DD316" s="86"/>
      <c r="DE316" s="87"/>
      <c r="DF316" s="88"/>
      <c r="DG316" s="141"/>
    </row>
    <row r="317" spans="1:111" s="90" customFormat="1" ht="29.25" customHeight="1" x14ac:dyDescent="0.45">
      <c r="A317" s="68"/>
      <c r="B317" s="69"/>
      <c r="C317" s="69"/>
      <c r="D317" s="69"/>
      <c r="E317" s="69"/>
      <c r="F317" s="69"/>
      <c r="G317" s="69"/>
      <c r="H317" s="69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70"/>
      <c r="AG317" s="70"/>
      <c r="AH317" s="70"/>
      <c r="AI317" s="70"/>
      <c r="AJ317" s="70"/>
      <c r="AK317" s="70"/>
      <c r="AL317" s="71"/>
      <c r="AM317" s="71"/>
      <c r="AN317" s="71"/>
      <c r="AO317" s="72"/>
      <c r="AP317" s="73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68"/>
      <c r="BB317" s="68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68"/>
      <c r="BN317" s="68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68"/>
      <c r="BZ317" s="68"/>
      <c r="CA317" s="75"/>
      <c r="CB317" s="76"/>
      <c r="CC317" s="75"/>
      <c r="CD317" s="76"/>
      <c r="CE317" s="75"/>
      <c r="CF317" s="76"/>
      <c r="CG317" s="72"/>
      <c r="CH317" s="72"/>
      <c r="CI317" s="72"/>
      <c r="CJ317" s="77"/>
      <c r="CK317" s="77"/>
      <c r="CL317" s="78"/>
      <c r="CM317" s="79"/>
      <c r="CN317" s="80"/>
      <c r="CO317" s="79"/>
      <c r="CP317" s="80"/>
      <c r="CQ317" s="81"/>
      <c r="CR317" s="81"/>
      <c r="CS317" s="82"/>
      <c r="CT317" s="82"/>
      <c r="CU317" s="83"/>
      <c r="CV317" s="82"/>
      <c r="CW317" s="83"/>
      <c r="CX317" s="84"/>
      <c r="CY317" s="85"/>
      <c r="CZ317" s="81"/>
      <c r="DA317" s="81"/>
      <c r="DB317" s="81"/>
      <c r="DC317" s="86"/>
      <c r="DD317" s="86"/>
      <c r="DE317" s="87"/>
      <c r="DF317" s="88"/>
      <c r="DG317" s="141"/>
    </row>
    <row r="318" spans="1:111" s="90" customFormat="1" ht="29.25" customHeight="1" x14ac:dyDescent="0.45">
      <c r="A318" s="68"/>
      <c r="B318" s="69"/>
      <c r="C318" s="69"/>
      <c r="D318" s="69"/>
      <c r="E318" s="69"/>
      <c r="F318" s="69"/>
      <c r="G318" s="69"/>
      <c r="H318" s="69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70"/>
      <c r="AG318" s="70"/>
      <c r="AH318" s="70"/>
      <c r="AI318" s="70"/>
      <c r="AJ318" s="70"/>
      <c r="AK318" s="70"/>
      <c r="AL318" s="71"/>
      <c r="AM318" s="71"/>
      <c r="AN318" s="71"/>
      <c r="AO318" s="72"/>
      <c r="AP318" s="73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68"/>
      <c r="BB318" s="68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68"/>
      <c r="BN318" s="68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68"/>
      <c r="BZ318" s="68"/>
      <c r="CA318" s="75"/>
      <c r="CB318" s="76"/>
      <c r="CC318" s="75"/>
      <c r="CD318" s="76"/>
      <c r="CE318" s="75"/>
      <c r="CF318" s="76"/>
      <c r="CG318" s="72"/>
      <c r="CH318" s="72"/>
      <c r="CI318" s="72"/>
      <c r="CJ318" s="77"/>
      <c r="CK318" s="77"/>
      <c r="CL318" s="78"/>
      <c r="CM318" s="79"/>
      <c r="CN318" s="80"/>
      <c r="CO318" s="79"/>
      <c r="CP318" s="80"/>
      <c r="CQ318" s="81"/>
      <c r="CR318" s="81"/>
      <c r="CS318" s="82"/>
      <c r="CT318" s="82"/>
      <c r="CU318" s="83"/>
      <c r="CV318" s="82"/>
      <c r="CW318" s="83"/>
      <c r="CX318" s="84"/>
      <c r="CY318" s="85"/>
      <c r="CZ318" s="81"/>
      <c r="DA318" s="81"/>
      <c r="DB318" s="81"/>
      <c r="DC318" s="86"/>
      <c r="DD318" s="86"/>
      <c r="DE318" s="87"/>
      <c r="DF318" s="88"/>
      <c r="DG318" s="141"/>
    </row>
    <row r="319" spans="1:111" s="90" customFormat="1" ht="29.25" customHeight="1" x14ac:dyDescent="0.45">
      <c r="A319" s="68"/>
      <c r="B319" s="69"/>
      <c r="C319" s="69"/>
      <c r="D319" s="69"/>
      <c r="E319" s="69"/>
      <c r="F319" s="69"/>
      <c r="G319" s="69"/>
      <c r="H319" s="69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70"/>
      <c r="AG319" s="70"/>
      <c r="AH319" s="70"/>
      <c r="AI319" s="70"/>
      <c r="AJ319" s="70"/>
      <c r="AK319" s="70"/>
      <c r="AL319" s="71"/>
      <c r="AM319" s="71"/>
      <c r="AN319" s="71"/>
      <c r="AO319" s="72"/>
      <c r="AP319" s="73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68"/>
      <c r="BB319" s="68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68"/>
      <c r="BN319" s="68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68"/>
      <c r="BZ319" s="68"/>
      <c r="CA319" s="75"/>
      <c r="CB319" s="76"/>
      <c r="CC319" s="75"/>
      <c r="CD319" s="76"/>
      <c r="CE319" s="75"/>
      <c r="CF319" s="76"/>
      <c r="CG319" s="72"/>
      <c r="CH319" s="72"/>
      <c r="CI319" s="72"/>
      <c r="CJ319" s="77"/>
      <c r="CK319" s="77"/>
      <c r="CL319" s="78"/>
      <c r="CM319" s="79"/>
      <c r="CN319" s="80"/>
      <c r="CO319" s="79"/>
      <c r="CP319" s="80"/>
      <c r="CQ319" s="81"/>
      <c r="CR319" s="81"/>
      <c r="CS319" s="82"/>
      <c r="CT319" s="82"/>
      <c r="CU319" s="83"/>
      <c r="CV319" s="82"/>
      <c r="CW319" s="83"/>
      <c r="CX319" s="84"/>
      <c r="CY319" s="85"/>
      <c r="CZ319" s="81"/>
      <c r="DA319" s="81"/>
      <c r="DB319" s="81"/>
      <c r="DC319" s="86"/>
      <c r="DD319" s="86"/>
      <c r="DE319" s="87"/>
      <c r="DF319" s="88"/>
      <c r="DG319" s="141"/>
    </row>
    <row r="320" spans="1:111" s="90" customFormat="1" ht="29.25" customHeight="1" x14ac:dyDescent="0.45">
      <c r="A320" s="68"/>
      <c r="B320" s="69"/>
      <c r="C320" s="69"/>
      <c r="D320" s="69"/>
      <c r="E320" s="69"/>
      <c r="F320" s="69"/>
      <c r="G320" s="69"/>
      <c r="H320" s="69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70"/>
      <c r="AG320" s="70"/>
      <c r="AH320" s="70"/>
      <c r="AI320" s="70"/>
      <c r="AJ320" s="70"/>
      <c r="AK320" s="70"/>
      <c r="AL320" s="71"/>
      <c r="AM320" s="71"/>
      <c r="AN320" s="71"/>
      <c r="AO320" s="72"/>
      <c r="AP320" s="73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68"/>
      <c r="BB320" s="68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68"/>
      <c r="BN320" s="68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68"/>
      <c r="BZ320" s="68"/>
      <c r="CA320" s="75"/>
      <c r="CB320" s="76"/>
      <c r="CC320" s="75"/>
      <c r="CD320" s="76"/>
      <c r="CE320" s="75"/>
      <c r="CF320" s="76"/>
      <c r="CG320" s="72"/>
      <c r="CH320" s="72"/>
      <c r="CI320" s="72"/>
      <c r="CJ320" s="77"/>
      <c r="CK320" s="77"/>
      <c r="CL320" s="78"/>
      <c r="CM320" s="79"/>
      <c r="CN320" s="80"/>
      <c r="CO320" s="79"/>
      <c r="CP320" s="80"/>
      <c r="CQ320" s="81"/>
      <c r="CR320" s="81"/>
      <c r="CS320" s="82"/>
      <c r="CT320" s="82"/>
      <c r="CU320" s="83"/>
      <c r="CV320" s="82"/>
      <c r="CW320" s="83"/>
      <c r="CX320" s="84"/>
      <c r="CY320" s="85"/>
      <c r="CZ320" s="81"/>
      <c r="DA320" s="81"/>
      <c r="DB320" s="81"/>
      <c r="DC320" s="86"/>
      <c r="DD320" s="86"/>
      <c r="DE320" s="87"/>
      <c r="DF320" s="88"/>
      <c r="DG320" s="141"/>
    </row>
    <row r="321" spans="1:113" s="90" customFormat="1" ht="29.25" customHeight="1" x14ac:dyDescent="0.45">
      <c r="A321" s="68"/>
      <c r="B321" s="69"/>
      <c r="C321" s="69"/>
      <c r="D321" s="69"/>
      <c r="E321" s="69"/>
      <c r="F321" s="69"/>
      <c r="G321" s="69"/>
      <c r="H321" s="69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70"/>
      <c r="AG321" s="70"/>
      <c r="AH321" s="70"/>
      <c r="AI321" s="70"/>
      <c r="AJ321" s="70"/>
      <c r="AK321" s="70"/>
      <c r="AL321" s="71"/>
      <c r="AM321" s="71"/>
      <c r="AN321" s="71"/>
      <c r="AO321" s="72"/>
      <c r="AP321" s="73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68"/>
      <c r="BB321" s="68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68"/>
      <c r="BN321" s="68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68"/>
      <c r="BZ321" s="68"/>
      <c r="CA321" s="75"/>
      <c r="CB321" s="76"/>
      <c r="CC321" s="75"/>
      <c r="CD321" s="76"/>
      <c r="CE321" s="75"/>
      <c r="CF321" s="76"/>
      <c r="CG321" s="72"/>
      <c r="CH321" s="72"/>
      <c r="CI321" s="72"/>
      <c r="CJ321" s="77"/>
      <c r="CK321" s="77"/>
      <c r="CL321" s="78"/>
      <c r="CM321" s="79"/>
      <c r="CN321" s="80"/>
      <c r="CO321" s="79"/>
      <c r="CP321" s="80"/>
      <c r="CQ321" s="81"/>
      <c r="CR321" s="81"/>
      <c r="CS321" s="82"/>
      <c r="CT321" s="82"/>
      <c r="CU321" s="83"/>
      <c r="CV321" s="82"/>
      <c r="CW321" s="83"/>
      <c r="CX321" s="84"/>
      <c r="CY321" s="85"/>
      <c r="CZ321" s="81"/>
      <c r="DA321" s="81"/>
      <c r="DB321" s="81"/>
      <c r="DC321" s="86"/>
      <c r="DD321" s="86"/>
      <c r="DE321" s="87"/>
      <c r="DF321" s="88"/>
      <c r="DG321" s="141"/>
    </row>
    <row r="322" spans="1:113" s="90" customFormat="1" ht="29.25" customHeight="1" x14ac:dyDescent="0.45">
      <c r="A322" s="68"/>
      <c r="B322" s="69"/>
      <c r="C322" s="69"/>
      <c r="D322" s="69"/>
      <c r="E322" s="69"/>
      <c r="F322" s="69"/>
      <c r="G322" s="69"/>
      <c r="H322" s="69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70"/>
      <c r="AG322" s="70"/>
      <c r="AH322" s="70"/>
      <c r="AI322" s="70"/>
      <c r="AJ322" s="70"/>
      <c r="AK322" s="70"/>
      <c r="AL322" s="71"/>
      <c r="AM322" s="71"/>
      <c r="AN322" s="71"/>
      <c r="AO322" s="72"/>
      <c r="AP322" s="73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68"/>
      <c r="BB322" s="68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68"/>
      <c r="BN322" s="68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68"/>
      <c r="BZ322" s="68"/>
      <c r="CA322" s="75"/>
      <c r="CB322" s="76"/>
      <c r="CC322" s="75"/>
      <c r="CD322" s="76"/>
      <c r="CE322" s="75"/>
      <c r="CF322" s="76"/>
      <c r="CG322" s="72"/>
      <c r="CH322" s="72"/>
      <c r="CI322" s="72"/>
      <c r="CJ322" s="77"/>
      <c r="CK322" s="77"/>
      <c r="CL322" s="78"/>
      <c r="CM322" s="79"/>
      <c r="CN322" s="80"/>
      <c r="CO322" s="79"/>
      <c r="CP322" s="80"/>
      <c r="CQ322" s="81"/>
      <c r="CR322" s="81"/>
      <c r="CS322" s="82"/>
      <c r="CT322" s="82"/>
      <c r="CU322" s="83"/>
      <c r="CV322" s="82"/>
      <c r="CW322" s="83"/>
      <c r="CX322" s="84"/>
      <c r="CY322" s="85"/>
      <c r="CZ322" s="81"/>
      <c r="DA322" s="81"/>
      <c r="DB322" s="81"/>
      <c r="DC322" s="86"/>
      <c r="DD322" s="86"/>
      <c r="DE322" s="87"/>
      <c r="DF322" s="88"/>
      <c r="DG322" s="141"/>
    </row>
    <row r="323" spans="1:113" s="90" customFormat="1" ht="29.25" customHeight="1" x14ac:dyDescent="0.45">
      <c r="A323" s="68"/>
      <c r="B323" s="69"/>
      <c r="C323" s="69"/>
      <c r="D323" s="69"/>
      <c r="E323" s="69"/>
      <c r="F323" s="69"/>
      <c r="G323" s="69"/>
      <c r="H323" s="69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70"/>
      <c r="AG323" s="70"/>
      <c r="AH323" s="70"/>
      <c r="AI323" s="70"/>
      <c r="AJ323" s="70"/>
      <c r="AK323" s="70"/>
      <c r="AL323" s="71"/>
      <c r="AM323" s="71"/>
      <c r="AN323" s="71"/>
      <c r="AO323" s="72"/>
      <c r="AP323" s="73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68"/>
      <c r="BB323" s="68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68"/>
      <c r="BN323" s="68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68"/>
      <c r="BZ323" s="68"/>
      <c r="CA323" s="75"/>
      <c r="CB323" s="76"/>
      <c r="CC323" s="75"/>
      <c r="CD323" s="76"/>
      <c r="CE323" s="75"/>
      <c r="CF323" s="76"/>
      <c r="CG323" s="72"/>
      <c r="CH323" s="72"/>
      <c r="CI323" s="72"/>
      <c r="CJ323" s="77"/>
      <c r="CK323" s="77"/>
      <c r="CL323" s="78"/>
      <c r="CM323" s="79"/>
      <c r="CN323" s="80"/>
      <c r="CO323" s="79"/>
      <c r="CP323" s="80"/>
      <c r="CQ323" s="81"/>
      <c r="CR323" s="81"/>
      <c r="CS323" s="82"/>
      <c r="CT323" s="82"/>
      <c r="CU323" s="83"/>
      <c r="CV323" s="82"/>
      <c r="CW323" s="83"/>
      <c r="CX323" s="84"/>
      <c r="CY323" s="85"/>
      <c r="CZ323" s="81"/>
      <c r="DA323" s="81"/>
      <c r="DB323" s="81"/>
      <c r="DC323" s="86"/>
      <c r="DD323" s="86"/>
      <c r="DE323" s="87"/>
      <c r="DF323" s="88"/>
      <c r="DG323" s="141"/>
    </row>
    <row r="324" spans="1:113" s="90" customFormat="1" ht="29.25" customHeight="1" x14ac:dyDescent="0.45">
      <c r="A324" s="68"/>
      <c r="B324" s="69"/>
      <c r="C324" s="69"/>
      <c r="D324" s="69"/>
      <c r="E324" s="69"/>
      <c r="F324" s="69"/>
      <c r="G324" s="69"/>
      <c r="H324" s="69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70"/>
      <c r="AG324" s="70"/>
      <c r="AH324" s="70"/>
      <c r="AI324" s="70"/>
      <c r="AJ324" s="70"/>
      <c r="AK324" s="70"/>
      <c r="AL324" s="71"/>
      <c r="AM324" s="71"/>
      <c r="AN324" s="71"/>
      <c r="AO324" s="72"/>
      <c r="AP324" s="73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68"/>
      <c r="BB324" s="68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68"/>
      <c r="BN324" s="68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68"/>
      <c r="BZ324" s="68"/>
      <c r="CA324" s="75"/>
      <c r="CB324" s="76"/>
      <c r="CC324" s="75"/>
      <c r="CD324" s="76"/>
      <c r="CE324" s="75"/>
      <c r="CF324" s="76"/>
      <c r="CG324" s="72"/>
      <c r="CH324" s="72"/>
      <c r="CI324" s="72"/>
      <c r="CJ324" s="77"/>
      <c r="CK324" s="77"/>
      <c r="CL324" s="78"/>
      <c r="CM324" s="79"/>
      <c r="CN324" s="80"/>
      <c r="CO324" s="79"/>
      <c r="CP324" s="80"/>
      <c r="CQ324" s="81"/>
      <c r="CR324" s="81"/>
      <c r="CS324" s="82"/>
      <c r="CT324" s="82"/>
      <c r="CU324" s="83"/>
      <c r="CV324" s="82"/>
      <c r="CW324" s="83"/>
      <c r="CX324" s="84"/>
      <c r="CY324" s="85"/>
      <c r="CZ324" s="81"/>
      <c r="DA324" s="81"/>
      <c r="DB324" s="81"/>
      <c r="DC324" s="86"/>
      <c r="DD324" s="86"/>
      <c r="DE324" s="87"/>
      <c r="DF324" s="88"/>
      <c r="DG324" s="141"/>
    </row>
    <row r="325" spans="1:113" s="90" customFormat="1" ht="29.25" customHeight="1" x14ac:dyDescent="0.45">
      <c r="A325" s="68"/>
      <c r="B325" s="69"/>
      <c r="C325" s="69"/>
      <c r="D325" s="69"/>
      <c r="E325" s="69"/>
      <c r="F325" s="69"/>
      <c r="G325" s="69"/>
      <c r="H325" s="69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70"/>
      <c r="AG325" s="70"/>
      <c r="AH325" s="70"/>
      <c r="AI325" s="70"/>
      <c r="AJ325" s="70"/>
      <c r="AK325" s="70"/>
      <c r="AL325" s="71"/>
      <c r="AM325" s="71"/>
      <c r="AN325" s="71"/>
      <c r="AO325" s="72"/>
      <c r="AP325" s="73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68"/>
      <c r="BB325" s="68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68"/>
      <c r="BN325" s="68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68"/>
      <c r="BZ325" s="68"/>
      <c r="CA325" s="75"/>
      <c r="CB325" s="76"/>
      <c r="CC325" s="75"/>
      <c r="CD325" s="76"/>
      <c r="CE325" s="75"/>
      <c r="CF325" s="76"/>
      <c r="CG325" s="72"/>
      <c r="CH325" s="72"/>
      <c r="CI325" s="72"/>
      <c r="CJ325" s="77"/>
      <c r="CK325" s="77"/>
      <c r="CL325" s="78"/>
      <c r="CM325" s="79"/>
      <c r="CN325" s="80"/>
      <c r="CO325" s="79"/>
      <c r="CP325" s="80"/>
      <c r="CQ325" s="81"/>
      <c r="CR325" s="81"/>
      <c r="CS325" s="82"/>
      <c r="CT325" s="82"/>
      <c r="CU325" s="83"/>
      <c r="CV325" s="82"/>
      <c r="CW325" s="83"/>
      <c r="CX325" s="84"/>
      <c r="CY325" s="85"/>
      <c r="CZ325" s="81"/>
      <c r="DA325" s="81"/>
      <c r="DB325" s="81"/>
      <c r="DC325" s="86"/>
      <c r="DD325" s="86"/>
      <c r="DE325" s="87"/>
      <c r="DF325" s="88"/>
      <c r="DG325" s="141"/>
    </row>
    <row r="326" spans="1:113" s="90" customFormat="1" ht="29.25" customHeight="1" x14ac:dyDescent="0.45">
      <c r="A326" s="68"/>
      <c r="B326" s="69"/>
      <c r="C326" s="69"/>
      <c r="D326" s="69"/>
      <c r="E326" s="69"/>
      <c r="F326" s="69"/>
      <c r="G326" s="69"/>
      <c r="H326" s="69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70"/>
      <c r="AG326" s="70"/>
      <c r="AH326" s="70"/>
      <c r="AI326" s="70"/>
      <c r="AJ326" s="70"/>
      <c r="AK326" s="70"/>
      <c r="AL326" s="71"/>
      <c r="AM326" s="71"/>
      <c r="AN326" s="71"/>
      <c r="AO326" s="72"/>
      <c r="AP326" s="73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68"/>
      <c r="BB326" s="68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68"/>
      <c r="BN326" s="68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68"/>
      <c r="BZ326" s="68"/>
      <c r="CA326" s="75"/>
      <c r="CB326" s="76"/>
      <c r="CC326" s="75"/>
      <c r="CD326" s="76"/>
      <c r="CE326" s="75"/>
      <c r="CF326" s="76"/>
      <c r="CG326" s="72"/>
      <c r="CH326" s="72"/>
      <c r="CI326" s="72"/>
      <c r="CJ326" s="77"/>
      <c r="CK326" s="77"/>
      <c r="CL326" s="78"/>
      <c r="CM326" s="79"/>
      <c r="CN326" s="80"/>
      <c r="CO326" s="79"/>
      <c r="CP326" s="80"/>
      <c r="CQ326" s="81"/>
      <c r="CR326" s="81"/>
      <c r="CS326" s="82"/>
      <c r="CT326" s="82"/>
      <c r="CU326" s="83"/>
      <c r="CV326" s="82"/>
      <c r="CW326" s="83"/>
      <c r="CX326" s="84"/>
      <c r="CY326" s="85"/>
      <c r="CZ326" s="81"/>
      <c r="DA326" s="81"/>
      <c r="DB326" s="81"/>
      <c r="DC326" s="86"/>
      <c r="DD326" s="86"/>
      <c r="DE326" s="87"/>
      <c r="DF326" s="88"/>
      <c r="DG326" s="141"/>
    </row>
    <row r="327" spans="1:113" s="90" customFormat="1" ht="29.25" customHeight="1" x14ac:dyDescent="0.45">
      <c r="A327" s="68"/>
      <c r="B327" s="69"/>
      <c r="C327" s="69"/>
      <c r="D327" s="69"/>
      <c r="E327" s="69"/>
      <c r="F327" s="69"/>
      <c r="G327" s="69"/>
      <c r="H327" s="69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70"/>
      <c r="AG327" s="70"/>
      <c r="AH327" s="70"/>
      <c r="AI327" s="70"/>
      <c r="AJ327" s="70"/>
      <c r="AK327" s="70"/>
      <c r="AL327" s="71"/>
      <c r="AM327" s="71"/>
      <c r="AN327" s="71"/>
      <c r="AO327" s="72"/>
      <c r="AP327" s="73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68"/>
      <c r="BB327" s="68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68"/>
      <c r="BN327" s="68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68"/>
      <c r="BZ327" s="68"/>
      <c r="CA327" s="75"/>
      <c r="CB327" s="76"/>
      <c r="CC327" s="75"/>
      <c r="CD327" s="76"/>
      <c r="CE327" s="75"/>
      <c r="CF327" s="76"/>
      <c r="CG327" s="72"/>
      <c r="CH327" s="72"/>
      <c r="CI327" s="72"/>
      <c r="CJ327" s="77"/>
      <c r="CK327" s="77"/>
      <c r="CL327" s="78"/>
      <c r="CM327" s="79"/>
      <c r="CN327" s="80"/>
      <c r="CO327" s="79"/>
      <c r="CP327" s="80"/>
      <c r="CQ327" s="81"/>
      <c r="CR327" s="81"/>
      <c r="CS327" s="82"/>
      <c r="CT327" s="82"/>
      <c r="CU327" s="83"/>
      <c r="CV327" s="82"/>
      <c r="CW327" s="83"/>
      <c r="CX327" s="84"/>
      <c r="CY327" s="85"/>
      <c r="CZ327" s="81"/>
      <c r="DA327" s="81"/>
      <c r="DB327" s="81"/>
      <c r="DC327" s="86"/>
      <c r="DD327" s="86"/>
      <c r="DE327" s="87"/>
      <c r="DF327" s="88"/>
      <c r="DG327" s="141"/>
    </row>
    <row r="328" spans="1:113" s="90" customFormat="1" ht="29.25" customHeight="1" x14ac:dyDescent="0.45">
      <c r="A328" s="68"/>
      <c r="B328" s="69"/>
      <c r="C328" s="69"/>
      <c r="D328" s="69"/>
      <c r="E328" s="69"/>
      <c r="F328" s="69"/>
      <c r="G328" s="69"/>
      <c r="H328" s="69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70"/>
      <c r="AG328" s="70"/>
      <c r="AH328" s="70"/>
      <c r="AI328" s="70"/>
      <c r="AJ328" s="70"/>
      <c r="AK328" s="70"/>
      <c r="AL328" s="71"/>
      <c r="AM328" s="71"/>
      <c r="AN328" s="71"/>
      <c r="AO328" s="72"/>
      <c r="AP328" s="73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68"/>
      <c r="BB328" s="68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68"/>
      <c r="BN328" s="68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68"/>
      <c r="BZ328" s="68"/>
      <c r="CA328" s="75"/>
      <c r="CB328" s="76"/>
      <c r="CC328" s="75"/>
      <c r="CD328" s="76"/>
      <c r="CE328" s="75"/>
      <c r="CF328" s="76"/>
      <c r="CG328" s="72"/>
      <c r="CH328" s="72"/>
      <c r="CI328" s="72"/>
      <c r="CJ328" s="77"/>
      <c r="CK328" s="77"/>
      <c r="CL328" s="78"/>
      <c r="CM328" s="79"/>
      <c r="CN328" s="80"/>
      <c r="CO328" s="79"/>
      <c r="CP328" s="80"/>
      <c r="CQ328" s="81"/>
      <c r="CR328" s="81"/>
      <c r="CS328" s="82"/>
      <c r="CT328" s="82"/>
      <c r="CU328" s="83"/>
      <c r="CV328" s="82"/>
      <c r="CW328" s="83"/>
      <c r="CX328" s="84"/>
      <c r="CY328" s="85"/>
      <c r="CZ328" s="81"/>
      <c r="DA328" s="81"/>
      <c r="DB328" s="81"/>
      <c r="DC328" s="86"/>
      <c r="DD328" s="86"/>
      <c r="DE328" s="87"/>
      <c r="DF328" s="88"/>
      <c r="DG328" s="141"/>
      <c r="DH328" s="91"/>
      <c r="DI328" s="91"/>
    </row>
  </sheetData>
  <protectedRanges>
    <protectedRange sqref="H2 Q2 AA2 BZ2:CF2 AX1:BB1 AQ2:AZ2 BB2:BL2 BJ1:BN1 BN2:BX2 BV1:CI1 BV18:CI65399 AQ3:AT3 AV3:BF3 BH3:BR3 BT3:CF3 BJ18:BN65399 AX18:BB65399 S1:AP1 S18:AP65399 CD4:CD17 CB4:CB17 CF4:CF17 AQ4:BZ17" name="Tartomány1"/>
    <protectedRange sqref="CA4:CA17" name="Tartomány1_2_1"/>
    <protectedRange sqref="CC4:CC17" name="Tartomány1_3_1_1_1_1_2"/>
    <protectedRange sqref="CE4:CE17" name="Tartomány1_5_1_1_1"/>
    <protectedRange sqref="AU3" name="Tartomány1_1"/>
    <protectedRange sqref="BG3" name="Tartomány1_2"/>
    <protectedRange sqref="BS3" name="Tartomány1_3"/>
  </protectedRanges>
  <sortState ref="A4:DI17">
    <sortCondition ref="DG4:DG17"/>
  </sortState>
  <mergeCells count="32">
    <mergeCell ref="DE1:DG2"/>
    <mergeCell ref="A2:A3"/>
    <mergeCell ref="B2:B3"/>
    <mergeCell ref="C2:D2"/>
    <mergeCell ref="E2:F2"/>
    <mergeCell ref="H2:P2"/>
    <mergeCell ref="AQ2:BA2"/>
    <mergeCell ref="CV1:CW1"/>
    <mergeCell ref="CX1:CY2"/>
    <mergeCell ref="CZ1:DA2"/>
    <mergeCell ref="DB1:DD2"/>
    <mergeCell ref="Q2:Z2"/>
    <mergeCell ref="AA2:AK2"/>
    <mergeCell ref="CQ1:CS2"/>
    <mergeCell ref="CT1:CU1"/>
    <mergeCell ref="CH2:CI2"/>
    <mergeCell ref="CT2:CU2"/>
    <mergeCell ref="CV2:CW2"/>
    <mergeCell ref="G1:AP1"/>
    <mergeCell ref="AQ1:CG1"/>
    <mergeCell ref="CJ1:CL2"/>
    <mergeCell ref="CM1:CN2"/>
    <mergeCell ref="CO1:CP2"/>
    <mergeCell ref="CC2:CD2"/>
    <mergeCell ref="CE2:CF2"/>
    <mergeCell ref="CG2:CG3"/>
    <mergeCell ref="BC2:BN2"/>
    <mergeCell ref="BO2:BZ2"/>
    <mergeCell ref="CA2:CB2"/>
    <mergeCell ref="AL2:AL3"/>
    <mergeCell ref="AM2:AM3"/>
    <mergeCell ref="AN2:AN3"/>
  </mergeCells>
  <conditionalFormatting sqref="AQ4">
    <cfRule type="top10" dxfId="789" priority="299" bottom="1" rank="1"/>
    <cfRule type="top10" dxfId="788" priority="300" rank="1"/>
  </conditionalFormatting>
  <conditionalFormatting sqref="AQ4">
    <cfRule type="top10" dxfId="787" priority="297" bottom="1" rank="1"/>
    <cfRule type="top10" dxfId="786" priority="298" rank="1"/>
  </conditionalFormatting>
  <conditionalFormatting sqref="AR4">
    <cfRule type="top10" dxfId="785" priority="295" bottom="1" rank="1"/>
    <cfRule type="top10" dxfId="784" priority="296" rank="1"/>
  </conditionalFormatting>
  <conditionalFormatting sqref="AS4">
    <cfRule type="top10" dxfId="783" priority="293" bottom="1" rank="1"/>
    <cfRule type="top10" dxfId="782" priority="294" rank="1"/>
  </conditionalFormatting>
  <conditionalFormatting sqref="AT4">
    <cfRule type="top10" dxfId="781" priority="291" bottom="1" rank="1"/>
    <cfRule type="top10" dxfId="780" priority="292" rank="1"/>
  </conditionalFormatting>
  <conditionalFormatting sqref="AV4">
    <cfRule type="top10" dxfId="779" priority="287" bottom="1" rank="1"/>
    <cfRule type="top10" dxfId="778" priority="288" rank="1"/>
  </conditionalFormatting>
  <conditionalFormatting sqref="AW4">
    <cfRule type="top10" dxfId="777" priority="285" bottom="1" rank="1"/>
    <cfRule type="top10" dxfId="776" priority="286" rank="1"/>
  </conditionalFormatting>
  <conditionalFormatting sqref="AX4">
    <cfRule type="top10" dxfId="775" priority="283" bottom="1" rank="1"/>
    <cfRule type="top10" dxfId="774" priority="284" rank="1"/>
  </conditionalFormatting>
  <conditionalFormatting sqref="AY4">
    <cfRule type="top10" dxfId="773" priority="281" bottom="1" rank="1"/>
    <cfRule type="top10" dxfId="772" priority="282" rank="1"/>
  </conditionalFormatting>
  <conditionalFormatting sqref="AZ4">
    <cfRule type="top10" dxfId="771" priority="279" bottom="1" rank="1"/>
    <cfRule type="top10" dxfId="770" priority="280" rank="1"/>
  </conditionalFormatting>
  <conditionalFormatting sqref="BC4">
    <cfRule type="top10" dxfId="769" priority="277" bottom="1" rank="1"/>
    <cfRule type="top10" dxfId="768" priority="278" rank="1"/>
  </conditionalFormatting>
  <conditionalFormatting sqref="BC4">
    <cfRule type="top10" dxfId="767" priority="275" bottom="1" rank="1"/>
    <cfRule type="top10" dxfId="766" priority="276" rank="1"/>
  </conditionalFormatting>
  <conditionalFormatting sqref="BD4">
    <cfRule type="top10" dxfId="765" priority="273" bottom="1" rank="1"/>
    <cfRule type="top10" dxfId="764" priority="274" rank="1"/>
  </conditionalFormatting>
  <conditionalFormatting sqref="BE4">
    <cfRule type="top10" dxfId="763" priority="271" bottom="1" rank="1"/>
    <cfRule type="top10" dxfId="762" priority="272" rank="1"/>
  </conditionalFormatting>
  <conditionalFormatting sqref="BF4">
    <cfRule type="top10" dxfId="761" priority="269" bottom="1" rank="1"/>
    <cfRule type="top10" dxfId="760" priority="270" rank="1"/>
  </conditionalFormatting>
  <conditionalFormatting sqref="BH4">
    <cfRule type="top10" dxfId="759" priority="265" bottom="1" rank="1"/>
    <cfRule type="top10" dxfId="758" priority="266" rank="1"/>
  </conditionalFormatting>
  <conditionalFormatting sqref="BI4">
    <cfRule type="top10" dxfId="757" priority="263" bottom="1" rank="1"/>
    <cfRule type="top10" dxfId="756" priority="264" rank="1"/>
  </conditionalFormatting>
  <conditionalFormatting sqref="BJ4">
    <cfRule type="top10" dxfId="755" priority="261" bottom="1" rank="1"/>
    <cfRule type="top10" dxfId="754" priority="262" rank="1"/>
  </conditionalFormatting>
  <conditionalFormatting sqref="BK4">
    <cfRule type="top10" dxfId="753" priority="259" bottom="1" rank="1"/>
    <cfRule type="top10" dxfId="752" priority="260" rank="1"/>
  </conditionalFormatting>
  <conditionalFormatting sqref="BL4">
    <cfRule type="top10" dxfId="751" priority="257" bottom="1" rank="1"/>
    <cfRule type="top10" dxfId="750" priority="258" rank="1"/>
  </conditionalFormatting>
  <conditionalFormatting sqref="BO4">
    <cfRule type="top10" dxfId="749" priority="255" bottom="1" rank="1"/>
    <cfRule type="top10" dxfId="748" priority="256" rank="1"/>
  </conditionalFormatting>
  <conditionalFormatting sqref="BO4">
    <cfRule type="top10" dxfId="747" priority="253" bottom="1" rank="1"/>
    <cfRule type="top10" dxfId="746" priority="254" rank="1"/>
  </conditionalFormatting>
  <conditionalFormatting sqref="BP4">
    <cfRule type="top10" dxfId="745" priority="251" bottom="1" rank="1"/>
    <cfRule type="top10" dxfId="744" priority="252" rank="1"/>
  </conditionalFormatting>
  <conditionalFormatting sqref="BQ4">
    <cfRule type="top10" dxfId="743" priority="249" bottom="1" rank="1"/>
    <cfRule type="top10" dxfId="742" priority="250" rank="1"/>
  </conditionalFormatting>
  <conditionalFormatting sqref="BR4">
    <cfRule type="top10" dxfId="741" priority="247" bottom="1" rank="1"/>
    <cfRule type="top10" dxfId="740" priority="248" rank="1"/>
  </conditionalFormatting>
  <conditionalFormatting sqref="BT4">
    <cfRule type="top10" dxfId="739" priority="243" bottom="1" rank="1"/>
    <cfRule type="top10" dxfId="738" priority="244" rank="1"/>
  </conditionalFormatting>
  <conditionalFormatting sqref="BU4">
    <cfRule type="top10" dxfId="737" priority="241" bottom="1" rank="1"/>
    <cfRule type="top10" dxfId="736" priority="242" rank="1"/>
  </conditionalFormatting>
  <conditionalFormatting sqref="BV4">
    <cfRule type="top10" dxfId="735" priority="239" bottom="1" rank="1"/>
    <cfRule type="top10" dxfId="734" priority="240" rank="1"/>
  </conditionalFormatting>
  <conditionalFormatting sqref="BW4">
    <cfRule type="top10" dxfId="733" priority="237" bottom="1" rank="1"/>
    <cfRule type="top10" dxfId="732" priority="238" rank="1"/>
  </conditionalFormatting>
  <conditionalFormatting sqref="BX4">
    <cfRule type="top10" dxfId="731" priority="235" bottom="1" rank="1"/>
    <cfRule type="top10" dxfId="730" priority="236" rank="1"/>
  </conditionalFormatting>
  <conditionalFormatting sqref="AL4:AN4">
    <cfRule type="top10" dxfId="729" priority="301" bottom="1" rank="1"/>
    <cfRule type="top10" dxfId="728" priority="302" rank="1"/>
  </conditionalFormatting>
  <conditionalFormatting sqref="CB4 CD4 CF4">
    <cfRule type="top10" dxfId="727" priority="303" bottom="1" rank="1"/>
    <cfRule type="top10" dxfId="726" priority="304" rank="1"/>
  </conditionalFormatting>
  <conditionalFormatting sqref="CA4">
    <cfRule type="top10" dxfId="725" priority="305" bottom="1" rank="1"/>
    <cfRule type="top10" dxfId="724" priority="306" rank="1"/>
  </conditionalFormatting>
  <conditionalFormatting sqref="CC4">
    <cfRule type="top10" dxfId="723" priority="307" bottom="1" rank="1"/>
    <cfRule type="top10" dxfId="722" priority="308" rank="1"/>
  </conditionalFormatting>
  <conditionalFormatting sqref="CE4">
    <cfRule type="top10" dxfId="721" priority="309" bottom="1" rank="1"/>
    <cfRule type="top10" dxfId="720" priority="310" rank="1"/>
  </conditionalFormatting>
  <conditionalFormatting sqref="AU4">
    <cfRule type="top10" dxfId="719" priority="233" bottom="1" rank="1"/>
    <cfRule type="top10" dxfId="718" priority="234" rank="1"/>
  </conditionalFormatting>
  <conditionalFormatting sqref="BG4">
    <cfRule type="top10" dxfId="717" priority="231" bottom="1" rank="1"/>
    <cfRule type="top10" dxfId="716" priority="232" rank="1"/>
  </conditionalFormatting>
  <conditionalFormatting sqref="BS4">
    <cfRule type="top10" dxfId="715" priority="229" bottom="1" rank="1"/>
    <cfRule type="top10" dxfId="714" priority="230" rank="1"/>
  </conditionalFormatting>
  <conditionalFormatting sqref="AQ16:AQ17">
    <cfRule type="top10" dxfId="713" priority="635" bottom="1" rank="1"/>
    <cfRule type="top10" dxfId="712" priority="636" rank="1"/>
  </conditionalFormatting>
  <conditionalFormatting sqref="AQ16:AQ17">
    <cfRule type="top10" dxfId="711" priority="637" bottom="1" rank="1"/>
    <cfRule type="top10" dxfId="710" priority="638" rank="1"/>
  </conditionalFormatting>
  <conditionalFormatting sqref="AR16:AR17">
    <cfRule type="top10" dxfId="709" priority="639" bottom="1" rank="1"/>
    <cfRule type="top10" dxfId="708" priority="640" rank="1"/>
  </conditionalFormatting>
  <conditionalFormatting sqref="AS16:AS17">
    <cfRule type="top10" dxfId="707" priority="641" bottom="1" rank="1"/>
    <cfRule type="top10" dxfId="706" priority="642" rank="1"/>
  </conditionalFormatting>
  <conditionalFormatting sqref="AT16:AT17">
    <cfRule type="top10" dxfId="705" priority="643" bottom="1" rank="1"/>
    <cfRule type="top10" dxfId="704" priority="644" rank="1"/>
  </conditionalFormatting>
  <conditionalFormatting sqref="AV16:AV17">
    <cfRule type="top10" dxfId="703" priority="645" bottom="1" rank="1"/>
    <cfRule type="top10" dxfId="702" priority="646" rank="1"/>
  </conditionalFormatting>
  <conditionalFormatting sqref="AW16:AW17">
    <cfRule type="top10" dxfId="701" priority="647" bottom="1" rank="1"/>
    <cfRule type="top10" dxfId="700" priority="648" rank="1"/>
  </conditionalFormatting>
  <conditionalFormatting sqref="AX16:AX17">
    <cfRule type="top10" dxfId="699" priority="649" bottom="1" rank="1"/>
    <cfRule type="top10" dxfId="698" priority="650" rank="1"/>
  </conditionalFormatting>
  <conditionalFormatting sqref="AY16:AY17">
    <cfRule type="top10" dxfId="697" priority="651" bottom="1" rank="1"/>
    <cfRule type="top10" dxfId="696" priority="652" rank="1"/>
  </conditionalFormatting>
  <conditionalFormatting sqref="AZ16:AZ17">
    <cfRule type="top10" dxfId="695" priority="653" bottom="1" rank="1"/>
    <cfRule type="top10" dxfId="694" priority="654" rank="1"/>
  </conditionalFormatting>
  <conditionalFormatting sqref="BC16:BC17">
    <cfRule type="top10" dxfId="693" priority="655" bottom="1" rank="1"/>
    <cfRule type="top10" dxfId="692" priority="656" rank="1"/>
  </conditionalFormatting>
  <conditionalFormatting sqref="BC16:BC17">
    <cfRule type="top10" dxfId="691" priority="657" bottom="1" rank="1"/>
    <cfRule type="top10" dxfId="690" priority="658" rank="1"/>
  </conditionalFormatting>
  <conditionalFormatting sqref="BD16:BD17">
    <cfRule type="top10" dxfId="689" priority="659" bottom="1" rank="1"/>
    <cfRule type="top10" dxfId="688" priority="660" rank="1"/>
  </conditionalFormatting>
  <conditionalFormatting sqref="BE16:BE17">
    <cfRule type="top10" dxfId="687" priority="661" bottom="1" rank="1"/>
    <cfRule type="top10" dxfId="686" priority="662" rank="1"/>
  </conditionalFormatting>
  <conditionalFormatting sqref="BF16:BF17">
    <cfRule type="top10" dxfId="685" priority="663" bottom="1" rank="1"/>
    <cfRule type="top10" dxfId="684" priority="664" rank="1"/>
  </conditionalFormatting>
  <conditionalFormatting sqref="BH16:BH17">
    <cfRule type="top10" dxfId="683" priority="665" bottom="1" rank="1"/>
    <cfRule type="top10" dxfId="682" priority="666" rank="1"/>
  </conditionalFormatting>
  <conditionalFormatting sqref="BI16:BI17">
    <cfRule type="top10" dxfId="681" priority="667" bottom="1" rank="1"/>
    <cfRule type="top10" dxfId="680" priority="668" rank="1"/>
  </conditionalFormatting>
  <conditionalFormatting sqref="BJ16:BJ17">
    <cfRule type="top10" dxfId="679" priority="669" bottom="1" rank="1"/>
    <cfRule type="top10" dxfId="678" priority="670" rank="1"/>
  </conditionalFormatting>
  <conditionalFormatting sqref="BK16:BK17">
    <cfRule type="top10" dxfId="677" priority="671" bottom="1" rank="1"/>
    <cfRule type="top10" dxfId="676" priority="672" rank="1"/>
  </conditionalFormatting>
  <conditionalFormatting sqref="BL16:BL17">
    <cfRule type="top10" dxfId="675" priority="673" bottom="1" rank="1"/>
    <cfRule type="top10" dxfId="674" priority="674" rank="1"/>
  </conditionalFormatting>
  <conditionalFormatting sqref="BO16:BO17">
    <cfRule type="top10" dxfId="673" priority="675" bottom="1" rank="1"/>
    <cfRule type="top10" dxfId="672" priority="676" rank="1"/>
  </conditionalFormatting>
  <conditionalFormatting sqref="BO16:BO17">
    <cfRule type="top10" dxfId="671" priority="677" bottom="1" rank="1"/>
    <cfRule type="top10" dxfId="670" priority="678" rank="1"/>
  </conditionalFormatting>
  <conditionalFormatting sqref="BP16:BP17">
    <cfRule type="top10" dxfId="669" priority="679" bottom="1" rank="1"/>
    <cfRule type="top10" dxfId="668" priority="680" rank="1"/>
  </conditionalFormatting>
  <conditionalFormatting sqref="BQ16:BQ17">
    <cfRule type="top10" dxfId="667" priority="681" bottom="1" rank="1"/>
    <cfRule type="top10" dxfId="666" priority="682" rank="1"/>
  </conditionalFormatting>
  <conditionalFormatting sqref="BR16:BR17">
    <cfRule type="top10" dxfId="665" priority="683" bottom="1" rank="1"/>
    <cfRule type="top10" dxfId="664" priority="684" rank="1"/>
  </conditionalFormatting>
  <conditionalFormatting sqref="BT16:BT17">
    <cfRule type="top10" dxfId="663" priority="685" bottom="1" rank="1"/>
    <cfRule type="top10" dxfId="662" priority="686" rank="1"/>
  </conditionalFormatting>
  <conditionalFormatting sqref="BU16:BU17">
    <cfRule type="top10" dxfId="661" priority="687" bottom="1" rank="1"/>
    <cfRule type="top10" dxfId="660" priority="688" rank="1"/>
  </conditionalFormatting>
  <conditionalFormatting sqref="BV16:BV17">
    <cfRule type="top10" dxfId="659" priority="689" bottom="1" rank="1"/>
    <cfRule type="top10" dxfId="658" priority="690" rank="1"/>
  </conditionalFormatting>
  <conditionalFormatting sqref="BW16:BW17">
    <cfRule type="top10" dxfId="657" priority="691" bottom="1" rank="1"/>
    <cfRule type="top10" dxfId="656" priority="692" rank="1"/>
  </conditionalFormatting>
  <conditionalFormatting sqref="BX16:BX17">
    <cfRule type="top10" dxfId="655" priority="693" bottom="1" rank="1"/>
    <cfRule type="top10" dxfId="654" priority="694" rank="1"/>
  </conditionalFormatting>
  <conditionalFormatting sqref="AM16:AN17">
    <cfRule type="top10" dxfId="653" priority="695" bottom="1" rank="1"/>
    <cfRule type="top10" dxfId="652" priority="696" rank="1"/>
  </conditionalFormatting>
  <conditionalFormatting sqref="CB16:CB17 CD16:CD17 CF16:CF17">
    <cfRule type="top10" dxfId="651" priority="697" bottom="1" rank="1"/>
    <cfRule type="top10" dxfId="650" priority="698" rank="1"/>
  </conditionalFormatting>
  <conditionalFormatting sqref="CA16:CA17">
    <cfRule type="top10" dxfId="649" priority="703" bottom="1" rank="1"/>
    <cfRule type="top10" dxfId="648" priority="704" rank="1"/>
  </conditionalFormatting>
  <conditionalFormatting sqref="CC16:CC17">
    <cfRule type="top10" dxfId="647" priority="705" bottom="1" rank="1"/>
    <cfRule type="top10" dxfId="646" priority="706" rank="1"/>
  </conditionalFormatting>
  <conditionalFormatting sqref="CE16:CE17">
    <cfRule type="top10" dxfId="645" priority="707" bottom="1" rank="1"/>
    <cfRule type="top10" dxfId="644" priority="708" rank="1"/>
  </conditionalFormatting>
  <conditionalFormatting sqref="AU16:AU17">
    <cfRule type="top10" dxfId="643" priority="709" bottom="1" rank="1"/>
    <cfRule type="top10" dxfId="642" priority="710" rank="1"/>
  </conditionalFormatting>
  <conditionalFormatting sqref="BG16:BG17">
    <cfRule type="top10" dxfId="641" priority="711" bottom="1" rank="1"/>
    <cfRule type="top10" dxfId="640" priority="712" rank="1"/>
  </conditionalFormatting>
  <conditionalFormatting sqref="BS16:BS17">
    <cfRule type="top10" dxfId="639" priority="713" bottom="1" rank="1"/>
    <cfRule type="top10" dxfId="638" priority="714" rank="1"/>
  </conditionalFormatting>
  <conditionalFormatting sqref="AQ5:AQ15">
    <cfRule type="top10" dxfId="637" priority="715" bottom="1" rank="1"/>
    <cfRule type="top10" dxfId="636" priority="716" rank="1"/>
  </conditionalFormatting>
  <conditionalFormatting sqref="AQ5:AQ15">
    <cfRule type="top10" dxfId="635" priority="719" bottom="1" rank="1"/>
    <cfRule type="top10" dxfId="634" priority="720" rank="1"/>
  </conditionalFormatting>
  <conditionalFormatting sqref="AR5:AR15">
    <cfRule type="top10" dxfId="633" priority="723" bottom="1" rank="1"/>
    <cfRule type="top10" dxfId="632" priority="724" rank="1"/>
  </conditionalFormatting>
  <conditionalFormatting sqref="AS5:AS15">
    <cfRule type="top10" dxfId="631" priority="727" bottom="1" rank="1"/>
    <cfRule type="top10" dxfId="630" priority="728" rank="1"/>
  </conditionalFormatting>
  <conditionalFormatting sqref="AT5:AT15">
    <cfRule type="top10" dxfId="629" priority="731" bottom="1" rank="1"/>
    <cfRule type="top10" dxfId="628" priority="732" rank="1"/>
  </conditionalFormatting>
  <conditionalFormatting sqref="AV5:AV15">
    <cfRule type="top10" dxfId="627" priority="735" bottom="1" rank="1"/>
    <cfRule type="top10" dxfId="626" priority="736" rank="1"/>
  </conditionalFormatting>
  <conditionalFormatting sqref="AW5:AW15">
    <cfRule type="top10" dxfId="625" priority="739" bottom="1" rank="1"/>
    <cfRule type="top10" dxfId="624" priority="740" rank="1"/>
  </conditionalFormatting>
  <conditionalFormatting sqref="AX5:AX15">
    <cfRule type="top10" dxfId="623" priority="743" bottom="1" rank="1"/>
    <cfRule type="top10" dxfId="622" priority="744" rank="1"/>
  </conditionalFormatting>
  <conditionalFormatting sqref="AY5:AY15">
    <cfRule type="top10" dxfId="621" priority="747" bottom="1" rank="1"/>
    <cfRule type="top10" dxfId="620" priority="748" rank="1"/>
  </conditionalFormatting>
  <conditionalFormatting sqref="AZ5:AZ15">
    <cfRule type="top10" dxfId="619" priority="751" bottom="1" rank="1"/>
    <cfRule type="top10" dxfId="618" priority="752" rank="1"/>
  </conditionalFormatting>
  <conditionalFormatting sqref="BC5:BC15">
    <cfRule type="top10" dxfId="617" priority="755" bottom="1" rank="1"/>
    <cfRule type="top10" dxfId="616" priority="756" rank="1"/>
  </conditionalFormatting>
  <conditionalFormatting sqref="BC5:BC15">
    <cfRule type="top10" dxfId="615" priority="759" bottom="1" rank="1"/>
    <cfRule type="top10" dxfId="614" priority="760" rank="1"/>
  </conditionalFormatting>
  <conditionalFormatting sqref="BD5:BD15">
    <cfRule type="top10" dxfId="613" priority="763" bottom="1" rank="1"/>
    <cfRule type="top10" dxfId="612" priority="764" rank="1"/>
  </conditionalFormatting>
  <conditionalFormatting sqref="BE5:BE15">
    <cfRule type="top10" dxfId="611" priority="767" bottom="1" rank="1"/>
    <cfRule type="top10" dxfId="610" priority="768" rank="1"/>
  </conditionalFormatting>
  <conditionalFormatting sqref="BF5:BF15">
    <cfRule type="top10" dxfId="609" priority="771" bottom="1" rank="1"/>
    <cfRule type="top10" dxfId="608" priority="772" rank="1"/>
  </conditionalFormatting>
  <conditionalFormatting sqref="BH5:BH15">
    <cfRule type="top10" dxfId="607" priority="775" bottom="1" rank="1"/>
    <cfRule type="top10" dxfId="606" priority="776" rank="1"/>
  </conditionalFormatting>
  <conditionalFormatting sqref="BI5:BI15">
    <cfRule type="top10" dxfId="605" priority="779" bottom="1" rank="1"/>
    <cfRule type="top10" dxfId="604" priority="780" rank="1"/>
  </conditionalFormatting>
  <conditionalFormatting sqref="BJ5:BJ15">
    <cfRule type="top10" dxfId="603" priority="783" bottom="1" rank="1"/>
    <cfRule type="top10" dxfId="602" priority="784" rank="1"/>
  </conditionalFormatting>
  <conditionalFormatting sqref="BK5:BK15">
    <cfRule type="top10" dxfId="601" priority="787" bottom="1" rank="1"/>
    <cfRule type="top10" dxfId="600" priority="788" rank="1"/>
  </conditionalFormatting>
  <conditionalFormatting sqref="BL5:BL15">
    <cfRule type="top10" dxfId="599" priority="791" bottom="1" rank="1"/>
    <cfRule type="top10" dxfId="598" priority="792" rank="1"/>
  </conditionalFormatting>
  <conditionalFormatting sqref="BO5:BO15">
    <cfRule type="top10" dxfId="597" priority="795" bottom="1" rank="1"/>
    <cfRule type="top10" dxfId="596" priority="796" rank="1"/>
  </conditionalFormatting>
  <conditionalFormatting sqref="BO5:BO15">
    <cfRule type="top10" dxfId="595" priority="799" bottom="1" rank="1"/>
    <cfRule type="top10" dxfId="594" priority="800" rank="1"/>
  </conditionalFormatting>
  <conditionalFormatting sqref="BP5:BP15">
    <cfRule type="top10" dxfId="593" priority="803" bottom="1" rank="1"/>
    <cfRule type="top10" dxfId="592" priority="804" rank="1"/>
  </conditionalFormatting>
  <conditionalFormatting sqref="BQ5:BQ15">
    <cfRule type="top10" dxfId="591" priority="807" bottom="1" rank="1"/>
    <cfRule type="top10" dxfId="590" priority="808" rank="1"/>
  </conditionalFormatting>
  <conditionalFormatting sqref="BR5:BR15">
    <cfRule type="top10" dxfId="589" priority="811" bottom="1" rank="1"/>
    <cfRule type="top10" dxfId="588" priority="812" rank="1"/>
  </conditionalFormatting>
  <conditionalFormatting sqref="BT5:BT15">
    <cfRule type="top10" dxfId="587" priority="815" bottom="1" rank="1"/>
    <cfRule type="top10" dxfId="586" priority="816" rank="1"/>
  </conditionalFormatting>
  <conditionalFormatting sqref="BU5:BU15">
    <cfRule type="top10" dxfId="585" priority="819" bottom="1" rank="1"/>
    <cfRule type="top10" dxfId="584" priority="820" rank="1"/>
  </conditionalFormatting>
  <conditionalFormatting sqref="BV5:BV15">
    <cfRule type="top10" dxfId="583" priority="823" bottom="1" rank="1"/>
    <cfRule type="top10" dxfId="582" priority="824" rank="1"/>
  </conditionalFormatting>
  <conditionalFormatting sqref="BW5:BW15">
    <cfRule type="top10" dxfId="581" priority="827" bottom="1" rank="1"/>
    <cfRule type="top10" dxfId="580" priority="828" rank="1"/>
  </conditionalFormatting>
  <conditionalFormatting sqref="BX5:BX15">
    <cfRule type="top10" dxfId="579" priority="831" bottom="1" rank="1"/>
    <cfRule type="top10" dxfId="578" priority="832" rank="1"/>
  </conditionalFormatting>
  <conditionalFormatting sqref="AL5:AN5 AM6:AN15 AL6:AL17">
    <cfRule type="top10" dxfId="577" priority="835" bottom="1" rank="1"/>
    <cfRule type="top10" dxfId="576" priority="836" rank="1"/>
  </conditionalFormatting>
  <conditionalFormatting sqref="CB5:CB15 CD5:CD15 CF5:CF15">
    <cfRule type="top10" dxfId="575" priority="839" bottom="1" rank="1"/>
    <cfRule type="top10" dxfId="574" priority="840" rank="1"/>
  </conditionalFormatting>
  <conditionalFormatting sqref="CA5:CA15">
    <cfRule type="top10" dxfId="573" priority="851" bottom="1" rank="1"/>
    <cfRule type="top10" dxfId="572" priority="852" rank="1"/>
  </conditionalFormatting>
  <conditionalFormatting sqref="CC5:CC15">
    <cfRule type="top10" dxfId="571" priority="855" bottom="1" rank="1"/>
    <cfRule type="top10" dxfId="570" priority="856" rank="1"/>
  </conditionalFormatting>
  <conditionalFormatting sqref="CE5:CE15">
    <cfRule type="top10" dxfId="569" priority="859" bottom="1" rank="1"/>
    <cfRule type="top10" dxfId="568" priority="860" rank="1"/>
  </conditionalFormatting>
  <conditionalFormatting sqref="AU5:AU15">
    <cfRule type="top10" dxfId="567" priority="863" bottom="1" rank="1"/>
    <cfRule type="top10" dxfId="566" priority="864" rank="1"/>
  </conditionalFormatting>
  <conditionalFormatting sqref="BG5:BG15">
    <cfRule type="top10" dxfId="565" priority="867" bottom="1" rank="1"/>
    <cfRule type="top10" dxfId="564" priority="868" rank="1"/>
  </conditionalFormatting>
  <conditionalFormatting sqref="BS5:BS15">
    <cfRule type="top10" dxfId="563" priority="871" bottom="1" rank="1"/>
    <cfRule type="top10" dxfId="562" priority="872" rank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41"/>
  <sheetViews>
    <sheetView topLeftCell="A4" workbookViewId="0">
      <pane xSplit="2" ySplit="3" topLeftCell="CT7" activePane="bottomRight" state="frozen"/>
      <selection activeCell="A4" sqref="A4"/>
      <selection pane="topRight" activeCell="C4" sqref="C4"/>
      <selection pane="bottomLeft" activeCell="A7" sqref="A7"/>
      <selection pane="bottomRight" activeCell="A7" sqref="A7"/>
    </sheetView>
  </sheetViews>
  <sheetFormatPr defaultColWidth="9.81640625" defaultRowHeight="18.5" x14ac:dyDescent="0.45"/>
  <cols>
    <col min="1" max="1" width="42.26953125" style="68" customWidth="1"/>
    <col min="2" max="2" width="20.7265625" style="69" customWidth="1"/>
    <col min="3" max="3" width="7.81640625" style="69" customWidth="1"/>
    <col min="4" max="4" width="4.453125" style="69" bestFit="1" customWidth="1"/>
    <col min="5" max="5" width="7.81640625" style="69" customWidth="1"/>
    <col min="6" max="6" width="4.453125" style="69" bestFit="1" customWidth="1"/>
    <col min="7" max="8" width="3.54296875" style="69" customWidth="1"/>
    <col min="9" max="31" width="3.54296875" style="68" customWidth="1"/>
    <col min="32" max="36" width="3.54296875" style="70" customWidth="1"/>
    <col min="37" max="37" width="2.54296875" style="70" hidden="1" customWidth="1"/>
    <col min="38" max="39" width="6.81640625" style="71" customWidth="1"/>
    <col min="40" max="40" width="7.81640625" style="71" customWidth="1"/>
    <col min="41" max="41" width="6.453125" style="72" customWidth="1"/>
    <col min="42" max="42" width="7.7265625" style="73" customWidth="1"/>
    <col min="43" max="43" width="3.81640625" style="74" bestFit="1" customWidth="1"/>
    <col min="44" max="45" width="3.453125" style="74" customWidth="1"/>
    <col min="46" max="46" width="3.81640625" style="74" customWidth="1"/>
    <col min="47" max="47" width="4.1796875" style="74" customWidth="1"/>
    <col min="48" max="51" width="3.453125" style="74" customWidth="1"/>
    <col min="52" max="52" width="3.81640625" style="74" customWidth="1"/>
    <col min="53" max="53" width="2.54296875" style="68" customWidth="1"/>
    <col min="54" max="54" width="2.54296875" style="68" hidden="1" customWidth="1"/>
    <col min="55" max="55" width="3.81640625" style="74" bestFit="1" customWidth="1"/>
    <col min="56" max="57" width="3.453125" style="74" customWidth="1"/>
    <col min="58" max="58" width="3.81640625" style="74" customWidth="1"/>
    <col min="59" max="59" width="4.81640625" style="74" customWidth="1"/>
    <col min="60" max="63" width="3.453125" style="74" customWidth="1"/>
    <col min="64" max="64" width="3.81640625" style="74" customWidth="1"/>
    <col min="65" max="65" width="2.54296875" style="68" customWidth="1"/>
    <col min="66" max="66" width="2.54296875" style="68" hidden="1" customWidth="1"/>
    <col min="67" max="67" width="3.81640625" style="74" bestFit="1" customWidth="1"/>
    <col min="68" max="69" width="3.453125" style="74" customWidth="1"/>
    <col min="70" max="70" width="3.81640625" style="74" customWidth="1"/>
    <col min="71" max="71" width="4.26953125" style="74" customWidth="1"/>
    <col min="72" max="74" width="3.453125" style="74" customWidth="1"/>
    <col min="75" max="75" width="3.81640625" style="74" bestFit="1" customWidth="1"/>
    <col min="76" max="76" width="3.81640625" style="74" customWidth="1"/>
    <col min="77" max="77" width="2.54296875" style="68" customWidth="1"/>
    <col min="78" max="78" width="2.54296875" style="68" hidden="1" customWidth="1"/>
    <col min="79" max="79" width="5.26953125" style="75" customWidth="1"/>
    <col min="80" max="80" width="6.1796875" style="76" hidden="1" customWidth="1"/>
    <col min="81" max="81" width="5.26953125" style="75" customWidth="1"/>
    <col min="82" max="82" width="6.1796875" style="76" hidden="1" customWidth="1"/>
    <col min="83" max="83" width="5.26953125" style="75" customWidth="1"/>
    <col min="84" max="84" width="6.1796875" style="76" hidden="1" customWidth="1"/>
    <col min="85" max="85" width="5.1796875" style="72" bestFit="1" customWidth="1"/>
    <col min="86" max="87" width="5.1796875" style="72" hidden="1" customWidth="1"/>
    <col min="88" max="88" width="4.81640625" style="77" customWidth="1"/>
    <col min="89" max="89" width="4.453125" style="77" hidden="1" customWidth="1"/>
    <col min="90" max="90" width="6.1796875" style="78" bestFit="1" customWidth="1"/>
    <col min="91" max="91" width="6.453125" style="79" customWidth="1"/>
    <col min="92" max="92" width="5.453125" style="80" customWidth="1"/>
    <col min="93" max="93" width="6.453125" style="79" customWidth="1"/>
    <col min="94" max="94" width="4.7265625" style="80" customWidth="1"/>
    <col min="95" max="96" width="7.453125" style="81" customWidth="1"/>
    <col min="97" max="97" width="7.453125" style="82" customWidth="1"/>
    <col min="98" max="98" width="6.81640625" style="82" customWidth="1"/>
    <col min="99" max="99" width="4.453125" style="83" bestFit="1" customWidth="1"/>
    <col min="100" max="100" width="6.81640625" style="82" customWidth="1"/>
    <col min="101" max="101" width="4.453125" style="83" bestFit="1" customWidth="1"/>
    <col min="102" max="102" width="6.81640625" style="84" customWidth="1"/>
    <col min="103" max="103" width="4.453125" style="85" bestFit="1" customWidth="1"/>
    <col min="104" max="104" width="6.54296875" style="81" customWidth="1"/>
    <col min="105" max="105" width="4.453125" style="81" bestFit="1" customWidth="1"/>
    <col min="106" max="106" width="7.453125" style="81" customWidth="1"/>
    <col min="107" max="107" width="4.1796875" style="86" customWidth="1"/>
    <col min="108" max="108" width="5.7265625" style="86" bestFit="1" customWidth="1"/>
    <col min="109" max="109" width="10.1796875" style="87" bestFit="1" customWidth="1"/>
    <col min="110" max="110" width="10.1796875" style="88" bestFit="1" customWidth="1"/>
    <col min="111" max="111" width="5.453125" style="89" customWidth="1"/>
    <col min="112" max="16384" width="9.81640625" style="91"/>
  </cols>
  <sheetData>
    <row r="1" spans="1:112" s="6" customFormat="1" x14ac:dyDescent="0.4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"/>
      <c r="DB1" s="1"/>
      <c r="DC1" s="2"/>
      <c r="DD1" s="2"/>
      <c r="DE1" s="3"/>
      <c r="DF1" s="4"/>
      <c r="DG1" s="5"/>
    </row>
    <row r="2" spans="1:112" s="6" customFormat="1" x14ac:dyDescent="0.45">
      <c r="A2" s="187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"/>
      <c r="DB2" s="1"/>
      <c r="DC2" s="2"/>
      <c r="DD2" s="2"/>
      <c r="DE2" s="3"/>
      <c r="DF2" s="4"/>
      <c r="DG2" s="5"/>
    </row>
    <row r="3" spans="1:112" s="6" customFormat="1" x14ac:dyDescent="0.45">
      <c r="A3" s="187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"/>
      <c r="DB3" s="1"/>
      <c r="DC3" s="2"/>
      <c r="DD3" s="2"/>
      <c r="DE3" s="3"/>
      <c r="DF3" s="4"/>
      <c r="DG3" s="5"/>
    </row>
    <row r="4" spans="1:112" s="6" customFormat="1" ht="15" customHeight="1" x14ac:dyDescent="0.3">
      <c r="A4" s="7"/>
      <c r="B4" s="8"/>
      <c r="C4" s="9"/>
      <c r="D4" s="8"/>
      <c r="E4" s="9"/>
      <c r="F4" s="8"/>
      <c r="G4" s="170" t="s">
        <v>1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2" t="s">
        <v>2</v>
      </c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51"/>
      <c r="CH4" s="121"/>
      <c r="CI4" s="10"/>
      <c r="CJ4" s="174" t="s">
        <v>3</v>
      </c>
      <c r="CK4" s="174"/>
      <c r="CL4" s="175"/>
      <c r="CM4" s="160" t="s">
        <v>1</v>
      </c>
      <c r="CN4" s="176"/>
      <c r="CO4" s="177" t="s">
        <v>4</v>
      </c>
      <c r="CP4" s="163"/>
      <c r="CQ4" s="164" t="s">
        <v>5</v>
      </c>
      <c r="CR4" s="165"/>
      <c r="CS4" s="166"/>
      <c r="CT4" s="152"/>
      <c r="CU4" s="153"/>
      <c r="CV4" s="152"/>
      <c r="CW4" s="153"/>
      <c r="CX4" s="160" t="s">
        <v>1</v>
      </c>
      <c r="CY4" s="161"/>
      <c r="CZ4" s="162" t="s">
        <v>4</v>
      </c>
      <c r="DA4" s="163"/>
      <c r="DB4" s="164" t="s">
        <v>5</v>
      </c>
      <c r="DC4" s="165"/>
      <c r="DD4" s="166"/>
      <c r="DE4" s="145" t="s">
        <v>6</v>
      </c>
      <c r="DF4" s="146"/>
      <c r="DG4" s="147"/>
      <c r="DH4" s="11"/>
    </row>
    <row r="5" spans="1:112" s="6" customFormat="1" ht="16.5" customHeight="1" x14ac:dyDescent="0.3">
      <c r="A5" s="148" t="s">
        <v>7</v>
      </c>
      <c r="B5" s="150" t="s">
        <v>8</v>
      </c>
      <c r="C5" s="152" t="s">
        <v>9</v>
      </c>
      <c r="D5" s="153"/>
      <c r="E5" s="152" t="s">
        <v>10</v>
      </c>
      <c r="F5" s="153"/>
      <c r="G5" s="116"/>
      <c r="H5" s="154" t="s">
        <v>11</v>
      </c>
      <c r="I5" s="155"/>
      <c r="J5" s="155"/>
      <c r="K5" s="155"/>
      <c r="L5" s="155"/>
      <c r="M5" s="155"/>
      <c r="N5" s="155"/>
      <c r="O5" s="155"/>
      <c r="P5" s="156"/>
      <c r="Q5" s="167" t="s">
        <v>12</v>
      </c>
      <c r="R5" s="158"/>
      <c r="S5" s="158"/>
      <c r="T5" s="158"/>
      <c r="U5" s="158"/>
      <c r="V5" s="158"/>
      <c r="W5" s="158"/>
      <c r="X5" s="158"/>
      <c r="Y5" s="158"/>
      <c r="Z5" s="159"/>
      <c r="AA5" s="168" t="s">
        <v>13</v>
      </c>
      <c r="AB5" s="158"/>
      <c r="AC5" s="158"/>
      <c r="AD5" s="158"/>
      <c r="AE5" s="158"/>
      <c r="AF5" s="158"/>
      <c r="AG5" s="158"/>
      <c r="AH5" s="158"/>
      <c r="AI5" s="158"/>
      <c r="AJ5" s="158"/>
      <c r="AK5" s="169"/>
      <c r="AL5" s="184" t="s">
        <v>14</v>
      </c>
      <c r="AM5" s="185" t="s">
        <v>15</v>
      </c>
      <c r="AN5" s="186" t="s">
        <v>16</v>
      </c>
      <c r="AO5" s="103"/>
      <c r="AP5" s="104"/>
      <c r="AQ5" s="157" t="s">
        <v>14</v>
      </c>
      <c r="AR5" s="158"/>
      <c r="AS5" s="158"/>
      <c r="AT5" s="158"/>
      <c r="AU5" s="158"/>
      <c r="AV5" s="158"/>
      <c r="AW5" s="158"/>
      <c r="AX5" s="158"/>
      <c r="AY5" s="158"/>
      <c r="AZ5" s="158"/>
      <c r="BA5" s="159"/>
      <c r="BB5" s="102"/>
      <c r="BC5" s="183" t="s">
        <v>15</v>
      </c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 t="s">
        <v>16</v>
      </c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0" t="s">
        <v>14</v>
      </c>
      <c r="CB5" s="180"/>
      <c r="CC5" s="180" t="s">
        <v>15</v>
      </c>
      <c r="CD5" s="180"/>
      <c r="CE5" s="180" t="s">
        <v>16</v>
      </c>
      <c r="CF5" s="181"/>
      <c r="CG5" s="182" t="s">
        <v>17</v>
      </c>
      <c r="CH5" s="178" t="s">
        <v>18</v>
      </c>
      <c r="CI5" s="179"/>
      <c r="CJ5" s="174"/>
      <c r="CK5" s="174"/>
      <c r="CL5" s="175"/>
      <c r="CM5" s="160"/>
      <c r="CN5" s="176"/>
      <c r="CO5" s="177"/>
      <c r="CP5" s="163"/>
      <c r="CQ5" s="164"/>
      <c r="CR5" s="165"/>
      <c r="CS5" s="166"/>
      <c r="CT5" s="152" t="s">
        <v>9</v>
      </c>
      <c r="CU5" s="153"/>
      <c r="CV5" s="152" t="s">
        <v>10</v>
      </c>
      <c r="CW5" s="153"/>
      <c r="CX5" s="160"/>
      <c r="CY5" s="161"/>
      <c r="CZ5" s="162"/>
      <c r="DA5" s="163"/>
      <c r="DB5" s="164"/>
      <c r="DC5" s="165"/>
      <c r="DD5" s="166"/>
      <c r="DE5" s="145"/>
      <c r="DF5" s="146"/>
      <c r="DG5" s="147"/>
      <c r="DH5" s="11"/>
    </row>
    <row r="6" spans="1:112" s="6" customFormat="1" ht="123" customHeight="1" x14ac:dyDescent="0.3">
      <c r="A6" s="149"/>
      <c r="B6" s="151"/>
      <c r="C6" s="12" t="s">
        <v>19</v>
      </c>
      <c r="D6" s="13" t="s">
        <v>20</v>
      </c>
      <c r="E6" s="12" t="s">
        <v>19</v>
      </c>
      <c r="F6" s="13" t="s">
        <v>20</v>
      </c>
      <c r="G6" s="93">
        <v>0.5</v>
      </c>
      <c r="H6" s="108">
        <v>1</v>
      </c>
      <c r="I6" s="108">
        <v>2</v>
      </c>
      <c r="J6" s="108">
        <v>3</v>
      </c>
      <c r="K6" s="108">
        <v>4</v>
      </c>
      <c r="L6" s="108">
        <v>5</v>
      </c>
      <c r="M6" s="108">
        <v>6</v>
      </c>
      <c r="N6" s="108">
        <v>7</v>
      </c>
      <c r="O6" s="108">
        <v>8</v>
      </c>
      <c r="P6" s="96" t="s">
        <v>40</v>
      </c>
      <c r="Q6" s="95">
        <v>0.5</v>
      </c>
      <c r="R6" s="108">
        <v>1</v>
      </c>
      <c r="S6" s="108">
        <v>2</v>
      </c>
      <c r="T6" s="108">
        <v>3</v>
      </c>
      <c r="U6" s="108">
        <v>4</v>
      </c>
      <c r="V6" s="108">
        <v>5</v>
      </c>
      <c r="W6" s="108">
        <v>6</v>
      </c>
      <c r="X6" s="108">
        <v>7</v>
      </c>
      <c r="Y6" s="108">
        <v>8</v>
      </c>
      <c r="Z6" s="96" t="s">
        <v>40</v>
      </c>
      <c r="AA6" s="101">
        <v>0.5</v>
      </c>
      <c r="AB6" s="108">
        <v>1</v>
      </c>
      <c r="AC6" s="108">
        <v>6</v>
      </c>
      <c r="AD6" s="108">
        <v>3</v>
      </c>
      <c r="AE6" s="108">
        <v>4</v>
      </c>
      <c r="AF6" s="108">
        <v>5</v>
      </c>
      <c r="AG6" s="108">
        <v>6</v>
      </c>
      <c r="AH6" s="108">
        <v>7</v>
      </c>
      <c r="AI6" s="108">
        <v>8</v>
      </c>
      <c r="AJ6" s="96" t="s">
        <v>40</v>
      </c>
      <c r="AK6" s="99" t="s">
        <v>22</v>
      </c>
      <c r="AL6" s="184"/>
      <c r="AM6" s="185"/>
      <c r="AN6" s="186"/>
      <c r="AO6" s="119" t="s">
        <v>23</v>
      </c>
      <c r="AP6" s="117" t="s">
        <v>41</v>
      </c>
      <c r="AQ6" s="123" t="s">
        <v>24</v>
      </c>
      <c r="AR6" s="14" t="s">
        <v>25</v>
      </c>
      <c r="AS6" s="14" t="s">
        <v>26</v>
      </c>
      <c r="AT6" s="15" t="s">
        <v>27</v>
      </c>
      <c r="AU6" s="126" t="s">
        <v>28</v>
      </c>
      <c r="AV6" s="14" t="s">
        <v>30</v>
      </c>
      <c r="AW6" s="15" t="s">
        <v>31</v>
      </c>
      <c r="AX6" s="14" t="s">
        <v>32</v>
      </c>
      <c r="AY6" s="14" t="s">
        <v>29</v>
      </c>
      <c r="AZ6" s="14" t="s">
        <v>33</v>
      </c>
      <c r="BA6" s="16" t="s">
        <v>21</v>
      </c>
      <c r="BB6" s="17" t="s">
        <v>22</v>
      </c>
      <c r="BC6" s="14" t="s">
        <v>24</v>
      </c>
      <c r="BD6" s="14" t="s">
        <v>25</v>
      </c>
      <c r="BE6" s="14" t="s">
        <v>26</v>
      </c>
      <c r="BF6" s="15" t="s">
        <v>27</v>
      </c>
      <c r="BG6" s="126" t="s">
        <v>28</v>
      </c>
      <c r="BH6" s="14" t="s">
        <v>30</v>
      </c>
      <c r="BI6" s="15" t="s">
        <v>31</v>
      </c>
      <c r="BJ6" s="14" t="s">
        <v>32</v>
      </c>
      <c r="BK6" s="14" t="s">
        <v>29</v>
      </c>
      <c r="BL6" s="14" t="s">
        <v>33</v>
      </c>
      <c r="BM6" s="18" t="s">
        <v>21</v>
      </c>
      <c r="BN6" s="19" t="s">
        <v>22</v>
      </c>
      <c r="BO6" s="14" t="s">
        <v>24</v>
      </c>
      <c r="BP6" s="14" t="s">
        <v>25</v>
      </c>
      <c r="BQ6" s="14" t="s">
        <v>26</v>
      </c>
      <c r="BR6" s="15" t="s">
        <v>27</v>
      </c>
      <c r="BS6" s="126" t="s">
        <v>28</v>
      </c>
      <c r="BT6" s="14" t="s">
        <v>30</v>
      </c>
      <c r="BU6" s="15" t="s">
        <v>31</v>
      </c>
      <c r="BV6" s="14" t="s">
        <v>32</v>
      </c>
      <c r="BW6" s="14" t="s">
        <v>29</v>
      </c>
      <c r="BX6" s="14" t="s">
        <v>33</v>
      </c>
      <c r="BY6" s="18" t="s">
        <v>21</v>
      </c>
      <c r="BZ6" s="19" t="s">
        <v>22</v>
      </c>
      <c r="CA6" s="20" t="s">
        <v>34</v>
      </c>
      <c r="CB6" s="21" t="s">
        <v>35</v>
      </c>
      <c r="CC6" s="20" t="s">
        <v>34</v>
      </c>
      <c r="CD6" s="21" t="s">
        <v>35</v>
      </c>
      <c r="CE6" s="20" t="s">
        <v>34</v>
      </c>
      <c r="CF6" s="22" t="s">
        <v>35</v>
      </c>
      <c r="CG6" s="182"/>
      <c r="CH6" s="122" t="s">
        <v>21</v>
      </c>
      <c r="CI6" s="23" t="s">
        <v>22</v>
      </c>
      <c r="CJ6" s="24" t="s">
        <v>40</v>
      </c>
      <c r="CK6" s="24" t="s">
        <v>22</v>
      </c>
      <c r="CL6" s="25" t="s">
        <v>36</v>
      </c>
      <c r="CM6" s="26" t="s">
        <v>19</v>
      </c>
      <c r="CN6" s="27" t="s">
        <v>20</v>
      </c>
      <c r="CO6" s="28" t="s">
        <v>19</v>
      </c>
      <c r="CP6" s="29" t="s">
        <v>20</v>
      </c>
      <c r="CQ6" s="30" t="s">
        <v>19</v>
      </c>
      <c r="CR6" s="31" t="s">
        <v>37</v>
      </c>
      <c r="CS6" s="32" t="s">
        <v>38</v>
      </c>
      <c r="CT6" s="33" t="s">
        <v>19</v>
      </c>
      <c r="CU6" s="34" t="s">
        <v>20</v>
      </c>
      <c r="CV6" s="33" t="s">
        <v>19</v>
      </c>
      <c r="CW6" s="34" t="s">
        <v>20</v>
      </c>
      <c r="CX6" s="35" t="s">
        <v>19</v>
      </c>
      <c r="CY6" s="34" t="s">
        <v>20</v>
      </c>
      <c r="CZ6" s="35" t="s">
        <v>19</v>
      </c>
      <c r="DA6" s="34" t="s">
        <v>20</v>
      </c>
      <c r="DB6" s="30" t="s">
        <v>19</v>
      </c>
      <c r="DC6" s="31" t="s">
        <v>37</v>
      </c>
      <c r="DD6" s="36" t="s">
        <v>39</v>
      </c>
      <c r="DE6" s="37" t="s">
        <v>19</v>
      </c>
      <c r="DF6" s="31" t="s">
        <v>37</v>
      </c>
      <c r="DG6" s="38" t="s">
        <v>20</v>
      </c>
      <c r="DH6" s="11"/>
    </row>
    <row r="7" spans="1:112" s="6" customFormat="1" ht="17.5" x14ac:dyDescent="0.35">
      <c r="A7" s="39" t="s">
        <v>86</v>
      </c>
      <c r="B7" s="128" t="s">
        <v>45</v>
      </c>
      <c r="C7" s="9">
        <v>171</v>
      </c>
      <c r="D7" s="40">
        <f t="shared" ref="D7:D28" si="0">IF(ISNUMBER(C7),RANK(C7,C:C),"")</f>
        <v>1</v>
      </c>
      <c r="E7" s="9">
        <v>169</v>
      </c>
      <c r="F7" s="40">
        <f t="shared" ref="F7:F28" si="1">IF(ISNUMBER(E7),RANK(E7,E:E),"")</f>
        <v>1</v>
      </c>
      <c r="G7" s="131">
        <v>2</v>
      </c>
      <c r="H7" s="92">
        <v>5</v>
      </c>
      <c r="I7" s="142">
        <v>17</v>
      </c>
      <c r="J7" s="142">
        <v>9</v>
      </c>
      <c r="K7" s="142"/>
      <c r="L7" s="142"/>
      <c r="M7" s="142"/>
      <c r="N7" s="142"/>
      <c r="O7" s="142"/>
      <c r="P7" s="143">
        <v>3</v>
      </c>
      <c r="Q7" s="144">
        <v>4</v>
      </c>
      <c r="R7" s="142">
        <v>5</v>
      </c>
      <c r="S7" s="142">
        <v>16</v>
      </c>
      <c r="T7" s="142">
        <v>8</v>
      </c>
      <c r="U7" s="142">
        <v>1</v>
      </c>
      <c r="V7" s="142"/>
      <c r="W7" s="142"/>
      <c r="X7" s="142"/>
      <c r="Y7" s="142"/>
      <c r="Z7" s="143">
        <v>3</v>
      </c>
      <c r="AA7" s="144">
        <v>4</v>
      </c>
      <c r="AB7" s="142">
        <v>6</v>
      </c>
      <c r="AC7" s="142">
        <v>15</v>
      </c>
      <c r="AD7" s="142">
        <v>8</v>
      </c>
      <c r="AE7" s="142">
        <v>1</v>
      </c>
      <c r="AF7" s="142"/>
      <c r="AG7" s="142"/>
      <c r="AH7" s="142"/>
      <c r="AI7" s="142"/>
      <c r="AJ7" s="143">
        <v>3</v>
      </c>
      <c r="AK7" s="100">
        <v>0</v>
      </c>
      <c r="AL7" s="42">
        <f t="shared" ref="AL7:AL28" si="2">(G7*0.45)+(H7*0.89)+(I7*0.89)+(J7*1.33)+(K7*2)+(L7*3)+(M7*4.5)+(N7*7.12)+(O7*12.02)</f>
        <v>32.450000000000003</v>
      </c>
      <c r="AM7" s="43">
        <f t="shared" ref="AM7:AM28" si="3">(Q7*0.45)+(R7*0.89)+(S7*0.89)+(T7*1.33)+(U7*2)+(V7*3)+(W7*4.5)+(X7*7.12)+(Y7*12.02)</f>
        <v>33.130000000000003</v>
      </c>
      <c r="AN7" s="44">
        <f t="shared" ref="AN7:AN28" si="4">(AA7*0.45)+(AB7*0.89)+(AC7*0.89)+(AD7*1.33)+(AE7*2)+(AF7*3)+(AG7*4.5)+(AH7*7.12)+(AI7*12.02)</f>
        <v>33.129999999999995</v>
      </c>
      <c r="AO7" s="120">
        <f t="shared" ref="AO7:AO28" si="5">IF(ISNONTEXT(A7),"",(SUM(AL7,AM7,AN7)/3))</f>
        <v>32.903333333333336</v>
      </c>
      <c r="AP7" s="118">
        <f t="shared" ref="AP7:AP28" si="6">(P7+Z7+AJ7)/3*12.5</f>
        <v>37.5</v>
      </c>
      <c r="AQ7" s="124">
        <v>9</v>
      </c>
      <c r="AR7" s="45">
        <v>7</v>
      </c>
      <c r="AS7" s="45">
        <v>8</v>
      </c>
      <c r="AT7" s="45">
        <v>8</v>
      </c>
      <c r="AU7" s="127">
        <v>17</v>
      </c>
      <c r="AV7" s="45">
        <v>4</v>
      </c>
      <c r="AW7" s="45">
        <v>8</v>
      </c>
      <c r="AX7" s="45">
        <v>6</v>
      </c>
      <c r="AY7" s="45">
        <v>4</v>
      </c>
      <c r="AZ7" s="45">
        <v>8</v>
      </c>
      <c r="BA7" s="46">
        <v>4</v>
      </c>
      <c r="BB7" s="47"/>
      <c r="BC7" s="45">
        <v>8</v>
      </c>
      <c r="BD7" s="45">
        <v>5</v>
      </c>
      <c r="BE7" s="45">
        <v>9</v>
      </c>
      <c r="BF7" s="45">
        <v>7</v>
      </c>
      <c r="BG7" s="127">
        <v>20</v>
      </c>
      <c r="BH7" s="45">
        <v>4</v>
      </c>
      <c r="BI7" s="45">
        <v>8</v>
      </c>
      <c r="BJ7" s="45">
        <v>4</v>
      </c>
      <c r="BK7" s="45">
        <v>6</v>
      </c>
      <c r="BL7" s="45">
        <v>3</v>
      </c>
      <c r="BM7" s="46">
        <v>3</v>
      </c>
      <c r="BN7" s="47"/>
      <c r="BO7" s="45">
        <v>6</v>
      </c>
      <c r="BP7" s="45">
        <v>6</v>
      </c>
      <c r="BQ7" s="45">
        <v>6</v>
      </c>
      <c r="BR7" s="45">
        <v>7</v>
      </c>
      <c r="BS7" s="127">
        <v>22</v>
      </c>
      <c r="BT7" s="45">
        <v>6</v>
      </c>
      <c r="BU7" s="45">
        <v>4</v>
      </c>
      <c r="BV7" s="45">
        <v>5</v>
      </c>
      <c r="BW7" s="45">
        <v>3</v>
      </c>
      <c r="BX7" s="45">
        <v>5</v>
      </c>
      <c r="BY7" s="46">
        <v>4</v>
      </c>
      <c r="BZ7" s="47">
        <v>0</v>
      </c>
      <c r="CA7" s="48">
        <f t="shared" ref="CA7:CA28" si="7">((AQ7+AR7)*1.5)+AS7+(AT7*2)+AU7+((AV7+AW7+AX7+AY7+AZ7)*0.6)</f>
        <v>83</v>
      </c>
      <c r="CB7" s="49">
        <f t="shared" ref="CB7:CB28" si="8">(CA7*2.5)-(((BA7*12.5)+(BB7*25))/2)</f>
        <v>182.5</v>
      </c>
      <c r="CC7" s="48">
        <f t="shared" ref="CC7:CC28" si="9">((BC7+BD7)*1.5)+BE7+(BF7*2)+BG7+((BH7+BI7+BJ7+BK7+BL7)*0.6)</f>
        <v>77.5</v>
      </c>
      <c r="CD7" s="49">
        <f t="shared" ref="CD7:CD28" si="10">(CC7*2.5)-(((BM7*12.5)+(BN7*25))/2)</f>
        <v>175</v>
      </c>
      <c r="CE7" s="48">
        <f t="shared" ref="CE7:CE28" si="11">((BO7+BP7)*1.5)+BQ7+(BR7*2)+BS7+((BT7+BU7+BV7+BW7+BX7)*0.6)</f>
        <v>73.8</v>
      </c>
      <c r="CF7" s="50">
        <f t="shared" ref="CF7:CF28" si="12">(CE7*2.5)-(((BY7*12.5)+(BZ7*25))/2)</f>
        <v>159.5</v>
      </c>
      <c r="CG7" s="125">
        <f t="shared" ref="CG7:CG28" si="13">IF(ISNONTEXT(A7),"",((SUM(CA7,CC7,CE7)/3)))</f>
        <v>78.100000000000009</v>
      </c>
      <c r="CH7" s="51">
        <f t="shared" ref="CH7:CH28" si="14">(BA7+BM7+BY7)/3*12.5</f>
        <v>45.833333333333329</v>
      </c>
      <c r="CI7" s="52">
        <f t="shared" ref="CI7:CI28" si="15">(BB7+BN7+BZ7)/3*25</f>
        <v>0</v>
      </c>
      <c r="CJ7" s="53">
        <f t="shared" ref="CJ7:CJ28" si="16">IF(ISNONTEXT(A7),"",(P7+Z7+AJ7+BA7+BM7+BY7))</f>
        <v>20</v>
      </c>
      <c r="CK7" s="53" t="str">
        <f>IF(ISNONTEXT(#REF!),"",((#REF!+#REF!+AK7+BB7+BN7+BZ7)/6)*25)</f>
        <v/>
      </c>
      <c r="CL7" s="54">
        <f t="shared" ref="CL7:CL28" si="17">IF(ISNONTEXT(A7),"",((P7+Z7+AJ7+BA7+BM7+BY7)/6)*12.5)</f>
        <v>41.666666666666671</v>
      </c>
      <c r="CM7" s="55">
        <f t="shared" ref="CM7:CM28" si="18">IF(ISNUMBER(BW7),MAX(0,((AO7*2.5)-(CL7/2))),"")</f>
        <v>61.425000000000004</v>
      </c>
      <c r="CN7" s="56">
        <f t="shared" ref="CN7:CN28" si="19">IF(ISNUMBER(BX7),RANK(CM7,CM:CM),"")</f>
        <v>3</v>
      </c>
      <c r="CO7" s="57">
        <f t="shared" ref="CO7:CO28" si="20">IF(ISNUMBER(BX7),MAX(((CG7*2.5)-(CL7/2)),((CG7*2.5)-(CL7/2))),"")</f>
        <v>174.41666666666669</v>
      </c>
      <c r="CP7" s="58">
        <f t="shared" ref="CP7:CP28" si="21">IF(ISNUMBER(BX7),RANK(CO7,CO:CO),"")</f>
        <v>2</v>
      </c>
      <c r="CQ7" s="59">
        <f t="shared" ref="CQ7:CQ28" si="22">IF(ISNUMBER(AZ7),CM7+CO7,"")</f>
        <v>235.8416666666667</v>
      </c>
      <c r="CR7" s="60">
        <f t="shared" ref="CR7:CR28" si="23">IF(ISNUMBER(BA7),CN7+CP7,"")</f>
        <v>5</v>
      </c>
      <c r="CS7" s="61">
        <f t="shared" ref="CS7:CS28" si="24">IF(ISNUMBER(BA7),RANK(CR7,CR:CR,1),"")</f>
        <v>1</v>
      </c>
      <c r="CT7" s="62">
        <f t="shared" ref="CT7:CT28" si="25">C7</f>
        <v>171</v>
      </c>
      <c r="CU7" s="58">
        <f t="shared" ref="CU7:CU28" si="26">IF(ISNUMBER(CT7),RANK(CT7,CT:CT),"")</f>
        <v>1</v>
      </c>
      <c r="CV7" s="62">
        <f t="shared" ref="CV7:CV28" si="27">E7</f>
        <v>169</v>
      </c>
      <c r="CW7" s="58">
        <f t="shared" ref="CW7:CW28" si="28">IF(ISNUMBER(CV7),RANK(CV7,CV:CV),"")</f>
        <v>1</v>
      </c>
      <c r="CX7" s="55">
        <f t="shared" ref="CX7:CX28" si="29">IF(AND(ISNUMBER(E7),ISNUMBER(CN7)),CM7,"")</f>
        <v>61.425000000000004</v>
      </c>
      <c r="CY7" s="58">
        <f t="shared" ref="CY7:CY28" si="30">IF(ISNUMBER(CX7),RANK(CX7,CX:CX),"")</f>
        <v>3</v>
      </c>
      <c r="CZ7" s="55">
        <f t="shared" ref="CZ7:CZ28" si="31">IF(AND(ISNUMBER(E7),ISNUMBER(CN7)),CO7,"")</f>
        <v>174.41666666666669</v>
      </c>
      <c r="DA7" s="58">
        <f t="shared" ref="DA7:DA28" si="32">IF(ISNUMBER(CZ7),RANK(CZ7,CZ:CZ),"")</f>
        <v>2</v>
      </c>
      <c r="DB7" s="59">
        <f t="shared" ref="DB7:DB28" si="33">IF(ISNUMBER(CX7),CX7+CZ7,"")</f>
        <v>235.8416666666667</v>
      </c>
      <c r="DC7" s="63">
        <f t="shared" ref="DC7:DC28" si="34">IF(ISNUMBER(CX7),CY7+DA7,"")</f>
        <v>5</v>
      </c>
      <c r="DD7" s="64">
        <f t="shared" ref="DD7:DD28" si="35">IF(ISNUMBER(DC7),RANK(DC7,DC:DC,1),"")</f>
        <v>1</v>
      </c>
      <c r="DE7" s="65">
        <f t="shared" ref="DE7:DE28" si="36">IF(AND(ISNUMBER(E7),ISNUMBER(DD7)),DB7+CV7+CU7,"")</f>
        <v>405.8416666666667</v>
      </c>
      <c r="DF7" s="66">
        <f t="shared" ref="DF7:DF28" si="37">IF(AND(ISNUMBER(E7),ISNUMBER(DE7)),CU7+CW7+CY7+DA7,"")</f>
        <v>7</v>
      </c>
      <c r="DG7" s="67">
        <f t="shared" ref="DG7:DG28" si="38">IF(ISNUMBER(DF7),RANK(DF7,DF:DF,1),"")</f>
        <v>1</v>
      </c>
      <c r="DH7" s="11"/>
    </row>
    <row r="8" spans="1:112" s="6" customFormat="1" ht="17.5" x14ac:dyDescent="0.35">
      <c r="A8" s="39" t="s">
        <v>71</v>
      </c>
      <c r="B8" s="128" t="s">
        <v>52</v>
      </c>
      <c r="C8" s="9">
        <v>144</v>
      </c>
      <c r="D8" s="40">
        <f t="shared" si="0"/>
        <v>6</v>
      </c>
      <c r="E8" s="9">
        <v>161</v>
      </c>
      <c r="F8" s="40">
        <f t="shared" si="1"/>
        <v>2</v>
      </c>
      <c r="G8" s="131">
        <v>1</v>
      </c>
      <c r="H8" s="92">
        <v>3</v>
      </c>
      <c r="I8" s="142">
        <v>12</v>
      </c>
      <c r="J8" s="142">
        <v>14</v>
      </c>
      <c r="K8" s="142">
        <v>3</v>
      </c>
      <c r="L8" s="142"/>
      <c r="M8" s="142"/>
      <c r="N8" s="142"/>
      <c r="O8" s="142"/>
      <c r="P8" s="143">
        <v>1</v>
      </c>
      <c r="Q8" s="144">
        <v>2</v>
      </c>
      <c r="R8" s="142">
        <v>4</v>
      </c>
      <c r="S8" s="142">
        <v>17</v>
      </c>
      <c r="T8" s="142">
        <v>3</v>
      </c>
      <c r="U8" s="142"/>
      <c r="V8" s="142"/>
      <c r="W8" s="142"/>
      <c r="X8" s="142"/>
      <c r="Y8" s="142"/>
      <c r="Z8" s="143">
        <v>1</v>
      </c>
      <c r="AA8" s="144">
        <v>2</v>
      </c>
      <c r="AB8" s="142">
        <v>18</v>
      </c>
      <c r="AC8" s="142">
        <v>3</v>
      </c>
      <c r="AD8" s="142"/>
      <c r="AE8" s="142"/>
      <c r="AF8" s="142"/>
      <c r="AG8" s="142"/>
      <c r="AH8" s="142"/>
      <c r="AI8" s="142"/>
      <c r="AJ8" s="143">
        <v>1</v>
      </c>
      <c r="AK8" s="100">
        <v>0</v>
      </c>
      <c r="AL8" s="42">
        <f t="shared" si="2"/>
        <v>38.42</v>
      </c>
      <c r="AM8" s="43">
        <f t="shared" si="3"/>
        <v>23.58</v>
      </c>
      <c r="AN8" s="44">
        <f t="shared" si="4"/>
        <v>19.589999999999996</v>
      </c>
      <c r="AO8" s="120">
        <f t="shared" si="5"/>
        <v>27.196666666666669</v>
      </c>
      <c r="AP8" s="118">
        <f t="shared" si="6"/>
        <v>12.5</v>
      </c>
      <c r="AQ8" s="124">
        <v>6</v>
      </c>
      <c r="AR8" s="45">
        <v>6</v>
      </c>
      <c r="AS8" s="45">
        <v>6</v>
      </c>
      <c r="AT8" s="45">
        <v>7</v>
      </c>
      <c r="AU8" s="127">
        <v>16</v>
      </c>
      <c r="AV8" s="45">
        <v>3</v>
      </c>
      <c r="AW8" s="45">
        <v>2</v>
      </c>
      <c r="AX8" s="45">
        <v>0</v>
      </c>
      <c r="AY8" s="45">
        <v>6</v>
      </c>
      <c r="AZ8" s="45">
        <v>10</v>
      </c>
      <c r="BA8" s="46">
        <v>1</v>
      </c>
      <c r="BB8" s="47"/>
      <c r="BC8" s="45">
        <v>9</v>
      </c>
      <c r="BD8" s="45">
        <v>4</v>
      </c>
      <c r="BE8" s="45">
        <v>8</v>
      </c>
      <c r="BF8" s="45">
        <v>9</v>
      </c>
      <c r="BG8" s="127">
        <v>20</v>
      </c>
      <c r="BH8" s="45">
        <v>4</v>
      </c>
      <c r="BI8" s="45">
        <v>2</v>
      </c>
      <c r="BJ8" s="45">
        <v>2</v>
      </c>
      <c r="BK8" s="45">
        <v>6</v>
      </c>
      <c r="BL8" s="45">
        <v>5</v>
      </c>
      <c r="BM8" s="46">
        <v>0</v>
      </c>
      <c r="BN8" s="47"/>
      <c r="BO8" s="45">
        <v>4</v>
      </c>
      <c r="BP8" s="45">
        <v>5</v>
      </c>
      <c r="BQ8" s="45">
        <v>5</v>
      </c>
      <c r="BR8" s="45">
        <v>6</v>
      </c>
      <c r="BS8" s="127">
        <v>13</v>
      </c>
      <c r="BT8" s="45">
        <v>4</v>
      </c>
      <c r="BU8" s="45">
        <v>4</v>
      </c>
      <c r="BV8" s="45">
        <v>5</v>
      </c>
      <c r="BW8" s="45">
        <v>5</v>
      </c>
      <c r="BX8" s="45">
        <v>5</v>
      </c>
      <c r="BY8" s="46">
        <v>0</v>
      </c>
      <c r="BZ8" s="47">
        <v>0</v>
      </c>
      <c r="CA8" s="48">
        <f t="shared" si="7"/>
        <v>66.599999999999994</v>
      </c>
      <c r="CB8" s="49">
        <f t="shared" si="8"/>
        <v>160.25</v>
      </c>
      <c r="CC8" s="48">
        <f t="shared" si="9"/>
        <v>76.900000000000006</v>
      </c>
      <c r="CD8" s="49">
        <f t="shared" si="10"/>
        <v>192.25</v>
      </c>
      <c r="CE8" s="48">
        <f t="shared" si="11"/>
        <v>57.3</v>
      </c>
      <c r="CF8" s="50">
        <f t="shared" si="12"/>
        <v>143.25</v>
      </c>
      <c r="CG8" s="125">
        <f t="shared" si="13"/>
        <v>66.933333333333337</v>
      </c>
      <c r="CH8" s="51">
        <f t="shared" si="14"/>
        <v>4.1666666666666661</v>
      </c>
      <c r="CI8" s="52">
        <f t="shared" si="15"/>
        <v>0</v>
      </c>
      <c r="CJ8" s="53">
        <f t="shared" si="16"/>
        <v>4</v>
      </c>
      <c r="CK8" s="53" t="str">
        <f>IF(ISNONTEXT(#REF!),"",((#REF!+#REF!+AK8+BB8+BN8+BZ8)/6)*25)</f>
        <v/>
      </c>
      <c r="CL8" s="54">
        <f t="shared" si="17"/>
        <v>8.3333333333333321</v>
      </c>
      <c r="CM8" s="55">
        <f t="shared" si="18"/>
        <v>63.82500000000001</v>
      </c>
      <c r="CN8" s="56">
        <f t="shared" si="19"/>
        <v>2</v>
      </c>
      <c r="CO8" s="57">
        <f t="shared" si="20"/>
        <v>163.16666666666669</v>
      </c>
      <c r="CP8" s="58">
        <f t="shared" si="21"/>
        <v>3</v>
      </c>
      <c r="CQ8" s="59">
        <f t="shared" si="22"/>
        <v>226.9916666666667</v>
      </c>
      <c r="CR8" s="60">
        <f t="shared" si="23"/>
        <v>5</v>
      </c>
      <c r="CS8" s="61">
        <f t="shared" si="24"/>
        <v>1</v>
      </c>
      <c r="CT8" s="62">
        <f t="shared" si="25"/>
        <v>144</v>
      </c>
      <c r="CU8" s="58">
        <f t="shared" si="26"/>
        <v>6</v>
      </c>
      <c r="CV8" s="62">
        <f t="shared" si="27"/>
        <v>161</v>
      </c>
      <c r="CW8" s="58">
        <f t="shared" si="28"/>
        <v>2</v>
      </c>
      <c r="CX8" s="55">
        <f t="shared" si="29"/>
        <v>63.82500000000001</v>
      </c>
      <c r="CY8" s="58">
        <f t="shared" si="30"/>
        <v>2</v>
      </c>
      <c r="CZ8" s="55">
        <f t="shared" si="31"/>
        <v>163.16666666666669</v>
      </c>
      <c r="DA8" s="58">
        <f t="shared" si="32"/>
        <v>3</v>
      </c>
      <c r="DB8" s="59">
        <f t="shared" si="33"/>
        <v>226.9916666666667</v>
      </c>
      <c r="DC8" s="63">
        <f t="shared" si="34"/>
        <v>5</v>
      </c>
      <c r="DD8" s="64">
        <f t="shared" si="35"/>
        <v>1</v>
      </c>
      <c r="DE8" s="65">
        <f t="shared" si="36"/>
        <v>393.99166666666667</v>
      </c>
      <c r="DF8" s="66">
        <f t="shared" si="37"/>
        <v>13</v>
      </c>
      <c r="DG8" s="67">
        <f t="shared" si="38"/>
        <v>2</v>
      </c>
      <c r="DH8" s="11"/>
    </row>
    <row r="9" spans="1:112" s="6" customFormat="1" ht="17.5" x14ac:dyDescent="0.35">
      <c r="A9" s="39" t="s">
        <v>84</v>
      </c>
      <c r="B9" s="128" t="s">
        <v>50</v>
      </c>
      <c r="C9" s="9">
        <v>155</v>
      </c>
      <c r="D9" s="40">
        <f t="shared" si="0"/>
        <v>3</v>
      </c>
      <c r="E9" s="9">
        <v>150</v>
      </c>
      <c r="F9" s="40">
        <f t="shared" si="1"/>
        <v>4</v>
      </c>
      <c r="G9" s="131">
        <v>3</v>
      </c>
      <c r="H9" s="92">
        <v>6</v>
      </c>
      <c r="I9" s="142">
        <v>16</v>
      </c>
      <c r="J9" s="142">
        <v>9</v>
      </c>
      <c r="K9" s="142"/>
      <c r="L9" s="142"/>
      <c r="M9" s="142"/>
      <c r="N9" s="142"/>
      <c r="O9" s="142"/>
      <c r="P9" s="143">
        <v>2</v>
      </c>
      <c r="Q9" s="144">
        <v>3</v>
      </c>
      <c r="R9" s="142">
        <v>7</v>
      </c>
      <c r="S9" s="142">
        <v>18</v>
      </c>
      <c r="T9" s="142">
        <v>7</v>
      </c>
      <c r="U9" s="142"/>
      <c r="V9" s="142"/>
      <c r="W9" s="142"/>
      <c r="X9" s="142"/>
      <c r="Y9" s="142"/>
      <c r="Z9" s="143">
        <v>2</v>
      </c>
      <c r="AA9" s="144">
        <v>1</v>
      </c>
      <c r="AB9" s="142">
        <v>6</v>
      </c>
      <c r="AC9" s="142">
        <v>16</v>
      </c>
      <c r="AD9" s="142">
        <v>7</v>
      </c>
      <c r="AE9" s="142"/>
      <c r="AF9" s="142"/>
      <c r="AG9" s="142"/>
      <c r="AH9" s="142"/>
      <c r="AI9" s="142"/>
      <c r="AJ9" s="143">
        <v>4</v>
      </c>
      <c r="AK9" s="100">
        <v>0</v>
      </c>
      <c r="AL9" s="42">
        <f t="shared" si="2"/>
        <v>32.9</v>
      </c>
      <c r="AM9" s="43">
        <f t="shared" si="3"/>
        <v>32.910000000000004</v>
      </c>
      <c r="AN9" s="44">
        <f t="shared" si="4"/>
        <v>29.340000000000003</v>
      </c>
      <c r="AO9" s="120">
        <f t="shared" si="5"/>
        <v>31.716666666666669</v>
      </c>
      <c r="AP9" s="118">
        <f t="shared" si="6"/>
        <v>33.333333333333329</v>
      </c>
      <c r="AQ9" s="124">
        <v>8</v>
      </c>
      <c r="AR9" s="45">
        <v>3</v>
      </c>
      <c r="AS9" s="45">
        <v>7</v>
      </c>
      <c r="AT9" s="45">
        <v>8</v>
      </c>
      <c r="AU9" s="127">
        <v>17</v>
      </c>
      <c r="AV9" s="45">
        <v>8</v>
      </c>
      <c r="AW9" s="45">
        <v>2</v>
      </c>
      <c r="AX9" s="45">
        <v>4</v>
      </c>
      <c r="AY9" s="45">
        <v>4</v>
      </c>
      <c r="AZ9" s="45">
        <v>1</v>
      </c>
      <c r="BA9" s="46">
        <v>2</v>
      </c>
      <c r="BB9" s="47"/>
      <c r="BC9" s="45">
        <v>5</v>
      </c>
      <c r="BD9" s="45">
        <v>5</v>
      </c>
      <c r="BE9" s="45">
        <v>7</v>
      </c>
      <c r="BF9" s="45">
        <v>6</v>
      </c>
      <c r="BG9" s="127">
        <v>13</v>
      </c>
      <c r="BH9" s="45">
        <v>8</v>
      </c>
      <c r="BI9" s="45">
        <v>2</v>
      </c>
      <c r="BJ9" s="45">
        <v>6</v>
      </c>
      <c r="BK9" s="45">
        <v>6</v>
      </c>
      <c r="BL9" s="45">
        <v>2</v>
      </c>
      <c r="BM9" s="46">
        <v>2</v>
      </c>
      <c r="BN9" s="47"/>
      <c r="BO9" s="45">
        <v>5</v>
      </c>
      <c r="BP9" s="45">
        <v>5</v>
      </c>
      <c r="BQ9" s="45">
        <v>5</v>
      </c>
      <c r="BR9" s="45">
        <v>6</v>
      </c>
      <c r="BS9" s="127">
        <v>22</v>
      </c>
      <c r="BT9" s="45">
        <v>5</v>
      </c>
      <c r="BU9" s="45">
        <v>5</v>
      </c>
      <c r="BV9" s="45">
        <v>4</v>
      </c>
      <c r="BW9" s="45">
        <v>4</v>
      </c>
      <c r="BX9" s="45">
        <v>4</v>
      </c>
      <c r="BY9" s="46">
        <v>2</v>
      </c>
      <c r="BZ9" s="47">
        <v>0</v>
      </c>
      <c r="CA9" s="48">
        <f t="shared" si="7"/>
        <v>67.900000000000006</v>
      </c>
      <c r="CB9" s="49">
        <f t="shared" si="8"/>
        <v>157.25</v>
      </c>
      <c r="CC9" s="48">
        <f t="shared" si="9"/>
        <v>61.4</v>
      </c>
      <c r="CD9" s="49">
        <f t="shared" si="10"/>
        <v>141</v>
      </c>
      <c r="CE9" s="48">
        <f t="shared" si="11"/>
        <v>67.2</v>
      </c>
      <c r="CF9" s="50">
        <f t="shared" si="12"/>
        <v>155.5</v>
      </c>
      <c r="CG9" s="125">
        <f t="shared" si="13"/>
        <v>65.5</v>
      </c>
      <c r="CH9" s="51">
        <f t="shared" si="14"/>
        <v>25</v>
      </c>
      <c r="CI9" s="52">
        <f t="shared" si="15"/>
        <v>0</v>
      </c>
      <c r="CJ9" s="53">
        <f t="shared" si="16"/>
        <v>14</v>
      </c>
      <c r="CK9" s="53" t="str">
        <f>IF(ISNONTEXT(#REF!),"",((#REF!+#REF!+AK9+BB9+BN9+BZ9)/6)*25)</f>
        <v/>
      </c>
      <c r="CL9" s="54">
        <f t="shared" si="17"/>
        <v>29.166666666666668</v>
      </c>
      <c r="CM9" s="55">
        <f t="shared" si="18"/>
        <v>64.708333333333343</v>
      </c>
      <c r="CN9" s="56">
        <f t="shared" si="19"/>
        <v>1</v>
      </c>
      <c r="CO9" s="57">
        <f t="shared" si="20"/>
        <v>149.16666666666666</v>
      </c>
      <c r="CP9" s="58">
        <f t="shared" si="21"/>
        <v>7</v>
      </c>
      <c r="CQ9" s="59">
        <f t="shared" si="22"/>
        <v>213.875</v>
      </c>
      <c r="CR9" s="60">
        <f t="shared" si="23"/>
        <v>8</v>
      </c>
      <c r="CS9" s="61">
        <f t="shared" si="24"/>
        <v>4</v>
      </c>
      <c r="CT9" s="62">
        <f t="shared" si="25"/>
        <v>155</v>
      </c>
      <c r="CU9" s="58">
        <f t="shared" si="26"/>
        <v>3</v>
      </c>
      <c r="CV9" s="62">
        <f t="shared" si="27"/>
        <v>150</v>
      </c>
      <c r="CW9" s="58">
        <f t="shared" si="28"/>
        <v>4</v>
      </c>
      <c r="CX9" s="55">
        <f t="shared" si="29"/>
        <v>64.708333333333343</v>
      </c>
      <c r="CY9" s="58">
        <f t="shared" si="30"/>
        <v>1</v>
      </c>
      <c r="CZ9" s="55">
        <f t="shared" si="31"/>
        <v>149.16666666666666</v>
      </c>
      <c r="DA9" s="58">
        <f t="shared" si="32"/>
        <v>7</v>
      </c>
      <c r="DB9" s="59">
        <f t="shared" si="33"/>
        <v>213.875</v>
      </c>
      <c r="DC9" s="63">
        <f t="shared" si="34"/>
        <v>8</v>
      </c>
      <c r="DD9" s="64">
        <f t="shared" si="35"/>
        <v>4</v>
      </c>
      <c r="DE9" s="65">
        <f t="shared" si="36"/>
        <v>366.875</v>
      </c>
      <c r="DF9" s="66">
        <f t="shared" si="37"/>
        <v>15</v>
      </c>
      <c r="DG9" s="67">
        <f t="shared" si="38"/>
        <v>3</v>
      </c>
      <c r="DH9" s="11"/>
    </row>
    <row r="10" spans="1:112" s="6" customFormat="1" ht="17.5" x14ac:dyDescent="0.35">
      <c r="A10" s="39" t="s">
        <v>81</v>
      </c>
      <c r="B10" s="128" t="s">
        <v>45</v>
      </c>
      <c r="C10" s="9">
        <v>163</v>
      </c>
      <c r="D10" s="40">
        <f t="shared" si="0"/>
        <v>2</v>
      </c>
      <c r="E10" s="9">
        <v>155</v>
      </c>
      <c r="F10" s="40">
        <f t="shared" si="1"/>
        <v>3</v>
      </c>
      <c r="G10" s="131">
        <v>2</v>
      </c>
      <c r="H10" s="92">
        <v>1</v>
      </c>
      <c r="I10" s="142">
        <v>9</v>
      </c>
      <c r="J10" s="142">
        <v>13</v>
      </c>
      <c r="K10" s="142"/>
      <c r="L10" s="142"/>
      <c r="M10" s="142"/>
      <c r="N10" s="142"/>
      <c r="O10" s="142"/>
      <c r="P10" s="143">
        <v>6</v>
      </c>
      <c r="Q10" s="144">
        <v>3</v>
      </c>
      <c r="R10" s="142">
        <v>4</v>
      </c>
      <c r="S10" s="142">
        <v>15</v>
      </c>
      <c r="T10" s="142">
        <v>8</v>
      </c>
      <c r="U10" s="142"/>
      <c r="V10" s="142"/>
      <c r="W10" s="142"/>
      <c r="X10" s="142"/>
      <c r="Y10" s="142"/>
      <c r="Z10" s="143">
        <v>5</v>
      </c>
      <c r="AA10" s="144">
        <v>2</v>
      </c>
      <c r="AB10" s="142">
        <v>5</v>
      </c>
      <c r="AC10" s="142">
        <v>14</v>
      </c>
      <c r="AD10" s="142">
        <v>9</v>
      </c>
      <c r="AE10" s="142"/>
      <c r="AF10" s="142"/>
      <c r="AG10" s="142"/>
      <c r="AH10" s="142"/>
      <c r="AI10" s="142"/>
      <c r="AJ10" s="143">
        <v>5</v>
      </c>
      <c r="AK10" s="100">
        <v>0</v>
      </c>
      <c r="AL10" s="42">
        <f t="shared" si="2"/>
        <v>27.09</v>
      </c>
      <c r="AM10" s="43">
        <f t="shared" si="3"/>
        <v>28.9</v>
      </c>
      <c r="AN10" s="44">
        <f t="shared" si="4"/>
        <v>29.78</v>
      </c>
      <c r="AO10" s="120">
        <f t="shared" si="5"/>
        <v>28.59</v>
      </c>
      <c r="AP10" s="118">
        <f t="shared" si="6"/>
        <v>66.666666666666657</v>
      </c>
      <c r="AQ10" s="124">
        <v>8</v>
      </c>
      <c r="AR10" s="45">
        <v>7</v>
      </c>
      <c r="AS10" s="45">
        <v>7</v>
      </c>
      <c r="AT10" s="45">
        <v>8</v>
      </c>
      <c r="AU10" s="127">
        <v>16</v>
      </c>
      <c r="AV10" s="45">
        <v>6</v>
      </c>
      <c r="AW10" s="45">
        <v>8</v>
      </c>
      <c r="AX10" s="135">
        <v>10</v>
      </c>
      <c r="AY10" s="45">
        <v>6</v>
      </c>
      <c r="AZ10" s="45">
        <v>6</v>
      </c>
      <c r="BA10" s="46">
        <v>5</v>
      </c>
      <c r="BB10" s="47"/>
      <c r="BC10" s="45">
        <v>8</v>
      </c>
      <c r="BD10" s="45">
        <v>4</v>
      </c>
      <c r="BE10" s="45">
        <v>9</v>
      </c>
      <c r="BF10" s="45">
        <v>8</v>
      </c>
      <c r="BG10" s="127">
        <v>20</v>
      </c>
      <c r="BH10" s="45">
        <v>5</v>
      </c>
      <c r="BI10" s="45">
        <v>8</v>
      </c>
      <c r="BJ10" s="45">
        <v>6</v>
      </c>
      <c r="BK10" s="45">
        <v>2</v>
      </c>
      <c r="BL10" s="45">
        <v>3</v>
      </c>
      <c r="BM10" s="46">
        <v>3</v>
      </c>
      <c r="BN10" s="47"/>
      <c r="BO10" s="45">
        <v>6</v>
      </c>
      <c r="BP10" s="45">
        <v>6</v>
      </c>
      <c r="BQ10" s="45">
        <v>5</v>
      </c>
      <c r="BR10" s="45">
        <v>5</v>
      </c>
      <c r="BS10" s="127">
        <v>20</v>
      </c>
      <c r="BT10" s="45">
        <v>6</v>
      </c>
      <c r="BU10" s="45">
        <v>6</v>
      </c>
      <c r="BV10" s="45">
        <v>6</v>
      </c>
      <c r="BW10" s="45">
        <v>5</v>
      </c>
      <c r="BX10" s="45">
        <v>6</v>
      </c>
      <c r="BY10" s="46">
        <v>5</v>
      </c>
      <c r="BZ10" s="47">
        <v>0</v>
      </c>
      <c r="CA10" s="48">
        <f t="shared" si="7"/>
        <v>83.1</v>
      </c>
      <c r="CB10" s="49">
        <f t="shared" si="8"/>
        <v>176.5</v>
      </c>
      <c r="CC10" s="48">
        <f t="shared" si="9"/>
        <v>77.400000000000006</v>
      </c>
      <c r="CD10" s="49">
        <f t="shared" si="10"/>
        <v>174.75</v>
      </c>
      <c r="CE10" s="48">
        <f t="shared" si="11"/>
        <v>70.400000000000006</v>
      </c>
      <c r="CF10" s="50">
        <f t="shared" si="12"/>
        <v>144.75</v>
      </c>
      <c r="CG10" s="125">
        <f t="shared" si="13"/>
        <v>76.966666666666669</v>
      </c>
      <c r="CH10" s="51">
        <f t="shared" si="14"/>
        <v>54.166666666666664</v>
      </c>
      <c r="CI10" s="52">
        <f t="shared" si="15"/>
        <v>0</v>
      </c>
      <c r="CJ10" s="53">
        <f t="shared" si="16"/>
        <v>29</v>
      </c>
      <c r="CK10" s="53" t="str">
        <f>IF(ISNONTEXT(#REF!),"",((#REF!+#REF!+AK10+BB10+BN10+BZ10)/6)*25)</f>
        <v/>
      </c>
      <c r="CL10" s="54">
        <f t="shared" si="17"/>
        <v>60.416666666666664</v>
      </c>
      <c r="CM10" s="55">
        <f t="shared" si="18"/>
        <v>41.266666666666666</v>
      </c>
      <c r="CN10" s="56">
        <f t="shared" si="19"/>
        <v>7</v>
      </c>
      <c r="CO10" s="57">
        <f t="shared" si="20"/>
        <v>162.20833333333334</v>
      </c>
      <c r="CP10" s="58">
        <f t="shared" si="21"/>
        <v>4</v>
      </c>
      <c r="CQ10" s="59">
        <f t="shared" si="22"/>
        <v>203.47500000000002</v>
      </c>
      <c r="CR10" s="60">
        <f t="shared" si="23"/>
        <v>11</v>
      </c>
      <c r="CS10" s="61">
        <f t="shared" si="24"/>
        <v>6</v>
      </c>
      <c r="CT10" s="62">
        <f t="shared" si="25"/>
        <v>163</v>
      </c>
      <c r="CU10" s="58">
        <f t="shared" si="26"/>
        <v>2</v>
      </c>
      <c r="CV10" s="62">
        <f t="shared" si="27"/>
        <v>155</v>
      </c>
      <c r="CW10" s="58">
        <f t="shared" si="28"/>
        <v>3</v>
      </c>
      <c r="CX10" s="55">
        <f t="shared" si="29"/>
        <v>41.266666666666666</v>
      </c>
      <c r="CY10" s="58">
        <f t="shared" si="30"/>
        <v>7</v>
      </c>
      <c r="CZ10" s="55">
        <f t="shared" si="31"/>
        <v>162.20833333333334</v>
      </c>
      <c r="DA10" s="58">
        <f t="shared" si="32"/>
        <v>4</v>
      </c>
      <c r="DB10" s="59">
        <f t="shared" si="33"/>
        <v>203.47500000000002</v>
      </c>
      <c r="DC10" s="63">
        <f t="shared" si="34"/>
        <v>11</v>
      </c>
      <c r="DD10" s="64">
        <f t="shared" si="35"/>
        <v>6</v>
      </c>
      <c r="DE10" s="65">
        <f t="shared" si="36"/>
        <v>360.47500000000002</v>
      </c>
      <c r="DF10" s="66">
        <f t="shared" si="37"/>
        <v>16</v>
      </c>
      <c r="DG10" s="67">
        <f t="shared" si="38"/>
        <v>4</v>
      </c>
      <c r="DH10" s="11"/>
    </row>
    <row r="11" spans="1:112" s="6" customFormat="1" ht="17.5" x14ac:dyDescent="0.35">
      <c r="A11" s="39" t="s">
        <v>77</v>
      </c>
      <c r="B11" s="128" t="s">
        <v>52</v>
      </c>
      <c r="C11" s="9">
        <v>143</v>
      </c>
      <c r="D11" s="40">
        <f t="shared" si="0"/>
        <v>7</v>
      </c>
      <c r="E11" s="9">
        <v>126</v>
      </c>
      <c r="F11" s="40">
        <f t="shared" si="1"/>
        <v>15</v>
      </c>
      <c r="G11" s="131">
        <v>2</v>
      </c>
      <c r="H11" s="92">
        <v>10</v>
      </c>
      <c r="I11" s="142">
        <v>16</v>
      </c>
      <c r="J11" s="142">
        <v>5</v>
      </c>
      <c r="K11" s="142"/>
      <c r="L11" s="142"/>
      <c r="M11" s="142"/>
      <c r="N11" s="142"/>
      <c r="O11" s="142"/>
      <c r="P11" s="143">
        <v>1</v>
      </c>
      <c r="Q11" s="144">
        <v>3</v>
      </c>
      <c r="R11" s="142">
        <v>10</v>
      </c>
      <c r="S11" s="142">
        <v>11</v>
      </c>
      <c r="T11" s="142">
        <v>2</v>
      </c>
      <c r="U11" s="142"/>
      <c r="V11" s="142"/>
      <c r="W11" s="142"/>
      <c r="X11" s="142"/>
      <c r="Y11" s="142"/>
      <c r="Z11" s="143">
        <v>1</v>
      </c>
      <c r="AA11" s="144">
        <v>3</v>
      </c>
      <c r="AB11" s="142">
        <v>11</v>
      </c>
      <c r="AC11" s="142">
        <v>11</v>
      </c>
      <c r="AD11" s="142">
        <v>3</v>
      </c>
      <c r="AE11" s="142"/>
      <c r="AF11" s="142"/>
      <c r="AG11" s="142"/>
      <c r="AH11" s="142"/>
      <c r="AI11" s="142"/>
      <c r="AJ11" s="143">
        <v>1</v>
      </c>
      <c r="AK11" s="100">
        <v>0</v>
      </c>
      <c r="AL11" s="42">
        <f t="shared" si="2"/>
        <v>30.689999999999998</v>
      </c>
      <c r="AM11" s="43">
        <f t="shared" si="3"/>
        <v>22.7</v>
      </c>
      <c r="AN11" s="44">
        <f t="shared" si="4"/>
        <v>24.92</v>
      </c>
      <c r="AO11" s="120">
        <f t="shared" si="5"/>
        <v>26.103333333333335</v>
      </c>
      <c r="AP11" s="118">
        <f t="shared" si="6"/>
        <v>12.5</v>
      </c>
      <c r="AQ11" s="124">
        <v>7</v>
      </c>
      <c r="AR11" s="45">
        <v>7</v>
      </c>
      <c r="AS11" s="45">
        <v>8</v>
      </c>
      <c r="AT11" s="45">
        <v>8</v>
      </c>
      <c r="AU11" s="127">
        <v>16</v>
      </c>
      <c r="AV11" s="45">
        <v>6</v>
      </c>
      <c r="AW11" s="45">
        <v>0</v>
      </c>
      <c r="AX11" s="45">
        <v>6</v>
      </c>
      <c r="AY11" s="45">
        <v>4</v>
      </c>
      <c r="AZ11" s="45">
        <v>10</v>
      </c>
      <c r="BA11" s="46">
        <v>1</v>
      </c>
      <c r="BB11" s="47"/>
      <c r="BC11" s="45">
        <v>8</v>
      </c>
      <c r="BD11" s="45">
        <v>4</v>
      </c>
      <c r="BE11" s="45">
        <v>8</v>
      </c>
      <c r="BF11" s="45">
        <v>8</v>
      </c>
      <c r="BG11" s="127">
        <v>20</v>
      </c>
      <c r="BH11" s="45">
        <v>4</v>
      </c>
      <c r="BI11" s="45">
        <v>0</v>
      </c>
      <c r="BJ11" s="45">
        <v>8</v>
      </c>
      <c r="BK11" s="45">
        <v>4</v>
      </c>
      <c r="BL11" s="45">
        <v>8</v>
      </c>
      <c r="BM11" s="46">
        <v>0</v>
      </c>
      <c r="BN11" s="47"/>
      <c r="BO11" s="45">
        <v>5</v>
      </c>
      <c r="BP11" s="45">
        <v>5</v>
      </c>
      <c r="BQ11" s="45">
        <v>5</v>
      </c>
      <c r="BR11" s="45">
        <v>6</v>
      </c>
      <c r="BS11" s="127">
        <v>20</v>
      </c>
      <c r="BT11" s="45">
        <v>5</v>
      </c>
      <c r="BU11" s="45">
        <v>3</v>
      </c>
      <c r="BV11" s="45">
        <v>5</v>
      </c>
      <c r="BW11" s="45">
        <v>5</v>
      </c>
      <c r="BX11" s="45">
        <v>8</v>
      </c>
      <c r="BY11" s="46">
        <v>1</v>
      </c>
      <c r="BZ11" s="47">
        <v>0</v>
      </c>
      <c r="CA11" s="48">
        <f t="shared" si="7"/>
        <v>76.599999999999994</v>
      </c>
      <c r="CB11" s="49">
        <f t="shared" si="8"/>
        <v>185.25</v>
      </c>
      <c r="CC11" s="48">
        <f t="shared" si="9"/>
        <v>76.400000000000006</v>
      </c>
      <c r="CD11" s="49">
        <f t="shared" si="10"/>
        <v>191</v>
      </c>
      <c r="CE11" s="48">
        <f t="shared" si="11"/>
        <v>67.599999999999994</v>
      </c>
      <c r="CF11" s="50">
        <f t="shared" si="12"/>
        <v>162.75</v>
      </c>
      <c r="CG11" s="125">
        <f t="shared" si="13"/>
        <v>73.533333333333331</v>
      </c>
      <c r="CH11" s="51">
        <f t="shared" si="14"/>
        <v>8.3333333333333321</v>
      </c>
      <c r="CI11" s="52">
        <f t="shared" si="15"/>
        <v>0</v>
      </c>
      <c r="CJ11" s="53">
        <f t="shared" si="16"/>
        <v>5</v>
      </c>
      <c r="CK11" s="53" t="str">
        <f>IF(ISNONTEXT(#REF!),"",((#REF!+#REF!+AK11+BB11+BN11+BZ11)/6)*25)</f>
        <v/>
      </c>
      <c r="CL11" s="54">
        <f t="shared" si="17"/>
        <v>10.416666666666668</v>
      </c>
      <c r="CM11" s="55">
        <f t="shared" si="18"/>
        <v>60.050000000000004</v>
      </c>
      <c r="CN11" s="56">
        <f t="shared" si="19"/>
        <v>4</v>
      </c>
      <c r="CO11" s="57">
        <f t="shared" si="20"/>
        <v>178.62499999999997</v>
      </c>
      <c r="CP11" s="58">
        <f t="shared" si="21"/>
        <v>1</v>
      </c>
      <c r="CQ11" s="59">
        <f t="shared" si="22"/>
        <v>238.67499999999998</v>
      </c>
      <c r="CR11" s="60">
        <f t="shared" si="23"/>
        <v>5</v>
      </c>
      <c r="CS11" s="61">
        <f t="shared" si="24"/>
        <v>1</v>
      </c>
      <c r="CT11" s="62">
        <f t="shared" si="25"/>
        <v>143</v>
      </c>
      <c r="CU11" s="58">
        <f t="shared" si="26"/>
        <v>7</v>
      </c>
      <c r="CV11" s="62">
        <f t="shared" si="27"/>
        <v>126</v>
      </c>
      <c r="CW11" s="58">
        <f t="shared" si="28"/>
        <v>15</v>
      </c>
      <c r="CX11" s="55">
        <f t="shared" si="29"/>
        <v>60.050000000000004</v>
      </c>
      <c r="CY11" s="58">
        <f t="shared" si="30"/>
        <v>4</v>
      </c>
      <c r="CZ11" s="55">
        <f t="shared" si="31"/>
        <v>178.62499999999997</v>
      </c>
      <c r="DA11" s="58">
        <f t="shared" si="32"/>
        <v>1</v>
      </c>
      <c r="DB11" s="59">
        <f t="shared" si="33"/>
        <v>238.67499999999998</v>
      </c>
      <c r="DC11" s="63">
        <f t="shared" si="34"/>
        <v>5</v>
      </c>
      <c r="DD11" s="64">
        <f t="shared" si="35"/>
        <v>1</v>
      </c>
      <c r="DE11" s="65">
        <f t="shared" si="36"/>
        <v>371.67499999999995</v>
      </c>
      <c r="DF11" s="66">
        <f t="shared" si="37"/>
        <v>27</v>
      </c>
      <c r="DG11" s="67">
        <f t="shared" si="38"/>
        <v>5</v>
      </c>
      <c r="DH11" s="11"/>
    </row>
    <row r="12" spans="1:112" s="6" customFormat="1" ht="17.5" x14ac:dyDescent="0.35">
      <c r="A12" s="39" t="s">
        <v>80</v>
      </c>
      <c r="B12" s="128" t="s">
        <v>52</v>
      </c>
      <c r="C12" s="9">
        <v>145</v>
      </c>
      <c r="D12" s="40">
        <f t="shared" si="0"/>
        <v>4</v>
      </c>
      <c r="E12" s="9">
        <v>125</v>
      </c>
      <c r="F12" s="40">
        <f t="shared" si="1"/>
        <v>16</v>
      </c>
      <c r="G12" s="131">
        <v>3</v>
      </c>
      <c r="H12" s="92">
        <v>11</v>
      </c>
      <c r="I12" s="142">
        <v>12</v>
      </c>
      <c r="J12" s="142"/>
      <c r="K12" s="142"/>
      <c r="L12" s="142"/>
      <c r="M12" s="142"/>
      <c r="N12" s="142"/>
      <c r="O12" s="142"/>
      <c r="P12" s="143">
        <v>1</v>
      </c>
      <c r="Q12" s="144">
        <v>4</v>
      </c>
      <c r="R12" s="142">
        <v>12</v>
      </c>
      <c r="S12" s="142">
        <v>10</v>
      </c>
      <c r="T12" s="142"/>
      <c r="U12" s="142"/>
      <c r="V12" s="142"/>
      <c r="W12" s="142"/>
      <c r="X12" s="142"/>
      <c r="Y12" s="142"/>
      <c r="Z12" s="143">
        <v>3</v>
      </c>
      <c r="AA12" s="144">
        <v>3</v>
      </c>
      <c r="AB12" s="142">
        <v>13</v>
      </c>
      <c r="AC12" s="142">
        <v>14</v>
      </c>
      <c r="AD12" s="142">
        <v>2</v>
      </c>
      <c r="AE12" s="142"/>
      <c r="AF12" s="142"/>
      <c r="AG12" s="142"/>
      <c r="AH12" s="142"/>
      <c r="AI12" s="142"/>
      <c r="AJ12" s="143">
        <v>1</v>
      </c>
      <c r="AK12" s="100">
        <v>0</v>
      </c>
      <c r="AL12" s="42">
        <f t="shared" si="2"/>
        <v>21.82</v>
      </c>
      <c r="AM12" s="43">
        <f t="shared" si="3"/>
        <v>21.380000000000003</v>
      </c>
      <c r="AN12" s="44">
        <f t="shared" si="4"/>
        <v>28.040000000000003</v>
      </c>
      <c r="AO12" s="120">
        <f t="shared" si="5"/>
        <v>23.74666666666667</v>
      </c>
      <c r="AP12" s="118">
        <f t="shared" si="6"/>
        <v>20.833333333333336</v>
      </c>
      <c r="AQ12" s="124">
        <v>5</v>
      </c>
      <c r="AR12" s="45">
        <v>5</v>
      </c>
      <c r="AS12" s="45">
        <v>6</v>
      </c>
      <c r="AT12" s="45">
        <v>6</v>
      </c>
      <c r="AU12" s="127">
        <v>12</v>
      </c>
      <c r="AV12" s="45">
        <v>7</v>
      </c>
      <c r="AW12" s="45">
        <v>4</v>
      </c>
      <c r="AX12" s="45">
        <v>2</v>
      </c>
      <c r="AY12" s="45">
        <v>0</v>
      </c>
      <c r="AZ12" s="45">
        <v>10</v>
      </c>
      <c r="BA12" s="46">
        <v>3</v>
      </c>
      <c r="BB12" s="47"/>
      <c r="BC12" s="45">
        <v>4</v>
      </c>
      <c r="BD12" s="45">
        <v>5</v>
      </c>
      <c r="BE12" s="45">
        <v>6</v>
      </c>
      <c r="BF12" s="45">
        <v>6</v>
      </c>
      <c r="BG12" s="127">
        <v>17</v>
      </c>
      <c r="BH12" s="45">
        <v>5</v>
      </c>
      <c r="BI12" s="45">
        <v>3</v>
      </c>
      <c r="BJ12" s="45">
        <v>4</v>
      </c>
      <c r="BK12" s="45">
        <v>3</v>
      </c>
      <c r="BL12" s="45">
        <v>5</v>
      </c>
      <c r="BM12" s="46">
        <v>3</v>
      </c>
      <c r="BN12" s="47"/>
      <c r="BO12" s="45">
        <v>8</v>
      </c>
      <c r="BP12" s="45">
        <v>5</v>
      </c>
      <c r="BQ12" s="45">
        <v>8</v>
      </c>
      <c r="BR12" s="45">
        <v>9</v>
      </c>
      <c r="BS12" s="127">
        <v>22</v>
      </c>
      <c r="BT12" s="45">
        <v>4</v>
      </c>
      <c r="BU12" s="45">
        <v>4</v>
      </c>
      <c r="BV12" s="45">
        <v>2</v>
      </c>
      <c r="BW12" s="45">
        <v>2</v>
      </c>
      <c r="BX12" s="45">
        <v>9</v>
      </c>
      <c r="BY12" s="46">
        <v>0</v>
      </c>
      <c r="BZ12" s="47">
        <v>0</v>
      </c>
      <c r="CA12" s="48">
        <f t="shared" si="7"/>
        <v>58.8</v>
      </c>
      <c r="CB12" s="49">
        <f t="shared" si="8"/>
        <v>128.25</v>
      </c>
      <c r="CC12" s="48">
        <f t="shared" si="9"/>
        <v>60.5</v>
      </c>
      <c r="CD12" s="49">
        <f t="shared" si="10"/>
        <v>132.5</v>
      </c>
      <c r="CE12" s="48">
        <f t="shared" si="11"/>
        <v>80.099999999999994</v>
      </c>
      <c r="CF12" s="50">
        <f t="shared" si="12"/>
        <v>200.25</v>
      </c>
      <c r="CG12" s="125">
        <f t="shared" si="13"/>
        <v>66.466666666666654</v>
      </c>
      <c r="CH12" s="51">
        <f t="shared" si="14"/>
        <v>25</v>
      </c>
      <c r="CI12" s="52">
        <f t="shared" si="15"/>
        <v>0</v>
      </c>
      <c r="CJ12" s="53">
        <f t="shared" si="16"/>
        <v>11</v>
      </c>
      <c r="CK12" s="53" t="str">
        <f>IF(ISNONTEXT(#REF!),"",((#REF!+#REF!+AK12+BB12+BN12+BZ12)/6)*25)</f>
        <v/>
      </c>
      <c r="CL12" s="54">
        <f t="shared" si="17"/>
        <v>22.916666666666664</v>
      </c>
      <c r="CM12" s="55">
        <f t="shared" si="18"/>
        <v>47.908333333333346</v>
      </c>
      <c r="CN12" s="56">
        <f t="shared" si="19"/>
        <v>5</v>
      </c>
      <c r="CO12" s="57">
        <f t="shared" si="20"/>
        <v>154.70833333333329</v>
      </c>
      <c r="CP12" s="58">
        <f t="shared" si="21"/>
        <v>5</v>
      </c>
      <c r="CQ12" s="59">
        <f t="shared" si="22"/>
        <v>202.61666666666662</v>
      </c>
      <c r="CR12" s="60">
        <f t="shared" si="23"/>
        <v>10</v>
      </c>
      <c r="CS12" s="61">
        <f t="shared" si="24"/>
        <v>5</v>
      </c>
      <c r="CT12" s="62">
        <f t="shared" si="25"/>
        <v>145</v>
      </c>
      <c r="CU12" s="58">
        <f t="shared" si="26"/>
        <v>4</v>
      </c>
      <c r="CV12" s="62">
        <f t="shared" si="27"/>
        <v>125</v>
      </c>
      <c r="CW12" s="58">
        <f t="shared" si="28"/>
        <v>16</v>
      </c>
      <c r="CX12" s="55">
        <f t="shared" si="29"/>
        <v>47.908333333333346</v>
      </c>
      <c r="CY12" s="58">
        <f t="shared" si="30"/>
        <v>5</v>
      </c>
      <c r="CZ12" s="55">
        <f t="shared" si="31"/>
        <v>154.70833333333329</v>
      </c>
      <c r="DA12" s="58">
        <f t="shared" si="32"/>
        <v>5</v>
      </c>
      <c r="DB12" s="59">
        <f t="shared" si="33"/>
        <v>202.61666666666662</v>
      </c>
      <c r="DC12" s="63">
        <f t="shared" si="34"/>
        <v>10</v>
      </c>
      <c r="DD12" s="64">
        <f t="shared" si="35"/>
        <v>5</v>
      </c>
      <c r="DE12" s="65">
        <f t="shared" si="36"/>
        <v>331.61666666666662</v>
      </c>
      <c r="DF12" s="66">
        <f t="shared" si="37"/>
        <v>30</v>
      </c>
      <c r="DG12" s="67">
        <f t="shared" si="38"/>
        <v>6</v>
      </c>
      <c r="DH12" s="11"/>
    </row>
    <row r="13" spans="1:112" s="6" customFormat="1" ht="17.5" x14ac:dyDescent="0.35">
      <c r="A13" s="39" t="s">
        <v>73</v>
      </c>
      <c r="B13" s="128" t="s">
        <v>90</v>
      </c>
      <c r="C13" s="9">
        <v>137</v>
      </c>
      <c r="D13" s="40">
        <f t="shared" si="0"/>
        <v>9</v>
      </c>
      <c r="E13" s="9">
        <v>147</v>
      </c>
      <c r="F13" s="40">
        <f t="shared" si="1"/>
        <v>5</v>
      </c>
      <c r="G13" s="131">
        <v>2</v>
      </c>
      <c r="H13" s="92">
        <v>10</v>
      </c>
      <c r="I13" s="142">
        <v>12</v>
      </c>
      <c r="J13" s="142"/>
      <c r="K13" s="142"/>
      <c r="L13" s="142"/>
      <c r="M13" s="142"/>
      <c r="N13" s="142"/>
      <c r="O13" s="142"/>
      <c r="P13" s="143">
        <v>3</v>
      </c>
      <c r="Q13" s="144">
        <v>2</v>
      </c>
      <c r="R13" s="142">
        <v>9</v>
      </c>
      <c r="S13" s="142">
        <v>5</v>
      </c>
      <c r="T13" s="142"/>
      <c r="U13" s="142"/>
      <c r="V13" s="142"/>
      <c r="W13" s="142"/>
      <c r="X13" s="142"/>
      <c r="Y13" s="142"/>
      <c r="Z13" s="143">
        <v>3</v>
      </c>
      <c r="AA13" s="144">
        <v>2</v>
      </c>
      <c r="AB13" s="142">
        <v>10</v>
      </c>
      <c r="AC13" s="142">
        <v>5</v>
      </c>
      <c r="AD13" s="142"/>
      <c r="AE13" s="142"/>
      <c r="AF13" s="142"/>
      <c r="AG13" s="142"/>
      <c r="AH13" s="142"/>
      <c r="AI13" s="142"/>
      <c r="AJ13" s="143">
        <v>3</v>
      </c>
      <c r="AK13" s="100">
        <v>0</v>
      </c>
      <c r="AL13" s="42">
        <f t="shared" si="2"/>
        <v>20.48</v>
      </c>
      <c r="AM13" s="43">
        <f t="shared" si="3"/>
        <v>13.36</v>
      </c>
      <c r="AN13" s="44">
        <f t="shared" si="4"/>
        <v>14.25</v>
      </c>
      <c r="AO13" s="120">
        <f t="shared" si="5"/>
        <v>16.03</v>
      </c>
      <c r="AP13" s="118">
        <f t="shared" si="6"/>
        <v>37.5</v>
      </c>
      <c r="AQ13" s="124">
        <v>8</v>
      </c>
      <c r="AR13" s="45">
        <v>4</v>
      </c>
      <c r="AS13" s="45">
        <v>8</v>
      </c>
      <c r="AT13" s="45">
        <v>7</v>
      </c>
      <c r="AU13" s="127">
        <v>20</v>
      </c>
      <c r="AV13" s="45">
        <v>3</v>
      </c>
      <c r="AW13" s="45">
        <v>2</v>
      </c>
      <c r="AX13" s="45">
        <v>4</v>
      </c>
      <c r="AY13" s="45">
        <v>2</v>
      </c>
      <c r="AZ13" s="45">
        <v>8</v>
      </c>
      <c r="BA13" s="46">
        <v>1</v>
      </c>
      <c r="BB13" s="47"/>
      <c r="BC13" s="45">
        <v>5</v>
      </c>
      <c r="BD13" s="45">
        <v>4</v>
      </c>
      <c r="BE13" s="45">
        <v>6</v>
      </c>
      <c r="BF13" s="45">
        <v>6</v>
      </c>
      <c r="BG13" s="127">
        <v>9</v>
      </c>
      <c r="BH13" s="45">
        <v>3</v>
      </c>
      <c r="BI13" s="45">
        <v>2</v>
      </c>
      <c r="BJ13" s="45">
        <v>4</v>
      </c>
      <c r="BK13" s="45">
        <v>2</v>
      </c>
      <c r="BL13" s="45">
        <v>8</v>
      </c>
      <c r="BM13" s="46">
        <v>3</v>
      </c>
      <c r="BN13" s="47"/>
      <c r="BO13" s="45">
        <v>5</v>
      </c>
      <c r="BP13" s="45">
        <v>5</v>
      </c>
      <c r="BQ13" s="45">
        <v>4</v>
      </c>
      <c r="BR13" s="45">
        <v>6</v>
      </c>
      <c r="BS13" s="127">
        <v>14</v>
      </c>
      <c r="BT13" s="45">
        <v>4</v>
      </c>
      <c r="BU13" s="45">
        <v>2</v>
      </c>
      <c r="BV13" s="45">
        <v>4</v>
      </c>
      <c r="BW13" s="45">
        <v>2</v>
      </c>
      <c r="BX13" s="45">
        <v>4</v>
      </c>
      <c r="BY13" s="46">
        <v>3</v>
      </c>
      <c r="BZ13" s="47">
        <v>0</v>
      </c>
      <c r="CA13" s="48">
        <f t="shared" si="7"/>
        <v>71.400000000000006</v>
      </c>
      <c r="CB13" s="49">
        <f t="shared" si="8"/>
        <v>172.25</v>
      </c>
      <c r="CC13" s="48">
        <f t="shared" si="9"/>
        <v>51.9</v>
      </c>
      <c r="CD13" s="49">
        <f t="shared" si="10"/>
        <v>111</v>
      </c>
      <c r="CE13" s="48">
        <f t="shared" si="11"/>
        <v>54.6</v>
      </c>
      <c r="CF13" s="50">
        <f t="shared" si="12"/>
        <v>117.75</v>
      </c>
      <c r="CG13" s="125">
        <f t="shared" si="13"/>
        <v>59.300000000000004</v>
      </c>
      <c r="CH13" s="51">
        <f t="shared" si="14"/>
        <v>29.166666666666668</v>
      </c>
      <c r="CI13" s="52">
        <f t="shared" si="15"/>
        <v>0</v>
      </c>
      <c r="CJ13" s="53">
        <f t="shared" si="16"/>
        <v>16</v>
      </c>
      <c r="CK13" s="53" t="str">
        <f>IF(ISNONTEXT(#REF!),"",((#REF!+#REF!+AK13+BB13+BN13+BZ13)/6)*25)</f>
        <v/>
      </c>
      <c r="CL13" s="54">
        <f t="shared" si="17"/>
        <v>33.333333333333329</v>
      </c>
      <c r="CM13" s="55">
        <f t="shared" si="18"/>
        <v>23.408333333333339</v>
      </c>
      <c r="CN13" s="56">
        <f t="shared" si="19"/>
        <v>11</v>
      </c>
      <c r="CO13" s="57">
        <f t="shared" si="20"/>
        <v>131.58333333333334</v>
      </c>
      <c r="CP13" s="58">
        <f t="shared" si="21"/>
        <v>9</v>
      </c>
      <c r="CQ13" s="59">
        <f t="shared" si="22"/>
        <v>154.99166666666667</v>
      </c>
      <c r="CR13" s="60">
        <f t="shared" si="23"/>
        <v>20</v>
      </c>
      <c r="CS13" s="61">
        <f t="shared" si="24"/>
        <v>10</v>
      </c>
      <c r="CT13" s="62">
        <f t="shared" si="25"/>
        <v>137</v>
      </c>
      <c r="CU13" s="58">
        <f t="shared" si="26"/>
        <v>9</v>
      </c>
      <c r="CV13" s="62">
        <f t="shared" si="27"/>
        <v>147</v>
      </c>
      <c r="CW13" s="58">
        <f t="shared" si="28"/>
        <v>5</v>
      </c>
      <c r="CX13" s="55">
        <f t="shared" si="29"/>
        <v>23.408333333333339</v>
      </c>
      <c r="CY13" s="58">
        <f t="shared" si="30"/>
        <v>11</v>
      </c>
      <c r="CZ13" s="55">
        <f t="shared" si="31"/>
        <v>131.58333333333334</v>
      </c>
      <c r="DA13" s="58">
        <f t="shared" si="32"/>
        <v>9</v>
      </c>
      <c r="DB13" s="59">
        <f t="shared" si="33"/>
        <v>154.99166666666667</v>
      </c>
      <c r="DC13" s="63">
        <f t="shared" si="34"/>
        <v>20</v>
      </c>
      <c r="DD13" s="64">
        <f t="shared" si="35"/>
        <v>10</v>
      </c>
      <c r="DE13" s="65">
        <f t="shared" si="36"/>
        <v>310.99166666666667</v>
      </c>
      <c r="DF13" s="66">
        <f t="shared" si="37"/>
        <v>34</v>
      </c>
      <c r="DG13" s="67">
        <f t="shared" si="38"/>
        <v>7</v>
      </c>
      <c r="DH13" s="11"/>
    </row>
    <row r="14" spans="1:112" s="6" customFormat="1" ht="17.5" x14ac:dyDescent="0.35">
      <c r="A14" s="39" t="s">
        <v>78</v>
      </c>
      <c r="B14" s="128" t="s">
        <v>52</v>
      </c>
      <c r="C14" s="9">
        <v>117</v>
      </c>
      <c r="D14" s="40">
        <f t="shared" si="0"/>
        <v>17</v>
      </c>
      <c r="E14" s="9">
        <v>130</v>
      </c>
      <c r="F14" s="40">
        <f t="shared" si="1"/>
        <v>10</v>
      </c>
      <c r="G14" s="131">
        <v>3</v>
      </c>
      <c r="H14" s="92">
        <v>8</v>
      </c>
      <c r="I14" s="142">
        <v>10</v>
      </c>
      <c r="J14" s="142">
        <v>1</v>
      </c>
      <c r="K14" s="142"/>
      <c r="L14" s="142"/>
      <c r="M14" s="142"/>
      <c r="N14" s="142"/>
      <c r="O14" s="142"/>
      <c r="P14" s="143">
        <v>1</v>
      </c>
      <c r="Q14" s="144">
        <v>2</v>
      </c>
      <c r="R14" s="142">
        <v>7</v>
      </c>
      <c r="S14" s="142">
        <v>10</v>
      </c>
      <c r="T14" s="142">
        <v>1</v>
      </c>
      <c r="U14" s="142"/>
      <c r="V14" s="142"/>
      <c r="W14" s="142"/>
      <c r="X14" s="142"/>
      <c r="Y14" s="142"/>
      <c r="Z14" s="143">
        <v>1</v>
      </c>
      <c r="AA14" s="144">
        <v>1</v>
      </c>
      <c r="AB14" s="142">
        <v>13</v>
      </c>
      <c r="AC14" s="142">
        <v>16</v>
      </c>
      <c r="AD14" s="142"/>
      <c r="AE14" s="142"/>
      <c r="AF14" s="142"/>
      <c r="AG14" s="142"/>
      <c r="AH14" s="142"/>
      <c r="AI14" s="142"/>
      <c r="AJ14" s="143">
        <v>1</v>
      </c>
      <c r="AK14" s="100">
        <v>0</v>
      </c>
      <c r="AL14" s="42">
        <f t="shared" si="2"/>
        <v>18.700000000000003</v>
      </c>
      <c r="AM14" s="43">
        <f t="shared" si="3"/>
        <v>17.36</v>
      </c>
      <c r="AN14" s="44">
        <f t="shared" si="4"/>
        <v>26.259999999999998</v>
      </c>
      <c r="AO14" s="120">
        <f t="shared" si="5"/>
        <v>20.773333333333333</v>
      </c>
      <c r="AP14" s="118">
        <f t="shared" si="6"/>
        <v>12.5</v>
      </c>
      <c r="AQ14" s="124">
        <v>8</v>
      </c>
      <c r="AR14" s="45">
        <v>4</v>
      </c>
      <c r="AS14" s="45">
        <v>8</v>
      </c>
      <c r="AT14" s="45">
        <v>8</v>
      </c>
      <c r="AU14" s="127">
        <v>20</v>
      </c>
      <c r="AV14" s="45">
        <v>1</v>
      </c>
      <c r="AW14" s="45">
        <v>6</v>
      </c>
      <c r="AX14" s="45">
        <v>2</v>
      </c>
      <c r="AY14" s="45">
        <v>2</v>
      </c>
      <c r="AZ14" s="45">
        <v>8</v>
      </c>
      <c r="BA14" s="46">
        <v>1</v>
      </c>
      <c r="BB14" s="47"/>
      <c r="BC14" s="45">
        <v>5</v>
      </c>
      <c r="BD14" s="45">
        <v>4</v>
      </c>
      <c r="BE14" s="45">
        <v>5</v>
      </c>
      <c r="BF14" s="45">
        <v>6</v>
      </c>
      <c r="BG14" s="127">
        <v>13</v>
      </c>
      <c r="BH14" s="45">
        <v>6</v>
      </c>
      <c r="BI14" s="45">
        <v>4</v>
      </c>
      <c r="BJ14" s="45">
        <v>2</v>
      </c>
      <c r="BK14" s="45">
        <v>3</v>
      </c>
      <c r="BL14" s="45">
        <v>8</v>
      </c>
      <c r="BM14" s="46">
        <v>1</v>
      </c>
      <c r="BN14" s="47"/>
      <c r="BO14" s="45">
        <v>4</v>
      </c>
      <c r="BP14" s="45">
        <v>4</v>
      </c>
      <c r="BQ14" s="45">
        <v>5</v>
      </c>
      <c r="BR14" s="45">
        <v>6</v>
      </c>
      <c r="BS14" s="127">
        <v>20</v>
      </c>
      <c r="BT14" s="45">
        <v>4</v>
      </c>
      <c r="BU14" s="45">
        <v>3</v>
      </c>
      <c r="BV14" s="45">
        <v>4</v>
      </c>
      <c r="BW14" s="45">
        <v>2</v>
      </c>
      <c r="BX14" s="45">
        <v>5</v>
      </c>
      <c r="BY14" s="46">
        <v>3</v>
      </c>
      <c r="BZ14" s="47">
        <v>0</v>
      </c>
      <c r="CA14" s="48">
        <f t="shared" si="7"/>
        <v>73.400000000000006</v>
      </c>
      <c r="CB14" s="49">
        <f t="shared" si="8"/>
        <v>177.25</v>
      </c>
      <c r="CC14" s="48">
        <f t="shared" si="9"/>
        <v>57.3</v>
      </c>
      <c r="CD14" s="49">
        <f t="shared" si="10"/>
        <v>137</v>
      </c>
      <c r="CE14" s="48">
        <f t="shared" si="11"/>
        <v>59.8</v>
      </c>
      <c r="CF14" s="50">
        <f t="shared" si="12"/>
        <v>130.75</v>
      </c>
      <c r="CG14" s="125">
        <f t="shared" si="13"/>
        <v>63.5</v>
      </c>
      <c r="CH14" s="51">
        <f t="shared" si="14"/>
        <v>20.833333333333336</v>
      </c>
      <c r="CI14" s="52">
        <f t="shared" si="15"/>
        <v>0</v>
      </c>
      <c r="CJ14" s="53">
        <f t="shared" si="16"/>
        <v>8</v>
      </c>
      <c r="CK14" s="53" t="str">
        <f>IF(ISNONTEXT(#REF!),"",((#REF!+#REF!+AK14+BB14+BN14+BZ14)/6)*25)</f>
        <v/>
      </c>
      <c r="CL14" s="54">
        <f t="shared" si="17"/>
        <v>16.666666666666664</v>
      </c>
      <c r="CM14" s="55">
        <f t="shared" si="18"/>
        <v>43.600000000000009</v>
      </c>
      <c r="CN14" s="56">
        <f t="shared" si="19"/>
        <v>6</v>
      </c>
      <c r="CO14" s="57">
        <f t="shared" si="20"/>
        <v>150.41666666666666</v>
      </c>
      <c r="CP14" s="58">
        <f t="shared" si="21"/>
        <v>6</v>
      </c>
      <c r="CQ14" s="59">
        <f t="shared" si="22"/>
        <v>194.01666666666665</v>
      </c>
      <c r="CR14" s="60">
        <f t="shared" si="23"/>
        <v>12</v>
      </c>
      <c r="CS14" s="61">
        <f t="shared" si="24"/>
        <v>7</v>
      </c>
      <c r="CT14" s="62">
        <f t="shared" si="25"/>
        <v>117</v>
      </c>
      <c r="CU14" s="58">
        <f t="shared" si="26"/>
        <v>17</v>
      </c>
      <c r="CV14" s="62">
        <f t="shared" si="27"/>
        <v>130</v>
      </c>
      <c r="CW14" s="58">
        <f t="shared" si="28"/>
        <v>10</v>
      </c>
      <c r="CX14" s="55">
        <f t="shared" si="29"/>
        <v>43.600000000000009</v>
      </c>
      <c r="CY14" s="58">
        <f t="shared" si="30"/>
        <v>6</v>
      </c>
      <c r="CZ14" s="55">
        <f t="shared" si="31"/>
        <v>150.41666666666666</v>
      </c>
      <c r="DA14" s="58">
        <f t="shared" si="32"/>
        <v>6</v>
      </c>
      <c r="DB14" s="59">
        <f t="shared" si="33"/>
        <v>194.01666666666665</v>
      </c>
      <c r="DC14" s="63">
        <f t="shared" si="34"/>
        <v>12</v>
      </c>
      <c r="DD14" s="64">
        <f t="shared" si="35"/>
        <v>7</v>
      </c>
      <c r="DE14" s="65">
        <f t="shared" si="36"/>
        <v>341.01666666666665</v>
      </c>
      <c r="DF14" s="66">
        <f t="shared" si="37"/>
        <v>39</v>
      </c>
      <c r="DG14" s="67">
        <f t="shared" si="38"/>
        <v>8</v>
      </c>
      <c r="DH14" s="11"/>
    </row>
    <row r="15" spans="1:112" s="6" customFormat="1" ht="17.5" x14ac:dyDescent="0.35">
      <c r="A15" s="39" t="s">
        <v>85</v>
      </c>
      <c r="B15" s="128" t="s">
        <v>45</v>
      </c>
      <c r="C15" s="9">
        <v>145</v>
      </c>
      <c r="D15" s="40">
        <f t="shared" si="0"/>
        <v>4</v>
      </c>
      <c r="E15" s="9">
        <v>137</v>
      </c>
      <c r="F15" s="40">
        <f t="shared" si="1"/>
        <v>6</v>
      </c>
      <c r="G15" s="131">
        <v>3</v>
      </c>
      <c r="H15" s="92">
        <v>8</v>
      </c>
      <c r="I15" s="142">
        <v>6</v>
      </c>
      <c r="J15" s="142">
        <v>2</v>
      </c>
      <c r="K15" s="142"/>
      <c r="L15" s="142"/>
      <c r="M15" s="142"/>
      <c r="N15" s="142"/>
      <c r="O15" s="142"/>
      <c r="P15" s="143">
        <v>6</v>
      </c>
      <c r="Q15" s="144">
        <v>2</v>
      </c>
      <c r="R15" s="142">
        <v>7</v>
      </c>
      <c r="S15" s="142">
        <v>6</v>
      </c>
      <c r="T15" s="142"/>
      <c r="U15" s="142"/>
      <c r="V15" s="142"/>
      <c r="W15" s="142"/>
      <c r="X15" s="142"/>
      <c r="Y15" s="142"/>
      <c r="Z15" s="143">
        <v>5</v>
      </c>
      <c r="AA15" s="144">
        <v>2</v>
      </c>
      <c r="AB15" s="142">
        <v>6</v>
      </c>
      <c r="AC15" s="142">
        <v>6</v>
      </c>
      <c r="AD15" s="142"/>
      <c r="AE15" s="142"/>
      <c r="AF15" s="142"/>
      <c r="AG15" s="142"/>
      <c r="AH15" s="142"/>
      <c r="AI15" s="142"/>
      <c r="AJ15" s="143">
        <v>4</v>
      </c>
      <c r="AK15" s="100">
        <v>0</v>
      </c>
      <c r="AL15" s="42">
        <f t="shared" si="2"/>
        <v>16.47</v>
      </c>
      <c r="AM15" s="43">
        <f t="shared" si="3"/>
        <v>12.47</v>
      </c>
      <c r="AN15" s="44">
        <f t="shared" si="4"/>
        <v>11.58</v>
      </c>
      <c r="AO15" s="120">
        <f t="shared" si="5"/>
        <v>13.506666666666666</v>
      </c>
      <c r="AP15" s="118">
        <f t="shared" si="6"/>
        <v>62.5</v>
      </c>
      <c r="AQ15" s="124">
        <v>5</v>
      </c>
      <c r="AR15" s="45">
        <v>4</v>
      </c>
      <c r="AS15" s="45">
        <v>6</v>
      </c>
      <c r="AT15" s="45">
        <v>6</v>
      </c>
      <c r="AU15" s="127">
        <v>13</v>
      </c>
      <c r="AV15" s="45">
        <v>2</v>
      </c>
      <c r="AW15" s="45">
        <v>4</v>
      </c>
      <c r="AX15" s="45">
        <v>6</v>
      </c>
      <c r="AY15" s="45">
        <v>4</v>
      </c>
      <c r="AZ15" s="45">
        <v>5</v>
      </c>
      <c r="BA15" s="46">
        <v>5</v>
      </c>
      <c r="BB15" s="47"/>
      <c r="BC15" s="45">
        <v>7</v>
      </c>
      <c r="BD15" s="45">
        <v>2</v>
      </c>
      <c r="BE15" s="45">
        <v>5</v>
      </c>
      <c r="BF15" s="45">
        <v>6</v>
      </c>
      <c r="BG15" s="127">
        <v>16</v>
      </c>
      <c r="BH15" s="45">
        <v>1</v>
      </c>
      <c r="BI15" s="45">
        <v>4</v>
      </c>
      <c r="BJ15" s="45">
        <v>8</v>
      </c>
      <c r="BK15" s="45">
        <v>4</v>
      </c>
      <c r="BL15" s="45">
        <v>3</v>
      </c>
      <c r="BM15" s="46">
        <v>5</v>
      </c>
      <c r="BN15" s="47"/>
      <c r="BO15" s="45">
        <v>3</v>
      </c>
      <c r="BP15" s="45">
        <v>3</v>
      </c>
      <c r="BQ15" s="45">
        <v>4</v>
      </c>
      <c r="BR15" s="45">
        <v>5</v>
      </c>
      <c r="BS15" s="127">
        <v>20</v>
      </c>
      <c r="BT15" s="45">
        <v>3</v>
      </c>
      <c r="BU15" s="45">
        <v>2</v>
      </c>
      <c r="BV15" s="45">
        <v>4</v>
      </c>
      <c r="BW15" s="45">
        <v>2</v>
      </c>
      <c r="BX15" s="45">
        <v>3</v>
      </c>
      <c r="BY15" s="46">
        <v>7</v>
      </c>
      <c r="BZ15" s="47">
        <v>0</v>
      </c>
      <c r="CA15" s="48">
        <f t="shared" si="7"/>
        <v>57.1</v>
      </c>
      <c r="CB15" s="49">
        <f t="shared" si="8"/>
        <v>111.5</v>
      </c>
      <c r="CC15" s="48">
        <f t="shared" si="9"/>
        <v>58.5</v>
      </c>
      <c r="CD15" s="49">
        <f t="shared" si="10"/>
        <v>115</v>
      </c>
      <c r="CE15" s="48">
        <f t="shared" si="11"/>
        <v>51.4</v>
      </c>
      <c r="CF15" s="50">
        <f t="shared" si="12"/>
        <v>84.75</v>
      </c>
      <c r="CG15" s="125">
        <f t="shared" si="13"/>
        <v>55.666666666666664</v>
      </c>
      <c r="CH15" s="51">
        <f t="shared" si="14"/>
        <v>70.833333333333343</v>
      </c>
      <c r="CI15" s="52">
        <f t="shared" si="15"/>
        <v>0</v>
      </c>
      <c r="CJ15" s="53">
        <f t="shared" si="16"/>
        <v>32</v>
      </c>
      <c r="CK15" s="53" t="str">
        <f>IF(ISNONTEXT(#REF!),"",((#REF!+#REF!+AK15+BB15+BN15+BZ15)/6)*25)</f>
        <v/>
      </c>
      <c r="CL15" s="54">
        <f t="shared" si="17"/>
        <v>66.666666666666657</v>
      </c>
      <c r="CM15" s="55">
        <f t="shared" si="18"/>
        <v>0.43333333333333712</v>
      </c>
      <c r="CN15" s="56">
        <f t="shared" si="19"/>
        <v>20</v>
      </c>
      <c r="CO15" s="57">
        <f t="shared" si="20"/>
        <v>105.83333333333333</v>
      </c>
      <c r="CP15" s="58">
        <f t="shared" si="21"/>
        <v>12</v>
      </c>
      <c r="CQ15" s="59">
        <f t="shared" si="22"/>
        <v>106.26666666666667</v>
      </c>
      <c r="CR15" s="60">
        <f t="shared" si="23"/>
        <v>32</v>
      </c>
      <c r="CS15" s="61">
        <f t="shared" si="24"/>
        <v>15</v>
      </c>
      <c r="CT15" s="62">
        <f t="shared" si="25"/>
        <v>145</v>
      </c>
      <c r="CU15" s="58">
        <f t="shared" si="26"/>
        <v>4</v>
      </c>
      <c r="CV15" s="62">
        <f t="shared" si="27"/>
        <v>137</v>
      </c>
      <c r="CW15" s="58">
        <f t="shared" si="28"/>
        <v>6</v>
      </c>
      <c r="CX15" s="55">
        <f t="shared" si="29"/>
        <v>0.43333333333333712</v>
      </c>
      <c r="CY15" s="58">
        <f t="shared" si="30"/>
        <v>20</v>
      </c>
      <c r="CZ15" s="55">
        <f t="shared" si="31"/>
        <v>105.83333333333333</v>
      </c>
      <c r="DA15" s="58">
        <f t="shared" si="32"/>
        <v>12</v>
      </c>
      <c r="DB15" s="59">
        <f t="shared" si="33"/>
        <v>106.26666666666667</v>
      </c>
      <c r="DC15" s="63">
        <f t="shared" si="34"/>
        <v>32</v>
      </c>
      <c r="DD15" s="64">
        <f t="shared" si="35"/>
        <v>15</v>
      </c>
      <c r="DE15" s="65">
        <f t="shared" si="36"/>
        <v>247.26666666666665</v>
      </c>
      <c r="DF15" s="66">
        <f t="shared" si="37"/>
        <v>42</v>
      </c>
      <c r="DG15" s="67">
        <f t="shared" si="38"/>
        <v>9</v>
      </c>
      <c r="DH15" s="11"/>
    </row>
    <row r="16" spans="1:112" s="6" customFormat="1" ht="17.5" x14ac:dyDescent="0.35">
      <c r="A16" s="39" t="s">
        <v>72</v>
      </c>
      <c r="B16" s="128" t="s">
        <v>90</v>
      </c>
      <c r="C16" s="9">
        <v>127</v>
      </c>
      <c r="D16" s="40">
        <f t="shared" si="0"/>
        <v>13</v>
      </c>
      <c r="E16" s="9">
        <v>127</v>
      </c>
      <c r="F16" s="40">
        <f t="shared" si="1"/>
        <v>14</v>
      </c>
      <c r="G16" s="131">
        <v>5</v>
      </c>
      <c r="H16" s="92">
        <v>7</v>
      </c>
      <c r="I16" s="142">
        <v>7</v>
      </c>
      <c r="J16" s="142">
        <v>7</v>
      </c>
      <c r="K16" s="142"/>
      <c r="L16" s="142"/>
      <c r="M16" s="142"/>
      <c r="N16" s="142"/>
      <c r="O16" s="142"/>
      <c r="P16" s="143">
        <v>3</v>
      </c>
      <c r="Q16" s="144">
        <v>3</v>
      </c>
      <c r="R16" s="142">
        <v>12</v>
      </c>
      <c r="S16" s="142">
        <v>7</v>
      </c>
      <c r="T16" s="142"/>
      <c r="U16" s="142"/>
      <c r="V16" s="142"/>
      <c r="W16" s="142"/>
      <c r="X16" s="142"/>
      <c r="Y16" s="142"/>
      <c r="Z16" s="143">
        <v>5</v>
      </c>
      <c r="AA16" s="144">
        <v>3</v>
      </c>
      <c r="AB16" s="142">
        <v>12</v>
      </c>
      <c r="AC16" s="142">
        <v>6</v>
      </c>
      <c r="AD16" s="142"/>
      <c r="AE16" s="142"/>
      <c r="AF16" s="142"/>
      <c r="AG16" s="142"/>
      <c r="AH16" s="142"/>
      <c r="AI16" s="142"/>
      <c r="AJ16" s="143">
        <v>4</v>
      </c>
      <c r="AK16" s="100">
        <v>0</v>
      </c>
      <c r="AL16" s="42">
        <f t="shared" si="2"/>
        <v>24.020000000000003</v>
      </c>
      <c r="AM16" s="43">
        <f t="shared" si="3"/>
        <v>18.259999999999998</v>
      </c>
      <c r="AN16" s="44">
        <f t="shared" si="4"/>
        <v>17.369999999999997</v>
      </c>
      <c r="AO16" s="120">
        <f t="shared" si="5"/>
        <v>19.883333333333333</v>
      </c>
      <c r="AP16" s="118">
        <f t="shared" si="6"/>
        <v>50</v>
      </c>
      <c r="AQ16" s="124">
        <v>6</v>
      </c>
      <c r="AR16" s="45">
        <v>5</v>
      </c>
      <c r="AS16" s="45">
        <v>5</v>
      </c>
      <c r="AT16" s="45">
        <v>6</v>
      </c>
      <c r="AU16" s="127">
        <v>12</v>
      </c>
      <c r="AV16" s="45">
        <v>4</v>
      </c>
      <c r="AW16" s="45">
        <v>6</v>
      </c>
      <c r="AX16" s="45">
        <v>6</v>
      </c>
      <c r="AY16" s="45">
        <v>1</v>
      </c>
      <c r="AZ16" s="45">
        <v>8</v>
      </c>
      <c r="BA16" s="46">
        <v>5</v>
      </c>
      <c r="BB16" s="47"/>
      <c r="BC16" s="45">
        <v>8</v>
      </c>
      <c r="BD16" s="45">
        <v>5</v>
      </c>
      <c r="BE16" s="45">
        <v>8</v>
      </c>
      <c r="BF16" s="45">
        <v>8</v>
      </c>
      <c r="BG16" s="127">
        <v>17</v>
      </c>
      <c r="BH16" s="45">
        <v>3</v>
      </c>
      <c r="BI16" s="45">
        <v>0</v>
      </c>
      <c r="BJ16" s="45">
        <v>6</v>
      </c>
      <c r="BK16" s="45">
        <v>1</v>
      </c>
      <c r="BL16" s="45">
        <v>5</v>
      </c>
      <c r="BM16" s="46">
        <v>1</v>
      </c>
      <c r="BN16" s="47"/>
      <c r="BO16" s="45">
        <v>4</v>
      </c>
      <c r="BP16" s="45">
        <v>4</v>
      </c>
      <c r="BQ16" s="45">
        <v>5</v>
      </c>
      <c r="BR16" s="45">
        <v>5</v>
      </c>
      <c r="BS16" s="127">
        <v>20</v>
      </c>
      <c r="BT16" s="45">
        <v>3</v>
      </c>
      <c r="BU16" s="45">
        <v>3</v>
      </c>
      <c r="BV16" s="45">
        <v>4</v>
      </c>
      <c r="BW16" s="45">
        <v>3</v>
      </c>
      <c r="BX16" s="45">
        <v>4</v>
      </c>
      <c r="BY16" s="46">
        <v>5</v>
      </c>
      <c r="BZ16" s="47">
        <v>0</v>
      </c>
      <c r="CA16" s="48">
        <f t="shared" si="7"/>
        <v>60.5</v>
      </c>
      <c r="CB16" s="49">
        <f t="shared" si="8"/>
        <v>120</v>
      </c>
      <c r="CC16" s="48">
        <f t="shared" si="9"/>
        <v>69.5</v>
      </c>
      <c r="CD16" s="49">
        <f t="shared" si="10"/>
        <v>167.5</v>
      </c>
      <c r="CE16" s="48">
        <f t="shared" si="11"/>
        <v>57.2</v>
      </c>
      <c r="CF16" s="50">
        <f t="shared" si="12"/>
        <v>111.75</v>
      </c>
      <c r="CG16" s="125">
        <f t="shared" si="13"/>
        <v>62.4</v>
      </c>
      <c r="CH16" s="51">
        <f t="shared" si="14"/>
        <v>45.833333333333329</v>
      </c>
      <c r="CI16" s="52">
        <f t="shared" si="15"/>
        <v>0</v>
      </c>
      <c r="CJ16" s="53">
        <f t="shared" si="16"/>
        <v>23</v>
      </c>
      <c r="CK16" s="53" t="str">
        <f>IF(ISNONTEXT(#REF!),"",((#REF!+#REF!+AK16+BB16+BN16+BZ16)/6)*25)</f>
        <v/>
      </c>
      <c r="CL16" s="54">
        <f t="shared" si="17"/>
        <v>47.916666666666671</v>
      </c>
      <c r="CM16" s="55">
        <f t="shared" si="18"/>
        <v>25.749999999999993</v>
      </c>
      <c r="CN16" s="56">
        <f t="shared" si="19"/>
        <v>9</v>
      </c>
      <c r="CO16" s="57">
        <f t="shared" si="20"/>
        <v>132.04166666666666</v>
      </c>
      <c r="CP16" s="58">
        <f t="shared" si="21"/>
        <v>8</v>
      </c>
      <c r="CQ16" s="59">
        <f t="shared" si="22"/>
        <v>157.79166666666666</v>
      </c>
      <c r="CR16" s="60">
        <f t="shared" si="23"/>
        <v>17</v>
      </c>
      <c r="CS16" s="61">
        <f t="shared" si="24"/>
        <v>8</v>
      </c>
      <c r="CT16" s="62">
        <f t="shared" si="25"/>
        <v>127</v>
      </c>
      <c r="CU16" s="58">
        <f t="shared" si="26"/>
        <v>13</v>
      </c>
      <c r="CV16" s="62">
        <f t="shared" si="27"/>
        <v>127</v>
      </c>
      <c r="CW16" s="58">
        <f t="shared" si="28"/>
        <v>14</v>
      </c>
      <c r="CX16" s="55">
        <f t="shared" si="29"/>
        <v>25.749999999999993</v>
      </c>
      <c r="CY16" s="58">
        <f t="shared" si="30"/>
        <v>9</v>
      </c>
      <c r="CZ16" s="55">
        <f t="shared" si="31"/>
        <v>132.04166666666666</v>
      </c>
      <c r="DA16" s="58">
        <f t="shared" si="32"/>
        <v>8</v>
      </c>
      <c r="DB16" s="59">
        <f t="shared" si="33"/>
        <v>157.79166666666666</v>
      </c>
      <c r="DC16" s="63">
        <f t="shared" si="34"/>
        <v>17</v>
      </c>
      <c r="DD16" s="64">
        <f t="shared" si="35"/>
        <v>8</v>
      </c>
      <c r="DE16" s="65">
        <f t="shared" si="36"/>
        <v>297.79166666666663</v>
      </c>
      <c r="DF16" s="66">
        <f t="shared" si="37"/>
        <v>44</v>
      </c>
      <c r="DG16" s="67">
        <f t="shared" si="38"/>
        <v>10</v>
      </c>
      <c r="DH16" s="11"/>
    </row>
    <row r="17" spans="1:112" s="6" customFormat="1" ht="17.5" x14ac:dyDescent="0.35">
      <c r="A17" s="39" t="s">
        <v>79</v>
      </c>
      <c r="B17" s="128" t="s">
        <v>52</v>
      </c>
      <c r="C17" s="9">
        <v>134</v>
      </c>
      <c r="D17" s="40">
        <f t="shared" si="0"/>
        <v>10</v>
      </c>
      <c r="E17" s="9">
        <v>116</v>
      </c>
      <c r="F17" s="40">
        <f t="shared" si="1"/>
        <v>17</v>
      </c>
      <c r="G17" s="131">
        <v>3</v>
      </c>
      <c r="H17" s="92">
        <v>7</v>
      </c>
      <c r="I17" s="142">
        <v>4</v>
      </c>
      <c r="J17" s="142"/>
      <c r="K17" s="142"/>
      <c r="L17" s="142"/>
      <c r="M17" s="142"/>
      <c r="N17" s="142"/>
      <c r="O17" s="142"/>
      <c r="P17" s="143">
        <v>0</v>
      </c>
      <c r="Q17" s="144">
        <v>2</v>
      </c>
      <c r="R17" s="142">
        <v>6</v>
      </c>
      <c r="S17" s="142">
        <v>4</v>
      </c>
      <c r="T17" s="142"/>
      <c r="U17" s="142"/>
      <c r="V17" s="142"/>
      <c r="W17" s="142"/>
      <c r="X17" s="142"/>
      <c r="Y17" s="142"/>
      <c r="Z17" s="143">
        <v>0</v>
      </c>
      <c r="AA17" s="144">
        <v>2</v>
      </c>
      <c r="AB17" s="142">
        <v>8</v>
      </c>
      <c r="AC17" s="142">
        <v>8</v>
      </c>
      <c r="AD17" s="142"/>
      <c r="AE17" s="142"/>
      <c r="AF17" s="142"/>
      <c r="AG17" s="142"/>
      <c r="AH17" s="142"/>
      <c r="AI17" s="142"/>
      <c r="AJ17" s="143">
        <v>0</v>
      </c>
      <c r="AK17" s="100">
        <v>0</v>
      </c>
      <c r="AL17" s="42">
        <f t="shared" si="2"/>
        <v>11.14</v>
      </c>
      <c r="AM17" s="43">
        <f t="shared" si="3"/>
        <v>9.8000000000000007</v>
      </c>
      <c r="AN17" s="44">
        <f t="shared" si="4"/>
        <v>15.14</v>
      </c>
      <c r="AO17" s="120">
        <f t="shared" si="5"/>
        <v>12.026666666666666</v>
      </c>
      <c r="AP17" s="118">
        <f t="shared" si="6"/>
        <v>0</v>
      </c>
      <c r="AQ17" s="124">
        <v>4</v>
      </c>
      <c r="AR17" s="45">
        <v>4</v>
      </c>
      <c r="AS17" s="45">
        <v>4</v>
      </c>
      <c r="AT17" s="45">
        <v>5</v>
      </c>
      <c r="AU17" s="127">
        <v>15</v>
      </c>
      <c r="AV17" s="45">
        <v>3</v>
      </c>
      <c r="AW17" s="45">
        <v>3</v>
      </c>
      <c r="AX17" s="45">
        <v>4</v>
      </c>
      <c r="AY17" s="45">
        <v>3</v>
      </c>
      <c r="AZ17" s="45">
        <v>3</v>
      </c>
      <c r="BA17" s="46">
        <v>1</v>
      </c>
      <c r="BB17" s="47"/>
      <c r="BC17" s="45">
        <v>7</v>
      </c>
      <c r="BD17" s="45">
        <v>2</v>
      </c>
      <c r="BE17" s="45">
        <v>7</v>
      </c>
      <c r="BF17" s="45">
        <v>8</v>
      </c>
      <c r="BG17" s="127">
        <v>15</v>
      </c>
      <c r="BH17" s="45">
        <v>1</v>
      </c>
      <c r="BI17" s="45">
        <v>4</v>
      </c>
      <c r="BJ17" s="45">
        <v>2</v>
      </c>
      <c r="BK17" s="45">
        <v>1</v>
      </c>
      <c r="BL17" s="45">
        <v>5</v>
      </c>
      <c r="BM17" s="46">
        <v>0</v>
      </c>
      <c r="BN17" s="47"/>
      <c r="BO17" s="45">
        <v>4</v>
      </c>
      <c r="BP17" s="45">
        <v>2</v>
      </c>
      <c r="BQ17" s="45">
        <v>4</v>
      </c>
      <c r="BR17" s="45">
        <v>5</v>
      </c>
      <c r="BS17" s="127">
        <v>10</v>
      </c>
      <c r="BT17" s="45">
        <v>4</v>
      </c>
      <c r="BU17" s="45">
        <v>2</v>
      </c>
      <c r="BV17" s="45">
        <v>2</v>
      </c>
      <c r="BW17" s="45">
        <v>2</v>
      </c>
      <c r="BX17" s="45">
        <v>8</v>
      </c>
      <c r="BY17" s="46">
        <v>0</v>
      </c>
      <c r="BZ17" s="47">
        <v>0</v>
      </c>
      <c r="CA17" s="48">
        <f t="shared" si="7"/>
        <v>50.6</v>
      </c>
      <c r="CB17" s="49">
        <f t="shared" si="8"/>
        <v>120.25</v>
      </c>
      <c r="CC17" s="48">
        <f t="shared" si="9"/>
        <v>59.3</v>
      </c>
      <c r="CD17" s="49">
        <f t="shared" si="10"/>
        <v>148.25</v>
      </c>
      <c r="CE17" s="48">
        <f t="shared" si="11"/>
        <v>43.8</v>
      </c>
      <c r="CF17" s="50">
        <f t="shared" si="12"/>
        <v>109.5</v>
      </c>
      <c r="CG17" s="125">
        <f t="shared" si="13"/>
        <v>51.233333333333327</v>
      </c>
      <c r="CH17" s="51">
        <f t="shared" si="14"/>
        <v>4.1666666666666661</v>
      </c>
      <c r="CI17" s="52">
        <f t="shared" si="15"/>
        <v>0</v>
      </c>
      <c r="CJ17" s="53">
        <f t="shared" si="16"/>
        <v>1</v>
      </c>
      <c r="CK17" s="53" t="str">
        <f>IF(ISNONTEXT(#REF!),"",((#REF!+#REF!+AK17+BB17+BN17+BZ17)/6)*25)</f>
        <v/>
      </c>
      <c r="CL17" s="54">
        <f t="shared" si="17"/>
        <v>2.083333333333333</v>
      </c>
      <c r="CM17" s="55">
        <f t="shared" si="18"/>
        <v>29.024999999999995</v>
      </c>
      <c r="CN17" s="56">
        <f t="shared" si="19"/>
        <v>8</v>
      </c>
      <c r="CO17" s="57">
        <f t="shared" si="20"/>
        <v>127.04166666666664</v>
      </c>
      <c r="CP17" s="58">
        <f t="shared" si="21"/>
        <v>10</v>
      </c>
      <c r="CQ17" s="59">
        <f t="shared" si="22"/>
        <v>156.06666666666663</v>
      </c>
      <c r="CR17" s="60">
        <f t="shared" si="23"/>
        <v>18</v>
      </c>
      <c r="CS17" s="61">
        <f t="shared" si="24"/>
        <v>9</v>
      </c>
      <c r="CT17" s="62">
        <f t="shared" si="25"/>
        <v>134</v>
      </c>
      <c r="CU17" s="58">
        <f t="shared" si="26"/>
        <v>10</v>
      </c>
      <c r="CV17" s="62">
        <f t="shared" si="27"/>
        <v>116</v>
      </c>
      <c r="CW17" s="58">
        <f t="shared" si="28"/>
        <v>17</v>
      </c>
      <c r="CX17" s="55">
        <f t="shared" si="29"/>
        <v>29.024999999999995</v>
      </c>
      <c r="CY17" s="58">
        <f t="shared" si="30"/>
        <v>8</v>
      </c>
      <c r="CZ17" s="55">
        <f t="shared" si="31"/>
        <v>127.04166666666664</v>
      </c>
      <c r="DA17" s="58">
        <f t="shared" si="32"/>
        <v>10</v>
      </c>
      <c r="DB17" s="59">
        <f t="shared" si="33"/>
        <v>156.06666666666663</v>
      </c>
      <c r="DC17" s="63">
        <f t="shared" si="34"/>
        <v>18</v>
      </c>
      <c r="DD17" s="64">
        <f t="shared" si="35"/>
        <v>9</v>
      </c>
      <c r="DE17" s="65">
        <f t="shared" si="36"/>
        <v>282.06666666666661</v>
      </c>
      <c r="DF17" s="66">
        <f t="shared" si="37"/>
        <v>45</v>
      </c>
      <c r="DG17" s="67">
        <f t="shared" si="38"/>
        <v>11</v>
      </c>
      <c r="DH17" s="11"/>
    </row>
    <row r="18" spans="1:112" s="6" customFormat="1" ht="17.5" x14ac:dyDescent="0.35">
      <c r="A18" s="39" t="s">
        <v>83</v>
      </c>
      <c r="B18" s="128" t="s">
        <v>50</v>
      </c>
      <c r="C18" s="9">
        <v>140</v>
      </c>
      <c r="D18" s="40">
        <f t="shared" si="0"/>
        <v>8</v>
      </c>
      <c r="E18" s="9">
        <v>135</v>
      </c>
      <c r="F18" s="40">
        <f t="shared" si="1"/>
        <v>7</v>
      </c>
      <c r="G18" s="131">
        <v>3</v>
      </c>
      <c r="H18" s="92">
        <v>11</v>
      </c>
      <c r="I18" s="142">
        <v>4</v>
      </c>
      <c r="J18" s="142">
        <v>2</v>
      </c>
      <c r="K18" s="142"/>
      <c r="L18" s="142"/>
      <c r="M18" s="142"/>
      <c r="N18" s="142"/>
      <c r="O18" s="142"/>
      <c r="P18" s="143">
        <v>4</v>
      </c>
      <c r="Q18" s="144">
        <v>3</v>
      </c>
      <c r="R18" s="142">
        <v>10</v>
      </c>
      <c r="S18" s="142">
        <v>9</v>
      </c>
      <c r="T18" s="142"/>
      <c r="U18" s="142"/>
      <c r="V18" s="142"/>
      <c r="W18" s="142"/>
      <c r="X18" s="142"/>
      <c r="Y18" s="142"/>
      <c r="Z18" s="143">
        <v>5</v>
      </c>
      <c r="AA18" s="144">
        <v>4</v>
      </c>
      <c r="AB18" s="142">
        <v>11</v>
      </c>
      <c r="AC18" s="142">
        <v>9</v>
      </c>
      <c r="AD18" s="142"/>
      <c r="AE18" s="142"/>
      <c r="AF18" s="142"/>
      <c r="AG18" s="142"/>
      <c r="AH18" s="142"/>
      <c r="AI18" s="142"/>
      <c r="AJ18" s="143">
        <v>4</v>
      </c>
      <c r="AK18" s="100">
        <v>0</v>
      </c>
      <c r="AL18" s="42">
        <f t="shared" si="2"/>
        <v>17.36</v>
      </c>
      <c r="AM18" s="43">
        <f t="shared" si="3"/>
        <v>18.259999999999998</v>
      </c>
      <c r="AN18" s="44">
        <f t="shared" si="4"/>
        <v>19.600000000000001</v>
      </c>
      <c r="AO18" s="120">
        <f t="shared" si="5"/>
        <v>18.406666666666666</v>
      </c>
      <c r="AP18" s="118">
        <f t="shared" si="6"/>
        <v>54.166666666666664</v>
      </c>
      <c r="AQ18" s="124">
        <v>6</v>
      </c>
      <c r="AR18" s="45">
        <v>2</v>
      </c>
      <c r="AS18" s="45">
        <v>6</v>
      </c>
      <c r="AT18" s="45">
        <v>6</v>
      </c>
      <c r="AU18" s="127">
        <v>15</v>
      </c>
      <c r="AV18" s="45">
        <v>3</v>
      </c>
      <c r="AW18" s="45">
        <v>0</v>
      </c>
      <c r="AX18" s="45">
        <v>0</v>
      </c>
      <c r="AY18" s="45">
        <v>2</v>
      </c>
      <c r="AZ18" s="45">
        <v>1</v>
      </c>
      <c r="BA18" s="46">
        <v>4</v>
      </c>
      <c r="BB18" s="47"/>
      <c r="BC18" s="45">
        <v>3</v>
      </c>
      <c r="BD18" s="45">
        <v>3</v>
      </c>
      <c r="BE18" s="45">
        <v>4</v>
      </c>
      <c r="BF18" s="45">
        <v>5</v>
      </c>
      <c r="BG18" s="127">
        <v>9</v>
      </c>
      <c r="BH18" s="45">
        <v>3</v>
      </c>
      <c r="BI18" s="45">
        <v>0</v>
      </c>
      <c r="BJ18" s="45">
        <v>0</v>
      </c>
      <c r="BK18" s="45">
        <v>3</v>
      </c>
      <c r="BL18" s="45">
        <v>2</v>
      </c>
      <c r="BM18" s="46">
        <v>5</v>
      </c>
      <c r="BN18" s="47"/>
      <c r="BO18" s="45">
        <v>3</v>
      </c>
      <c r="BP18" s="45">
        <v>4</v>
      </c>
      <c r="BQ18" s="45">
        <v>5</v>
      </c>
      <c r="BR18" s="45">
        <v>5</v>
      </c>
      <c r="BS18" s="127">
        <v>13</v>
      </c>
      <c r="BT18" s="45">
        <v>4</v>
      </c>
      <c r="BU18" s="45">
        <v>3</v>
      </c>
      <c r="BV18" s="45">
        <v>4</v>
      </c>
      <c r="BW18" s="45">
        <v>3</v>
      </c>
      <c r="BX18" s="45">
        <v>3</v>
      </c>
      <c r="BY18" s="46">
        <v>6</v>
      </c>
      <c r="BZ18" s="47">
        <v>0</v>
      </c>
      <c r="CA18" s="48">
        <f t="shared" si="7"/>
        <v>48.6</v>
      </c>
      <c r="CB18" s="49">
        <f t="shared" si="8"/>
        <v>96.5</v>
      </c>
      <c r="CC18" s="48">
        <f t="shared" si="9"/>
        <v>36.799999999999997</v>
      </c>
      <c r="CD18" s="49">
        <f t="shared" si="10"/>
        <v>60.75</v>
      </c>
      <c r="CE18" s="48">
        <f t="shared" si="11"/>
        <v>48.7</v>
      </c>
      <c r="CF18" s="50">
        <f t="shared" si="12"/>
        <v>84.25</v>
      </c>
      <c r="CG18" s="125">
        <f t="shared" si="13"/>
        <v>44.70000000000001</v>
      </c>
      <c r="CH18" s="51">
        <f t="shared" si="14"/>
        <v>62.5</v>
      </c>
      <c r="CI18" s="52">
        <f t="shared" si="15"/>
        <v>0</v>
      </c>
      <c r="CJ18" s="53">
        <f t="shared" si="16"/>
        <v>28</v>
      </c>
      <c r="CK18" s="53" t="str">
        <f>IF(ISNONTEXT(#REF!),"",((#REF!+#REF!+AK18+BB18+BN18+BZ18)/6)*25)</f>
        <v/>
      </c>
      <c r="CL18" s="54">
        <f t="shared" si="17"/>
        <v>58.333333333333336</v>
      </c>
      <c r="CM18" s="55">
        <f t="shared" si="18"/>
        <v>16.849999999999998</v>
      </c>
      <c r="CN18" s="56">
        <f t="shared" si="19"/>
        <v>14</v>
      </c>
      <c r="CO18" s="57">
        <f t="shared" si="20"/>
        <v>82.583333333333357</v>
      </c>
      <c r="CP18" s="58">
        <f t="shared" si="21"/>
        <v>16</v>
      </c>
      <c r="CQ18" s="59">
        <f t="shared" si="22"/>
        <v>99.433333333333351</v>
      </c>
      <c r="CR18" s="60">
        <f t="shared" si="23"/>
        <v>30</v>
      </c>
      <c r="CS18" s="61">
        <f t="shared" si="24"/>
        <v>14</v>
      </c>
      <c r="CT18" s="62">
        <f t="shared" si="25"/>
        <v>140</v>
      </c>
      <c r="CU18" s="58">
        <f t="shared" si="26"/>
        <v>8</v>
      </c>
      <c r="CV18" s="62">
        <f t="shared" si="27"/>
        <v>135</v>
      </c>
      <c r="CW18" s="58">
        <f t="shared" si="28"/>
        <v>7</v>
      </c>
      <c r="CX18" s="55">
        <f t="shared" si="29"/>
        <v>16.849999999999998</v>
      </c>
      <c r="CY18" s="58">
        <f t="shared" si="30"/>
        <v>14</v>
      </c>
      <c r="CZ18" s="55">
        <f t="shared" si="31"/>
        <v>82.583333333333357</v>
      </c>
      <c r="DA18" s="58">
        <f t="shared" si="32"/>
        <v>16</v>
      </c>
      <c r="DB18" s="59">
        <f t="shared" si="33"/>
        <v>99.433333333333351</v>
      </c>
      <c r="DC18" s="63">
        <f t="shared" si="34"/>
        <v>30</v>
      </c>
      <c r="DD18" s="64">
        <f t="shared" si="35"/>
        <v>14</v>
      </c>
      <c r="DE18" s="65">
        <f t="shared" si="36"/>
        <v>242.43333333333334</v>
      </c>
      <c r="DF18" s="66">
        <f t="shared" si="37"/>
        <v>45</v>
      </c>
      <c r="DG18" s="67">
        <f t="shared" si="38"/>
        <v>11</v>
      </c>
      <c r="DH18" s="11"/>
    </row>
    <row r="19" spans="1:112" s="6" customFormat="1" ht="17.5" x14ac:dyDescent="0.35">
      <c r="A19" s="39" t="s">
        <v>70</v>
      </c>
      <c r="B19" s="128" t="s">
        <v>89</v>
      </c>
      <c r="C19" s="9">
        <v>132</v>
      </c>
      <c r="D19" s="40">
        <f t="shared" si="0"/>
        <v>11</v>
      </c>
      <c r="E19" s="9">
        <v>129</v>
      </c>
      <c r="F19" s="40">
        <f t="shared" si="1"/>
        <v>12</v>
      </c>
      <c r="G19" s="131">
        <v>3</v>
      </c>
      <c r="H19" s="92">
        <v>8</v>
      </c>
      <c r="I19" s="142">
        <v>14</v>
      </c>
      <c r="J19" s="142"/>
      <c r="K19" s="142"/>
      <c r="L19" s="142"/>
      <c r="M19" s="142"/>
      <c r="N19" s="142"/>
      <c r="O19" s="142"/>
      <c r="P19" s="143">
        <v>7</v>
      </c>
      <c r="Q19" s="144">
        <v>1</v>
      </c>
      <c r="R19" s="142">
        <v>5</v>
      </c>
      <c r="S19" s="142">
        <v>20</v>
      </c>
      <c r="T19" s="142"/>
      <c r="U19" s="142"/>
      <c r="V19" s="142"/>
      <c r="W19" s="142"/>
      <c r="X19" s="142"/>
      <c r="Y19" s="142"/>
      <c r="Z19" s="143">
        <v>6</v>
      </c>
      <c r="AA19" s="144">
        <v>1</v>
      </c>
      <c r="AB19" s="142">
        <v>5</v>
      </c>
      <c r="AC19" s="142">
        <v>20</v>
      </c>
      <c r="AD19" s="142">
        <v>4</v>
      </c>
      <c r="AE19" s="142"/>
      <c r="AF19" s="142"/>
      <c r="AG19" s="142"/>
      <c r="AH19" s="142"/>
      <c r="AI19" s="142"/>
      <c r="AJ19" s="143">
        <v>5</v>
      </c>
      <c r="AK19" s="100">
        <v>0</v>
      </c>
      <c r="AL19" s="42">
        <f t="shared" si="2"/>
        <v>20.93</v>
      </c>
      <c r="AM19" s="43">
        <f t="shared" si="3"/>
        <v>22.700000000000003</v>
      </c>
      <c r="AN19" s="44">
        <f t="shared" si="4"/>
        <v>28.020000000000003</v>
      </c>
      <c r="AO19" s="120">
        <f t="shared" si="5"/>
        <v>23.883333333333336</v>
      </c>
      <c r="AP19" s="118">
        <f t="shared" si="6"/>
        <v>75</v>
      </c>
      <c r="AQ19" s="124">
        <v>5</v>
      </c>
      <c r="AR19" s="45">
        <v>5</v>
      </c>
      <c r="AS19" s="45">
        <v>6</v>
      </c>
      <c r="AT19" s="45">
        <v>5</v>
      </c>
      <c r="AU19" s="127">
        <v>13</v>
      </c>
      <c r="AV19" s="45">
        <v>2</v>
      </c>
      <c r="AW19" s="45">
        <v>4</v>
      </c>
      <c r="AX19" s="45">
        <v>6</v>
      </c>
      <c r="AY19" s="45">
        <v>6</v>
      </c>
      <c r="AZ19" s="45">
        <v>5</v>
      </c>
      <c r="BA19" s="46">
        <v>6</v>
      </c>
      <c r="BB19" s="47"/>
      <c r="BC19" s="45">
        <v>6</v>
      </c>
      <c r="BD19" s="45">
        <v>2</v>
      </c>
      <c r="BE19" s="45">
        <v>6</v>
      </c>
      <c r="BF19" s="45">
        <v>6</v>
      </c>
      <c r="BG19" s="127">
        <v>8</v>
      </c>
      <c r="BH19" s="45">
        <v>1</v>
      </c>
      <c r="BI19" s="45">
        <v>4</v>
      </c>
      <c r="BJ19" s="45">
        <v>6</v>
      </c>
      <c r="BK19" s="45">
        <v>6</v>
      </c>
      <c r="BL19" s="45">
        <v>2</v>
      </c>
      <c r="BM19" s="46">
        <v>4</v>
      </c>
      <c r="BN19" s="47"/>
      <c r="BO19" s="45">
        <v>4</v>
      </c>
      <c r="BP19" s="45">
        <v>4</v>
      </c>
      <c r="BQ19" s="45">
        <v>3</v>
      </c>
      <c r="BR19" s="45">
        <v>5</v>
      </c>
      <c r="BS19" s="127">
        <v>7</v>
      </c>
      <c r="BT19" s="45">
        <v>3</v>
      </c>
      <c r="BU19" s="45">
        <v>2</v>
      </c>
      <c r="BV19" s="45">
        <v>4</v>
      </c>
      <c r="BW19" s="45">
        <v>3</v>
      </c>
      <c r="BX19" s="45">
        <v>3</v>
      </c>
      <c r="BY19" s="46">
        <v>7</v>
      </c>
      <c r="BZ19" s="47">
        <v>0</v>
      </c>
      <c r="CA19" s="48">
        <f t="shared" si="7"/>
        <v>57.8</v>
      </c>
      <c r="CB19" s="49">
        <f t="shared" si="8"/>
        <v>107</v>
      </c>
      <c r="CC19" s="48">
        <f t="shared" si="9"/>
        <v>49.4</v>
      </c>
      <c r="CD19" s="49">
        <f t="shared" si="10"/>
        <v>98.5</v>
      </c>
      <c r="CE19" s="48">
        <f t="shared" si="11"/>
        <v>41</v>
      </c>
      <c r="CF19" s="50">
        <f t="shared" si="12"/>
        <v>58.75</v>
      </c>
      <c r="CG19" s="125">
        <f t="shared" si="13"/>
        <v>49.4</v>
      </c>
      <c r="CH19" s="51">
        <f t="shared" si="14"/>
        <v>70.833333333333343</v>
      </c>
      <c r="CI19" s="52">
        <f t="shared" si="15"/>
        <v>0</v>
      </c>
      <c r="CJ19" s="53">
        <f t="shared" si="16"/>
        <v>35</v>
      </c>
      <c r="CK19" s="53" t="str">
        <f>IF(ISNONTEXT(#REF!),"",((#REF!+#REF!+AK19+BB19+BN19+BZ19)/6)*25)</f>
        <v/>
      </c>
      <c r="CL19" s="54">
        <f t="shared" si="17"/>
        <v>72.916666666666657</v>
      </c>
      <c r="CM19" s="55">
        <f t="shared" si="18"/>
        <v>23.250000000000014</v>
      </c>
      <c r="CN19" s="56">
        <f t="shared" si="19"/>
        <v>12</v>
      </c>
      <c r="CO19" s="57">
        <f t="shared" si="20"/>
        <v>87.041666666666671</v>
      </c>
      <c r="CP19" s="58">
        <f t="shared" si="21"/>
        <v>15</v>
      </c>
      <c r="CQ19" s="59">
        <f t="shared" si="22"/>
        <v>110.29166666666669</v>
      </c>
      <c r="CR19" s="60">
        <f t="shared" si="23"/>
        <v>27</v>
      </c>
      <c r="CS19" s="61">
        <f t="shared" si="24"/>
        <v>12</v>
      </c>
      <c r="CT19" s="62">
        <f t="shared" si="25"/>
        <v>132</v>
      </c>
      <c r="CU19" s="58">
        <f t="shared" si="26"/>
        <v>11</v>
      </c>
      <c r="CV19" s="62">
        <f t="shared" si="27"/>
        <v>129</v>
      </c>
      <c r="CW19" s="58">
        <f t="shared" si="28"/>
        <v>12</v>
      </c>
      <c r="CX19" s="55">
        <f t="shared" si="29"/>
        <v>23.250000000000014</v>
      </c>
      <c r="CY19" s="58">
        <f t="shared" si="30"/>
        <v>12</v>
      </c>
      <c r="CZ19" s="55">
        <f t="shared" si="31"/>
        <v>87.041666666666671</v>
      </c>
      <c r="DA19" s="58">
        <f t="shared" si="32"/>
        <v>15</v>
      </c>
      <c r="DB19" s="59">
        <f t="shared" si="33"/>
        <v>110.29166666666669</v>
      </c>
      <c r="DC19" s="63">
        <f t="shared" si="34"/>
        <v>27</v>
      </c>
      <c r="DD19" s="64">
        <f t="shared" si="35"/>
        <v>12</v>
      </c>
      <c r="DE19" s="65">
        <f t="shared" si="36"/>
        <v>250.29166666666669</v>
      </c>
      <c r="DF19" s="66">
        <f t="shared" si="37"/>
        <v>50</v>
      </c>
      <c r="DG19" s="67">
        <f t="shared" si="38"/>
        <v>13</v>
      </c>
      <c r="DH19" s="11"/>
    </row>
    <row r="20" spans="1:112" s="6" customFormat="1" ht="17.5" x14ac:dyDescent="0.35">
      <c r="A20" s="39" t="s">
        <v>74</v>
      </c>
      <c r="B20" s="128" t="s">
        <v>52</v>
      </c>
      <c r="C20" s="9">
        <v>122</v>
      </c>
      <c r="D20" s="40">
        <f t="shared" si="0"/>
        <v>16</v>
      </c>
      <c r="E20" s="9">
        <v>132</v>
      </c>
      <c r="F20" s="40">
        <f t="shared" si="1"/>
        <v>8</v>
      </c>
      <c r="G20" s="131">
        <v>2</v>
      </c>
      <c r="H20" s="92">
        <v>7</v>
      </c>
      <c r="I20" s="142">
        <v>5</v>
      </c>
      <c r="J20" s="142"/>
      <c r="K20" s="142"/>
      <c r="L20" s="142"/>
      <c r="M20" s="142"/>
      <c r="N20" s="142"/>
      <c r="O20" s="142"/>
      <c r="P20" s="143">
        <v>3</v>
      </c>
      <c r="Q20" s="144">
        <v>2</v>
      </c>
      <c r="R20" s="142">
        <v>7</v>
      </c>
      <c r="S20" s="142">
        <v>4</v>
      </c>
      <c r="T20" s="142"/>
      <c r="U20" s="142"/>
      <c r="V20" s="142"/>
      <c r="W20" s="142"/>
      <c r="X20" s="142"/>
      <c r="Y20" s="142"/>
      <c r="Z20" s="143">
        <v>3</v>
      </c>
      <c r="AA20" s="144">
        <v>1</v>
      </c>
      <c r="AB20" s="142">
        <v>7</v>
      </c>
      <c r="AC20" s="142">
        <v>9</v>
      </c>
      <c r="AD20" s="142"/>
      <c r="AE20" s="142"/>
      <c r="AF20" s="142"/>
      <c r="AG20" s="142"/>
      <c r="AH20" s="142"/>
      <c r="AI20" s="142"/>
      <c r="AJ20" s="143">
        <v>3</v>
      </c>
      <c r="AK20" s="100">
        <v>0</v>
      </c>
      <c r="AL20" s="42">
        <f t="shared" si="2"/>
        <v>11.580000000000002</v>
      </c>
      <c r="AM20" s="43">
        <f t="shared" si="3"/>
        <v>10.690000000000001</v>
      </c>
      <c r="AN20" s="44">
        <f t="shared" si="4"/>
        <v>14.690000000000001</v>
      </c>
      <c r="AO20" s="120">
        <f t="shared" si="5"/>
        <v>12.320000000000002</v>
      </c>
      <c r="AP20" s="118">
        <f t="shared" si="6"/>
        <v>37.5</v>
      </c>
      <c r="AQ20" s="124">
        <v>3</v>
      </c>
      <c r="AR20" s="45">
        <v>3</v>
      </c>
      <c r="AS20" s="45">
        <v>5</v>
      </c>
      <c r="AT20" s="45">
        <v>5</v>
      </c>
      <c r="AU20" s="127">
        <v>9</v>
      </c>
      <c r="AV20" s="45">
        <v>4</v>
      </c>
      <c r="AW20" s="45">
        <v>7</v>
      </c>
      <c r="AX20" s="45">
        <v>0</v>
      </c>
      <c r="AY20" s="45">
        <v>1</v>
      </c>
      <c r="AZ20" s="45">
        <v>5</v>
      </c>
      <c r="BA20" s="46">
        <v>3</v>
      </c>
      <c r="BB20" s="47"/>
      <c r="BC20" s="45">
        <v>3</v>
      </c>
      <c r="BD20" s="45">
        <v>4</v>
      </c>
      <c r="BE20" s="45">
        <v>3</v>
      </c>
      <c r="BF20" s="45">
        <v>5</v>
      </c>
      <c r="BG20" s="127">
        <v>15</v>
      </c>
      <c r="BH20" s="45">
        <v>3</v>
      </c>
      <c r="BI20" s="45">
        <v>3</v>
      </c>
      <c r="BJ20" s="45">
        <v>4</v>
      </c>
      <c r="BK20" s="45">
        <v>3</v>
      </c>
      <c r="BL20" s="45">
        <v>3</v>
      </c>
      <c r="BM20" s="46">
        <v>3</v>
      </c>
      <c r="BN20" s="47"/>
      <c r="BO20" s="45">
        <v>7</v>
      </c>
      <c r="BP20" s="45">
        <v>2</v>
      </c>
      <c r="BQ20" s="45">
        <v>7</v>
      </c>
      <c r="BR20" s="45">
        <v>7</v>
      </c>
      <c r="BS20" s="127">
        <v>15</v>
      </c>
      <c r="BT20" s="45">
        <v>2</v>
      </c>
      <c r="BU20" s="45">
        <v>2</v>
      </c>
      <c r="BV20" s="45">
        <v>2</v>
      </c>
      <c r="BW20" s="45">
        <v>1</v>
      </c>
      <c r="BX20" s="45">
        <v>6</v>
      </c>
      <c r="BY20" s="46">
        <v>3</v>
      </c>
      <c r="BZ20" s="47">
        <v>0</v>
      </c>
      <c r="CA20" s="48">
        <f t="shared" si="7"/>
        <v>43.2</v>
      </c>
      <c r="CB20" s="49">
        <f t="shared" si="8"/>
        <v>89.25</v>
      </c>
      <c r="CC20" s="48">
        <f t="shared" si="9"/>
        <v>48.1</v>
      </c>
      <c r="CD20" s="49">
        <f t="shared" si="10"/>
        <v>101.5</v>
      </c>
      <c r="CE20" s="48">
        <f t="shared" si="11"/>
        <v>57.3</v>
      </c>
      <c r="CF20" s="50">
        <f t="shared" si="12"/>
        <v>124.5</v>
      </c>
      <c r="CG20" s="125">
        <f t="shared" si="13"/>
        <v>49.533333333333339</v>
      </c>
      <c r="CH20" s="51">
        <f t="shared" si="14"/>
        <v>37.5</v>
      </c>
      <c r="CI20" s="52">
        <f t="shared" si="15"/>
        <v>0</v>
      </c>
      <c r="CJ20" s="53">
        <f t="shared" si="16"/>
        <v>18</v>
      </c>
      <c r="CK20" s="53" t="str">
        <f>IF(ISNONTEXT(#REF!),"",((#REF!+#REF!+AK20+BB20+BN20+BZ20)/6)*25)</f>
        <v/>
      </c>
      <c r="CL20" s="54">
        <f t="shared" si="17"/>
        <v>37.5</v>
      </c>
      <c r="CM20" s="55">
        <f t="shared" si="18"/>
        <v>12.050000000000004</v>
      </c>
      <c r="CN20" s="56">
        <f t="shared" si="19"/>
        <v>16</v>
      </c>
      <c r="CO20" s="57">
        <f t="shared" si="20"/>
        <v>105.08333333333334</v>
      </c>
      <c r="CP20" s="58">
        <f t="shared" si="21"/>
        <v>13</v>
      </c>
      <c r="CQ20" s="59">
        <f t="shared" si="22"/>
        <v>117.13333333333335</v>
      </c>
      <c r="CR20" s="60">
        <f t="shared" si="23"/>
        <v>29</v>
      </c>
      <c r="CS20" s="61">
        <f t="shared" si="24"/>
        <v>13</v>
      </c>
      <c r="CT20" s="62">
        <f t="shared" si="25"/>
        <v>122</v>
      </c>
      <c r="CU20" s="58">
        <f t="shared" si="26"/>
        <v>16</v>
      </c>
      <c r="CV20" s="62">
        <f t="shared" si="27"/>
        <v>132</v>
      </c>
      <c r="CW20" s="58">
        <f t="shared" si="28"/>
        <v>8</v>
      </c>
      <c r="CX20" s="55">
        <f t="shared" si="29"/>
        <v>12.050000000000004</v>
      </c>
      <c r="CY20" s="58">
        <f t="shared" si="30"/>
        <v>16</v>
      </c>
      <c r="CZ20" s="55">
        <f t="shared" si="31"/>
        <v>105.08333333333334</v>
      </c>
      <c r="DA20" s="58">
        <f t="shared" si="32"/>
        <v>13</v>
      </c>
      <c r="DB20" s="59">
        <f t="shared" si="33"/>
        <v>117.13333333333335</v>
      </c>
      <c r="DC20" s="63">
        <f t="shared" si="34"/>
        <v>29</v>
      </c>
      <c r="DD20" s="64">
        <f t="shared" si="35"/>
        <v>13</v>
      </c>
      <c r="DE20" s="65">
        <f t="shared" si="36"/>
        <v>265.13333333333333</v>
      </c>
      <c r="DF20" s="66">
        <f t="shared" si="37"/>
        <v>53</v>
      </c>
      <c r="DG20" s="67">
        <f t="shared" si="38"/>
        <v>14</v>
      </c>
      <c r="DH20" s="11"/>
    </row>
    <row r="21" spans="1:112" s="6" customFormat="1" ht="17.5" x14ac:dyDescent="0.35">
      <c r="A21" s="39" t="s">
        <v>68</v>
      </c>
      <c r="B21" s="128" t="s">
        <v>88</v>
      </c>
      <c r="C21" s="9">
        <v>126</v>
      </c>
      <c r="D21" s="40">
        <f t="shared" si="0"/>
        <v>14</v>
      </c>
      <c r="E21" s="9">
        <v>132</v>
      </c>
      <c r="F21" s="40">
        <f t="shared" si="1"/>
        <v>8</v>
      </c>
      <c r="G21" s="131">
        <v>5</v>
      </c>
      <c r="H21" s="92">
        <v>10</v>
      </c>
      <c r="I21" s="142">
        <v>3</v>
      </c>
      <c r="J21" s="142"/>
      <c r="K21" s="142"/>
      <c r="L21" s="142"/>
      <c r="M21" s="142"/>
      <c r="N21" s="142"/>
      <c r="O21" s="142"/>
      <c r="P21" s="143">
        <v>2</v>
      </c>
      <c r="Q21" s="144">
        <v>2</v>
      </c>
      <c r="R21" s="142">
        <v>8</v>
      </c>
      <c r="S21" s="142">
        <v>8</v>
      </c>
      <c r="T21" s="142"/>
      <c r="U21" s="142"/>
      <c r="V21" s="142"/>
      <c r="W21" s="142"/>
      <c r="X21" s="142"/>
      <c r="Y21" s="142"/>
      <c r="Z21" s="143">
        <v>4</v>
      </c>
      <c r="AA21" s="144">
        <v>2</v>
      </c>
      <c r="AB21" s="142">
        <v>9</v>
      </c>
      <c r="AC21" s="142">
        <v>7</v>
      </c>
      <c r="AD21" s="142"/>
      <c r="AE21" s="142"/>
      <c r="AF21" s="142"/>
      <c r="AG21" s="142"/>
      <c r="AH21" s="142"/>
      <c r="AI21" s="142"/>
      <c r="AJ21" s="143">
        <v>4</v>
      </c>
      <c r="AK21" s="100">
        <v>0</v>
      </c>
      <c r="AL21" s="42">
        <f t="shared" si="2"/>
        <v>13.82</v>
      </c>
      <c r="AM21" s="43">
        <f t="shared" si="3"/>
        <v>15.14</v>
      </c>
      <c r="AN21" s="44">
        <f t="shared" si="4"/>
        <v>15.14</v>
      </c>
      <c r="AO21" s="120">
        <f t="shared" si="5"/>
        <v>14.700000000000001</v>
      </c>
      <c r="AP21" s="118">
        <f t="shared" si="6"/>
        <v>41.666666666666671</v>
      </c>
      <c r="AQ21" s="124">
        <v>5</v>
      </c>
      <c r="AR21" s="45">
        <v>2</v>
      </c>
      <c r="AS21" s="45">
        <v>4</v>
      </c>
      <c r="AT21" s="45">
        <v>5</v>
      </c>
      <c r="AU21" s="127">
        <v>8</v>
      </c>
      <c r="AV21" s="45">
        <v>1</v>
      </c>
      <c r="AW21" s="45">
        <v>6</v>
      </c>
      <c r="AX21" s="45">
        <v>2</v>
      </c>
      <c r="AY21" s="45">
        <v>0</v>
      </c>
      <c r="AZ21" s="45">
        <v>2</v>
      </c>
      <c r="BA21" s="46">
        <v>1</v>
      </c>
      <c r="BB21" s="47"/>
      <c r="BC21" s="45">
        <v>4</v>
      </c>
      <c r="BD21" s="45">
        <v>4</v>
      </c>
      <c r="BE21" s="45">
        <v>5</v>
      </c>
      <c r="BF21" s="45">
        <v>6</v>
      </c>
      <c r="BG21" s="127">
        <v>10</v>
      </c>
      <c r="BH21" s="45">
        <v>2</v>
      </c>
      <c r="BI21" s="45">
        <v>6</v>
      </c>
      <c r="BJ21" s="45">
        <v>4</v>
      </c>
      <c r="BK21" s="45">
        <v>1</v>
      </c>
      <c r="BL21" s="45">
        <v>4</v>
      </c>
      <c r="BM21" s="46">
        <v>4</v>
      </c>
      <c r="BN21" s="47"/>
      <c r="BO21" s="45">
        <v>2</v>
      </c>
      <c r="BP21" s="45">
        <v>2</v>
      </c>
      <c r="BQ21" s="45">
        <v>3</v>
      </c>
      <c r="BR21" s="45">
        <v>4</v>
      </c>
      <c r="BS21" s="127">
        <v>10</v>
      </c>
      <c r="BT21" s="45">
        <v>2</v>
      </c>
      <c r="BU21" s="45">
        <v>2</v>
      </c>
      <c r="BV21" s="45">
        <v>1</v>
      </c>
      <c r="BW21" s="45">
        <v>0</v>
      </c>
      <c r="BX21" s="45">
        <v>2</v>
      </c>
      <c r="BY21" s="46">
        <v>5</v>
      </c>
      <c r="BZ21" s="47">
        <v>0</v>
      </c>
      <c r="CA21" s="48">
        <f t="shared" si="7"/>
        <v>39.1</v>
      </c>
      <c r="CB21" s="49">
        <f t="shared" si="8"/>
        <v>91.5</v>
      </c>
      <c r="CC21" s="48">
        <f t="shared" si="9"/>
        <v>49.2</v>
      </c>
      <c r="CD21" s="49">
        <f t="shared" si="10"/>
        <v>98</v>
      </c>
      <c r="CE21" s="48">
        <f t="shared" si="11"/>
        <v>31.2</v>
      </c>
      <c r="CF21" s="50">
        <f t="shared" si="12"/>
        <v>46.75</v>
      </c>
      <c r="CG21" s="125">
        <f t="shared" si="13"/>
        <v>39.833333333333336</v>
      </c>
      <c r="CH21" s="51">
        <f t="shared" si="14"/>
        <v>41.666666666666671</v>
      </c>
      <c r="CI21" s="52">
        <f t="shared" si="15"/>
        <v>0</v>
      </c>
      <c r="CJ21" s="53">
        <f t="shared" si="16"/>
        <v>20</v>
      </c>
      <c r="CK21" s="53" t="str">
        <f>IF(ISNONTEXT(#REF!),"",((#REF!+#REF!+AK21+BB21+BN21+BZ21)/6)*25)</f>
        <v/>
      </c>
      <c r="CL21" s="54">
        <f t="shared" si="17"/>
        <v>41.666666666666671</v>
      </c>
      <c r="CM21" s="55">
        <f t="shared" si="18"/>
        <v>15.916666666666664</v>
      </c>
      <c r="CN21" s="56">
        <f t="shared" si="19"/>
        <v>15</v>
      </c>
      <c r="CO21" s="57">
        <f t="shared" si="20"/>
        <v>78.75</v>
      </c>
      <c r="CP21" s="58">
        <f t="shared" si="21"/>
        <v>17</v>
      </c>
      <c r="CQ21" s="59">
        <f t="shared" si="22"/>
        <v>94.666666666666657</v>
      </c>
      <c r="CR21" s="60">
        <f t="shared" si="23"/>
        <v>32</v>
      </c>
      <c r="CS21" s="61">
        <f t="shared" si="24"/>
        <v>15</v>
      </c>
      <c r="CT21" s="62">
        <f t="shared" si="25"/>
        <v>126</v>
      </c>
      <c r="CU21" s="58">
        <f t="shared" si="26"/>
        <v>14</v>
      </c>
      <c r="CV21" s="62">
        <f t="shared" si="27"/>
        <v>132</v>
      </c>
      <c r="CW21" s="58">
        <f t="shared" si="28"/>
        <v>8</v>
      </c>
      <c r="CX21" s="55">
        <f t="shared" si="29"/>
        <v>15.916666666666664</v>
      </c>
      <c r="CY21" s="58">
        <f t="shared" si="30"/>
        <v>15</v>
      </c>
      <c r="CZ21" s="55">
        <f t="shared" si="31"/>
        <v>78.75</v>
      </c>
      <c r="DA21" s="58">
        <f t="shared" si="32"/>
        <v>17</v>
      </c>
      <c r="DB21" s="59">
        <f t="shared" si="33"/>
        <v>94.666666666666657</v>
      </c>
      <c r="DC21" s="63">
        <f t="shared" si="34"/>
        <v>32</v>
      </c>
      <c r="DD21" s="64">
        <f t="shared" si="35"/>
        <v>15</v>
      </c>
      <c r="DE21" s="65">
        <f t="shared" si="36"/>
        <v>240.66666666666666</v>
      </c>
      <c r="DF21" s="66">
        <f t="shared" si="37"/>
        <v>54</v>
      </c>
      <c r="DG21" s="67">
        <f t="shared" si="38"/>
        <v>15</v>
      </c>
      <c r="DH21" s="11"/>
    </row>
    <row r="22" spans="1:112" s="6" customFormat="1" ht="17.5" x14ac:dyDescent="0.35">
      <c r="A22" s="39" t="s">
        <v>104</v>
      </c>
      <c r="B22" s="128" t="s">
        <v>50</v>
      </c>
      <c r="C22" s="9">
        <v>124</v>
      </c>
      <c r="D22" s="40">
        <f t="shared" si="0"/>
        <v>15</v>
      </c>
      <c r="E22" s="9">
        <v>113</v>
      </c>
      <c r="F22" s="40">
        <f t="shared" si="1"/>
        <v>18</v>
      </c>
      <c r="G22" s="131">
        <v>1</v>
      </c>
      <c r="H22" s="92">
        <v>5</v>
      </c>
      <c r="I22" s="142">
        <v>11</v>
      </c>
      <c r="J22" s="142"/>
      <c r="K22" s="142"/>
      <c r="L22" s="142"/>
      <c r="M22" s="142"/>
      <c r="N22" s="142"/>
      <c r="O22" s="142"/>
      <c r="P22" s="143">
        <v>4</v>
      </c>
      <c r="Q22" s="144">
        <v>1</v>
      </c>
      <c r="R22" s="142">
        <v>6</v>
      </c>
      <c r="S22" s="142">
        <v>12</v>
      </c>
      <c r="T22" s="142"/>
      <c r="U22" s="142"/>
      <c r="V22" s="142"/>
      <c r="W22" s="142"/>
      <c r="X22" s="142"/>
      <c r="Y22" s="142"/>
      <c r="Z22" s="143">
        <v>3</v>
      </c>
      <c r="AA22" s="144">
        <v>4</v>
      </c>
      <c r="AB22" s="142">
        <v>5</v>
      </c>
      <c r="AC22" s="142">
        <v>8</v>
      </c>
      <c r="AD22" s="142">
        <v>3</v>
      </c>
      <c r="AE22" s="142"/>
      <c r="AF22" s="142"/>
      <c r="AG22" s="142"/>
      <c r="AH22" s="142"/>
      <c r="AI22" s="142"/>
      <c r="AJ22" s="143">
        <v>0</v>
      </c>
      <c r="AK22" s="100">
        <v>0</v>
      </c>
      <c r="AL22" s="42">
        <f t="shared" si="2"/>
        <v>14.690000000000001</v>
      </c>
      <c r="AM22" s="43">
        <f t="shared" si="3"/>
        <v>16.47</v>
      </c>
      <c r="AN22" s="44">
        <f t="shared" si="4"/>
        <v>17.36</v>
      </c>
      <c r="AO22" s="120">
        <f t="shared" si="5"/>
        <v>16.173333333333332</v>
      </c>
      <c r="AP22" s="118">
        <f t="shared" si="6"/>
        <v>29.166666666666668</v>
      </c>
      <c r="AQ22" s="124">
        <v>7</v>
      </c>
      <c r="AR22" s="45">
        <v>4</v>
      </c>
      <c r="AS22" s="45">
        <v>6</v>
      </c>
      <c r="AT22" s="45">
        <v>7</v>
      </c>
      <c r="AU22" s="127">
        <v>13</v>
      </c>
      <c r="AV22" s="45">
        <v>2</v>
      </c>
      <c r="AW22" s="45">
        <v>6</v>
      </c>
      <c r="AX22" s="45">
        <v>0</v>
      </c>
      <c r="AY22" s="45">
        <v>4</v>
      </c>
      <c r="AZ22" s="45">
        <v>2</v>
      </c>
      <c r="BA22" s="46">
        <v>2</v>
      </c>
      <c r="BB22" s="47"/>
      <c r="BC22" s="45">
        <v>3</v>
      </c>
      <c r="BD22" s="45">
        <v>3</v>
      </c>
      <c r="BE22" s="45">
        <v>4</v>
      </c>
      <c r="BF22" s="45">
        <v>4</v>
      </c>
      <c r="BG22" s="127">
        <v>12</v>
      </c>
      <c r="BH22" s="45">
        <v>3</v>
      </c>
      <c r="BI22" s="45">
        <v>2</v>
      </c>
      <c r="BJ22" s="45">
        <v>4</v>
      </c>
      <c r="BK22" s="45">
        <v>3</v>
      </c>
      <c r="BL22" s="45">
        <v>4</v>
      </c>
      <c r="BM22" s="46">
        <v>4</v>
      </c>
      <c r="BN22" s="47"/>
      <c r="BO22" s="45">
        <v>5</v>
      </c>
      <c r="BP22" s="45">
        <v>4</v>
      </c>
      <c r="BQ22" s="45">
        <v>5</v>
      </c>
      <c r="BR22" s="45">
        <v>6</v>
      </c>
      <c r="BS22" s="127">
        <v>19</v>
      </c>
      <c r="BT22" s="45">
        <v>1</v>
      </c>
      <c r="BU22" s="45">
        <v>2</v>
      </c>
      <c r="BV22" s="45">
        <v>2</v>
      </c>
      <c r="BW22" s="45">
        <v>6</v>
      </c>
      <c r="BX22" s="45">
        <v>6</v>
      </c>
      <c r="BY22" s="46">
        <v>3</v>
      </c>
      <c r="BZ22" s="47">
        <v>0</v>
      </c>
      <c r="CA22" s="48">
        <f t="shared" si="7"/>
        <v>57.9</v>
      </c>
      <c r="CB22" s="49">
        <f t="shared" si="8"/>
        <v>132.25</v>
      </c>
      <c r="CC22" s="48">
        <f t="shared" si="9"/>
        <v>42.6</v>
      </c>
      <c r="CD22" s="49">
        <f t="shared" si="10"/>
        <v>81.5</v>
      </c>
      <c r="CE22" s="48">
        <f t="shared" si="11"/>
        <v>59.7</v>
      </c>
      <c r="CF22" s="50">
        <f t="shared" si="12"/>
        <v>130.5</v>
      </c>
      <c r="CG22" s="125">
        <f t="shared" si="13"/>
        <v>53.4</v>
      </c>
      <c r="CH22" s="51">
        <f t="shared" si="14"/>
        <v>37.5</v>
      </c>
      <c r="CI22" s="52">
        <f t="shared" si="15"/>
        <v>0</v>
      </c>
      <c r="CJ22" s="53">
        <f t="shared" si="16"/>
        <v>16</v>
      </c>
      <c r="CK22" s="53" t="str">
        <f>IF(ISNONTEXT(#REF!),"",((#REF!+#REF!+AK22+BB22+BN22+BZ22)/6)*25)</f>
        <v/>
      </c>
      <c r="CL22" s="54">
        <f t="shared" si="17"/>
        <v>33.333333333333329</v>
      </c>
      <c r="CM22" s="55">
        <f t="shared" si="18"/>
        <v>23.766666666666666</v>
      </c>
      <c r="CN22" s="56">
        <f t="shared" si="19"/>
        <v>10</v>
      </c>
      <c r="CO22" s="57">
        <f t="shared" si="20"/>
        <v>116.83333333333334</v>
      </c>
      <c r="CP22" s="58">
        <f t="shared" si="21"/>
        <v>11</v>
      </c>
      <c r="CQ22" s="59">
        <f t="shared" si="22"/>
        <v>140.60000000000002</v>
      </c>
      <c r="CR22" s="60">
        <f t="shared" si="23"/>
        <v>21</v>
      </c>
      <c r="CS22" s="61">
        <f t="shared" si="24"/>
        <v>11</v>
      </c>
      <c r="CT22" s="62">
        <f t="shared" si="25"/>
        <v>124</v>
      </c>
      <c r="CU22" s="58">
        <f t="shared" si="26"/>
        <v>15</v>
      </c>
      <c r="CV22" s="62">
        <f t="shared" si="27"/>
        <v>113</v>
      </c>
      <c r="CW22" s="58">
        <f t="shared" si="28"/>
        <v>18</v>
      </c>
      <c r="CX22" s="55">
        <f t="shared" si="29"/>
        <v>23.766666666666666</v>
      </c>
      <c r="CY22" s="58">
        <f t="shared" si="30"/>
        <v>10</v>
      </c>
      <c r="CZ22" s="55">
        <f t="shared" si="31"/>
        <v>116.83333333333334</v>
      </c>
      <c r="DA22" s="58">
        <f t="shared" si="32"/>
        <v>11</v>
      </c>
      <c r="DB22" s="59">
        <f t="shared" si="33"/>
        <v>140.60000000000002</v>
      </c>
      <c r="DC22" s="63">
        <f t="shared" si="34"/>
        <v>21</v>
      </c>
      <c r="DD22" s="64">
        <f t="shared" si="35"/>
        <v>11</v>
      </c>
      <c r="DE22" s="65">
        <f t="shared" si="36"/>
        <v>268.60000000000002</v>
      </c>
      <c r="DF22" s="66">
        <f t="shared" si="37"/>
        <v>54</v>
      </c>
      <c r="DG22" s="67">
        <f t="shared" si="38"/>
        <v>15</v>
      </c>
      <c r="DH22" s="11"/>
    </row>
    <row r="23" spans="1:112" s="6" customFormat="1" ht="17.5" x14ac:dyDescent="0.35">
      <c r="A23" s="39" t="s">
        <v>67</v>
      </c>
      <c r="B23" s="128" t="s">
        <v>88</v>
      </c>
      <c r="C23" s="9">
        <v>128</v>
      </c>
      <c r="D23" s="40">
        <f t="shared" si="0"/>
        <v>12</v>
      </c>
      <c r="E23" s="9">
        <v>129</v>
      </c>
      <c r="F23" s="40">
        <f t="shared" si="1"/>
        <v>12</v>
      </c>
      <c r="G23" s="131">
        <v>2</v>
      </c>
      <c r="H23" s="92">
        <v>5</v>
      </c>
      <c r="I23" s="142">
        <v>12</v>
      </c>
      <c r="J23" s="142">
        <v>5</v>
      </c>
      <c r="K23" s="142"/>
      <c r="L23" s="142"/>
      <c r="M23" s="142"/>
      <c r="N23" s="142"/>
      <c r="O23" s="142"/>
      <c r="P23" s="143">
        <v>6</v>
      </c>
      <c r="Q23" s="144">
        <v>1</v>
      </c>
      <c r="R23" s="142">
        <v>3</v>
      </c>
      <c r="S23" s="142">
        <v>17</v>
      </c>
      <c r="T23" s="142">
        <v>2</v>
      </c>
      <c r="U23" s="142"/>
      <c r="V23" s="142"/>
      <c r="W23" s="142"/>
      <c r="X23" s="142"/>
      <c r="Y23" s="142"/>
      <c r="Z23" s="143">
        <v>5</v>
      </c>
      <c r="AA23" s="144">
        <v>1</v>
      </c>
      <c r="AB23" s="142">
        <v>4</v>
      </c>
      <c r="AC23" s="142">
        <v>16</v>
      </c>
      <c r="AD23" s="142">
        <v>2</v>
      </c>
      <c r="AE23" s="142"/>
      <c r="AF23" s="142"/>
      <c r="AG23" s="142"/>
      <c r="AH23" s="142"/>
      <c r="AI23" s="142"/>
      <c r="AJ23" s="143">
        <v>5</v>
      </c>
      <c r="AK23" s="100">
        <v>0</v>
      </c>
      <c r="AL23" s="42">
        <f t="shared" si="2"/>
        <v>22.68</v>
      </c>
      <c r="AM23" s="43">
        <f t="shared" si="3"/>
        <v>20.91</v>
      </c>
      <c r="AN23" s="44">
        <f t="shared" si="4"/>
        <v>20.91</v>
      </c>
      <c r="AO23" s="120">
        <f t="shared" si="5"/>
        <v>21.5</v>
      </c>
      <c r="AP23" s="118">
        <f t="shared" si="6"/>
        <v>66.666666666666657</v>
      </c>
      <c r="AQ23" s="124">
        <v>6</v>
      </c>
      <c r="AR23" s="45">
        <v>2</v>
      </c>
      <c r="AS23" s="45">
        <v>6</v>
      </c>
      <c r="AT23" s="45">
        <v>6</v>
      </c>
      <c r="AU23" s="127">
        <v>10</v>
      </c>
      <c r="AV23" s="45">
        <v>1</v>
      </c>
      <c r="AW23" s="45">
        <v>6</v>
      </c>
      <c r="AX23" s="45">
        <v>4</v>
      </c>
      <c r="AY23" s="45">
        <v>2</v>
      </c>
      <c r="AZ23" s="45">
        <v>2</v>
      </c>
      <c r="BA23" s="46">
        <v>6</v>
      </c>
      <c r="BB23" s="47"/>
      <c r="BC23" s="45">
        <v>5</v>
      </c>
      <c r="BD23" s="45">
        <v>4</v>
      </c>
      <c r="BE23" s="45">
        <v>5</v>
      </c>
      <c r="BF23" s="45">
        <v>6</v>
      </c>
      <c r="BG23" s="127">
        <v>14</v>
      </c>
      <c r="BH23" s="45">
        <v>2</v>
      </c>
      <c r="BI23" s="45">
        <v>4</v>
      </c>
      <c r="BJ23" s="45">
        <v>2</v>
      </c>
      <c r="BK23" s="45">
        <v>2</v>
      </c>
      <c r="BL23" s="45">
        <v>2</v>
      </c>
      <c r="BM23" s="46">
        <v>5</v>
      </c>
      <c r="BN23" s="47"/>
      <c r="BO23" s="45">
        <v>2</v>
      </c>
      <c r="BP23" s="45">
        <v>3</v>
      </c>
      <c r="BQ23" s="45">
        <v>2</v>
      </c>
      <c r="BR23" s="45">
        <v>3</v>
      </c>
      <c r="BS23" s="127">
        <v>5</v>
      </c>
      <c r="BT23" s="45">
        <v>3</v>
      </c>
      <c r="BU23" s="45">
        <v>3</v>
      </c>
      <c r="BV23" s="45">
        <v>4</v>
      </c>
      <c r="BW23" s="45">
        <v>2</v>
      </c>
      <c r="BX23" s="45">
        <v>2</v>
      </c>
      <c r="BY23" s="46">
        <v>6</v>
      </c>
      <c r="BZ23" s="47">
        <v>0</v>
      </c>
      <c r="CA23" s="48">
        <f t="shared" si="7"/>
        <v>49</v>
      </c>
      <c r="CB23" s="49">
        <f t="shared" si="8"/>
        <v>85</v>
      </c>
      <c r="CC23" s="48">
        <f t="shared" si="9"/>
        <v>51.7</v>
      </c>
      <c r="CD23" s="49">
        <f t="shared" si="10"/>
        <v>98</v>
      </c>
      <c r="CE23" s="48">
        <f t="shared" si="11"/>
        <v>28.9</v>
      </c>
      <c r="CF23" s="50">
        <f t="shared" si="12"/>
        <v>34.75</v>
      </c>
      <c r="CG23" s="125">
        <f t="shared" si="13"/>
        <v>43.199999999999996</v>
      </c>
      <c r="CH23" s="51">
        <f t="shared" si="14"/>
        <v>70.833333333333343</v>
      </c>
      <c r="CI23" s="52">
        <f t="shared" si="15"/>
        <v>0</v>
      </c>
      <c r="CJ23" s="53">
        <f t="shared" si="16"/>
        <v>33</v>
      </c>
      <c r="CK23" s="53" t="str">
        <f>IF(ISNONTEXT(#REF!),"",((#REF!+#REF!+AK23+BB23+BN23+BZ23)/6)*25)</f>
        <v/>
      </c>
      <c r="CL23" s="54">
        <f t="shared" si="17"/>
        <v>68.75</v>
      </c>
      <c r="CM23" s="55">
        <f t="shared" si="18"/>
        <v>19.375</v>
      </c>
      <c r="CN23" s="56">
        <f t="shared" si="19"/>
        <v>13</v>
      </c>
      <c r="CO23" s="57">
        <f t="shared" si="20"/>
        <v>73.624999999999986</v>
      </c>
      <c r="CP23" s="58">
        <f t="shared" si="21"/>
        <v>19</v>
      </c>
      <c r="CQ23" s="59">
        <f t="shared" si="22"/>
        <v>92.999999999999986</v>
      </c>
      <c r="CR23" s="60">
        <f t="shared" si="23"/>
        <v>32</v>
      </c>
      <c r="CS23" s="61">
        <f t="shared" si="24"/>
        <v>15</v>
      </c>
      <c r="CT23" s="62">
        <f t="shared" si="25"/>
        <v>128</v>
      </c>
      <c r="CU23" s="58">
        <f t="shared" si="26"/>
        <v>12</v>
      </c>
      <c r="CV23" s="62">
        <f t="shared" si="27"/>
        <v>129</v>
      </c>
      <c r="CW23" s="58">
        <f t="shared" si="28"/>
        <v>12</v>
      </c>
      <c r="CX23" s="55">
        <f t="shared" si="29"/>
        <v>19.375</v>
      </c>
      <c r="CY23" s="58">
        <f t="shared" si="30"/>
        <v>13</v>
      </c>
      <c r="CZ23" s="55">
        <f t="shared" si="31"/>
        <v>73.624999999999986</v>
      </c>
      <c r="DA23" s="58">
        <f t="shared" si="32"/>
        <v>19</v>
      </c>
      <c r="DB23" s="59">
        <f t="shared" si="33"/>
        <v>92.999999999999986</v>
      </c>
      <c r="DC23" s="63">
        <f t="shared" si="34"/>
        <v>32</v>
      </c>
      <c r="DD23" s="64">
        <f t="shared" si="35"/>
        <v>15</v>
      </c>
      <c r="DE23" s="65">
        <f t="shared" si="36"/>
        <v>234</v>
      </c>
      <c r="DF23" s="66">
        <f t="shared" si="37"/>
        <v>56</v>
      </c>
      <c r="DG23" s="67">
        <f t="shared" si="38"/>
        <v>17</v>
      </c>
      <c r="DH23" s="11"/>
    </row>
    <row r="24" spans="1:112" s="6" customFormat="1" ht="17.5" x14ac:dyDescent="0.35">
      <c r="A24" s="39" t="s">
        <v>76</v>
      </c>
      <c r="B24" s="128" t="s">
        <v>46</v>
      </c>
      <c r="C24" s="9">
        <v>117</v>
      </c>
      <c r="D24" s="40">
        <f t="shared" si="0"/>
        <v>17</v>
      </c>
      <c r="E24" s="9">
        <v>130</v>
      </c>
      <c r="F24" s="40">
        <f t="shared" si="1"/>
        <v>10</v>
      </c>
      <c r="G24" s="131">
        <v>2</v>
      </c>
      <c r="H24" s="92">
        <v>8</v>
      </c>
      <c r="I24" s="142">
        <v>2</v>
      </c>
      <c r="J24" s="142"/>
      <c r="K24" s="142"/>
      <c r="L24" s="142"/>
      <c r="M24" s="142"/>
      <c r="N24" s="142"/>
      <c r="O24" s="142"/>
      <c r="P24" s="143">
        <v>4</v>
      </c>
      <c r="Q24" s="144">
        <v>2</v>
      </c>
      <c r="R24" s="142">
        <v>8</v>
      </c>
      <c r="S24" s="142">
        <v>4</v>
      </c>
      <c r="T24" s="142">
        <v>3</v>
      </c>
      <c r="U24" s="142"/>
      <c r="V24" s="142"/>
      <c r="W24" s="142"/>
      <c r="X24" s="142"/>
      <c r="Y24" s="142"/>
      <c r="Z24" s="143">
        <v>4</v>
      </c>
      <c r="AA24" s="144">
        <v>2</v>
      </c>
      <c r="AB24" s="142">
        <v>8</v>
      </c>
      <c r="AC24" s="142">
        <v>2</v>
      </c>
      <c r="AD24" s="142"/>
      <c r="AE24" s="142"/>
      <c r="AF24" s="142"/>
      <c r="AG24" s="142"/>
      <c r="AH24" s="142"/>
      <c r="AI24" s="142"/>
      <c r="AJ24" s="143">
        <v>4</v>
      </c>
      <c r="AK24" s="100">
        <v>0</v>
      </c>
      <c r="AL24" s="42">
        <f t="shared" si="2"/>
        <v>9.7999999999999989</v>
      </c>
      <c r="AM24" s="43">
        <f t="shared" si="3"/>
        <v>15.57</v>
      </c>
      <c r="AN24" s="44">
        <f t="shared" si="4"/>
        <v>9.7999999999999989</v>
      </c>
      <c r="AO24" s="120">
        <f t="shared" si="5"/>
        <v>11.723333333333331</v>
      </c>
      <c r="AP24" s="118">
        <f t="shared" si="6"/>
        <v>50</v>
      </c>
      <c r="AQ24" s="124">
        <v>7</v>
      </c>
      <c r="AR24" s="45">
        <v>2</v>
      </c>
      <c r="AS24" s="45">
        <v>6</v>
      </c>
      <c r="AT24" s="45">
        <v>5</v>
      </c>
      <c r="AU24" s="127">
        <v>12</v>
      </c>
      <c r="AV24" s="45">
        <v>1</v>
      </c>
      <c r="AW24" s="45">
        <v>4</v>
      </c>
      <c r="AX24" s="45">
        <v>2</v>
      </c>
      <c r="AY24" s="45">
        <v>1</v>
      </c>
      <c r="AZ24" s="45">
        <v>2</v>
      </c>
      <c r="BA24" s="46">
        <v>5</v>
      </c>
      <c r="BB24" s="47"/>
      <c r="BC24" s="45">
        <v>3</v>
      </c>
      <c r="BD24" s="45">
        <v>3</v>
      </c>
      <c r="BE24" s="45">
        <v>4</v>
      </c>
      <c r="BF24" s="45">
        <v>3</v>
      </c>
      <c r="BG24" s="127">
        <v>12</v>
      </c>
      <c r="BH24" s="45">
        <v>3</v>
      </c>
      <c r="BI24" s="45">
        <v>2</v>
      </c>
      <c r="BJ24" s="45">
        <v>4</v>
      </c>
      <c r="BK24" s="45">
        <v>2</v>
      </c>
      <c r="BL24" s="45">
        <v>5</v>
      </c>
      <c r="BM24" s="46">
        <v>5</v>
      </c>
      <c r="BN24" s="47"/>
      <c r="BO24" s="45">
        <v>3</v>
      </c>
      <c r="BP24" s="45">
        <v>3</v>
      </c>
      <c r="BQ24" s="45">
        <v>1</v>
      </c>
      <c r="BR24" s="45">
        <v>5</v>
      </c>
      <c r="BS24" s="127">
        <v>8</v>
      </c>
      <c r="BT24" s="45">
        <v>1</v>
      </c>
      <c r="BU24" s="45">
        <v>1</v>
      </c>
      <c r="BV24" s="45">
        <v>2</v>
      </c>
      <c r="BW24" s="45">
        <v>2</v>
      </c>
      <c r="BX24" s="45">
        <v>4</v>
      </c>
      <c r="BY24" s="46">
        <v>4</v>
      </c>
      <c r="BZ24" s="47">
        <v>0</v>
      </c>
      <c r="CA24" s="48">
        <f t="shared" si="7"/>
        <v>47.5</v>
      </c>
      <c r="CB24" s="49">
        <f t="shared" si="8"/>
        <v>87.5</v>
      </c>
      <c r="CC24" s="48">
        <f t="shared" si="9"/>
        <v>40.6</v>
      </c>
      <c r="CD24" s="49">
        <f t="shared" si="10"/>
        <v>70.25</v>
      </c>
      <c r="CE24" s="48">
        <f t="shared" si="11"/>
        <v>34</v>
      </c>
      <c r="CF24" s="50">
        <f t="shared" si="12"/>
        <v>60</v>
      </c>
      <c r="CG24" s="125">
        <f t="shared" si="13"/>
        <v>40.699999999999996</v>
      </c>
      <c r="CH24" s="51">
        <f t="shared" si="14"/>
        <v>58.333333333333336</v>
      </c>
      <c r="CI24" s="52">
        <f t="shared" si="15"/>
        <v>0</v>
      </c>
      <c r="CJ24" s="53">
        <f t="shared" si="16"/>
        <v>26</v>
      </c>
      <c r="CK24" s="53" t="str">
        <f>IF(ISNONTEXT(#REF!),"",((#REF!+#REF!+AK24+BB24+BN24+BZ24)/6)*25)</f>
        <v/>
      </c>
      <c r="CL24" s="54">
        <f t="shared" si="17"/>
        <v>54.166666666666664</v>
      </c>
      <c r="CM24" s="55">
        <f t="shared" si="18"/>
        <v>2.2249999999999943</v>
      </c>
      <c r="CN24" s="56">
        <f t="shared" si="19"/>
        <v>19</v>
      </c>
      <c r="CO24" s="57">
        <f t="shared" si="20"/>
        <v>74.666666666666657</v>
      </c>
      <c r="CP24" s="58">
        <f t="shared" si="21"/>
        <v>18</v>
      </c>
      <c r="CQ24" s="59">
        <f t="shared" si="22"/>
        <v>76.891666666666652</v>
      </c>
      <c r="CR24" s="60">
        <f t="shared" si="23"/>
        <v>37</v>
      </c>
      <c r="CS24" s="61">
        <f t="shared" si="24"/>
        <v>19</v>
      </c>
      <c r="CT24" s="62">
        <f t="shared" si="25"/>
        <v>117</v>
      </c>
      <c r="CU24" s="58">
        <f t="shared" si="26"/>
        <v>17</v>
      </c>
      <c r="CV24" s="62">
        <f t="shared" si="27"/>
        <v>130</v>
      </c>
      <c r="CW24" s="58">
        <f t="shared" si="28"/>
        <v>10</v>
      </c>
      <c r="CX24" s="55">
        <f t="shared" si="29"/>
        <v>2.2249999999999943</v>
      </c>
      <c r="CY24" s="58">
        <f t="shared" si="30"/>
        <v>19</v>
      </c>
      <c r="CZ24" s="55">
        <f t="shared" si="31"/>
        <v>74.666666666666657</v>
      </c>
      <c r="DA24" s="58">
        <f t="shared" si="32"/>
        <v>18</v>
      </c>
      <c r="DB24" s="59">
        <f t="shared" si="33"/>
        <v>76.891666666666652</v>
      </c>
      <c r="DC24" s="63">
        <f t="shared" si="34"/>
        <v>37</v>
      </c>
      <c r="DD24" s="64">
        <f t="shared" si="35"/>
        <v>19</v>
      </c>
      <c r="DE24" s="65">
        <f t="shared" si="36"/>
        <v>223.89166666666665</v>
      </c>
      <c r="DF24" s="66">
        <f t="shared" si="37"/>
        <v>64</v>
      </c>
      <c r="DG24" s="67">
        <f t="shared" si="38"/>
        <v>18</v>
      </c>
      <c r="DH24" s="11"/>
    </row>
    <row r="25" spans="1:112" s="6" customFormat="1" ht="17.5" x14ac:dyDescent="0.35">
      <c r="A25" s="39" t="s">
        <v>87</v>
      </c>
      <c r="B25" s="128" t="s">
        <v>45</v>
      </c>
      <c r="C25" s="9">
        <v>111</v>
      </c>
      <c r="D25" s="40">
        <f t="shared" si="0"/>
        <v>19</v>
      </c>
      <c r="E25" s="9">
        <v>101</v>
      </c>
      <c r="F25" s="40">
        <f t="shared" si="1"/>
        <v>19</v>
      </c>
      <c r="G25" s="131">
        <v>5</v>
      </c>
      <c r="H25" s="92">
        <v>7</v>
      </c>
      <c r="I25" s="142">
        <v>2</v>
      </c>
      <c r="J25" s="142"/>
      <c r="K25" s="142"/>
      <c r="L25" s="142"/>
      <c r="M25" s="142"/>
      <c r="N25" s="142"/>
      <c r="O25" s="142"/>
      <c r="P25" s="143">
        <v>3</v>
      </c>
      <c r="Q25" s="144">
        <v>4</v>
      </c>
      <c r="R25" s="142">
        <v>7</v>
      </c>
      <c r="S25" s="142">
        <v>3</v>
      </c>
      <c r="T25" s="142"/>
      <c r="U25" s="142"/>
      <c r="V25" s="142"/>
      <c r="W25" s="142"/>
      <c r="X25" s="142"/>
      <c r="Y25" s="142"/>
      <c r="Z25" s="143">
        <v>3</v>
      </c>
      <c r="AA25" s="144">
        <v>4</v>
      </c>
      <c r="AB25" s="142">
        <v>6</v>
      </c>
      <c r="AC25" s="142">
        <v>2</v>
      </c>
      <c r="AD25" s="142"/>
      <c r="AE25" s="142"/>
      <c r="AF25" s="142"/>
      <c r="AG25" s="142"/>
      <c r="AH25" s="142"/>
      <c r="AI25" s="142"/>
      <c r="AJ25" s="143">
        <v>3</v>
      </c>
      <c r="AK25" s="100">
        <v>0</v>
      </c>
      <c r="AL25" s="42">
        <f t="shared" si="2"/>
        <v>10.26</v>
      </c>
      <c r="AM25" s="43">
        <f t="shared" si="3"/>
        <v>10.700000000000001</v>
      </c>
      <c r="AN25" s="44">
        <f t="shared" si="4"/>
        <v>8.92</v>
      </c>
      <c r="AO25" s="120">
        <f t="shared" si="5"/>
        <v>9.9600000000000009</v>
      </c>
      <c r="AP25" s="118">
        <f t="shared" si="6"/>
        <v>37.5</v>
      </c>
      <c r="AQ25" s="124">
        <v>6</v>
      </c>
      <c r="AR25" s="45">
        <v>0</v>
      </c>
      <c r="AS25" s="45">
        <v>5</v>
      </c>
      <c r="AT25" s="45">
        <v>5</v>
      </c>
      <c r="AU25" s="127">
        <v>9</v>
      </c>
      <c r="AV25" s="45">
        <v>2</v>
      </c>
      <c r="AW25" s="45">
        <v>4</v>
      </c>
      <c r="AX25" s="45">
        <v>0</v>
      </c>
      <c r="AY25" s="45">
        <v>0</v>
      </c>
      <c r="AZ25" s="45">
        <v>3</v>
      </c>
      <c r="BA25" s="46">
        <v>2</v>
      </c>
      <c r="BB25" s="47"/>
      <c r="BC25" s="45">
        <v>3</v>
      </c>
      <c r="BD25" s="45">
        <v>3</v>
      </c>
      <c r="BE25" s="45">
        <v>5</v>
      </c>
      <c r="BF25" s="45">
        <v>4</v>
      </c>
      <c r="BG25" s="127">
        <v>8</v>
      </c>
      <c r="BH25" s="45">
        <v>2</v>
      </c>
      <c r="BI25" s="45">
        <v>3</v>
      </c>
      <c r="BJ25" s="45">
        <v>0</v>
      </c>
      <c r="BK25" s="45">
        <v>1</v>
      </c>
      <c r="BL25" s="45">
        <v>4</v>
      </c>
      <c r="BM25" s="46">
        <v>3</v>
      </c>
      <c r="BN25" s="47"/>
      <c r="BO25" s="45">
        <v>3</v>
      </c>
      <c r="BP25" s="45">
        <v>3</v>
      </c>
      <c r="BQ25" s="45">
        <v>3</v>
      </c>
      <c r="BR25" s="45">
        <v>4</v>
      </c>
      <c r="BS25" s="127">
        <v>10</v>
      </c>
      <c r="BT25" s="45">
        <v>2</v>
      </c>
      <c r="BU25" s="45">
        <v>1</v>
      </c>
      <c r="BV25" s="45">
        <v>3</v>
      </c>
      <c r="BW25" s="45">
        <v>0</v>
      </c>
      <c r="BX25" s="45">
        <v>1</v>
      </c>
      <c r="BY25" s="46">
        <v>4</v>
      </c>
      <c r="BZ25" s="47">
        <v>0</v>
      </c>
      <c r="CA25" s="48">
        <f t="shared" si="7"/>
        <v>38.4</v>
      </c>
      <c r="CB25" s="49">
        <f t="shared" si="8"/>
        <v>83.5</v>
      </c>
      <c r="CC25" s="48">
        <f t="shared" si="9"/>
        <v>36</v>
      </c>
      <c r="CD25" s="49">
        <f t="shared" si="10"/>
        <v>71.25</v>
      </c>
      <c r="CE25" s="48">
        <f t="shared" si="11"/>
        <v>34.200000000000003</v>
      </c>
      <c r="CF25" s="50">
        <f t="shared" si="12"/>
        <v>60.5</v>
      </c>
      <c r="CG25" s="125">
        <f t="shared" si="13"/>
        <v>36.200000000000003</v>
      </c>
      <c r="CH25" s="51">
        <f t="shared" si="14"/>
        <v>37.5</v>
      </c>
      <c r="CI25" s="52">
        <f t="shared" si="15"/>
        <v>0</v>
      </c>
      <c r="CJ25" s="53">
        <f t="shared" si="16"/>
        <v>18</v>
      </c>
      <c r="CK25" s="53" t="str">
        <f>IF(ISNONTEXT(#REF!),"",((#REF!+#REF!+AK25+BB25+BN25+BZ25)/6)*25)</f>
        <v/>
      </c>
      <c r="CL25" s="54">
        <f t="shared" si="17"/>
        <v>37.5</v>
      </c>
      <c r="CM25" s="55">
        <f t="shared" si="18"/>
        <v>6.1500000000000021</v>
      </c>
      <c r="CN25" s="56">
        <f t="shared" si="19"/>
        <v>18</v>
      </c>
      <c r="CO25" s="57">
        <f t="shared" si="20"/>
        <v>71.75</v>
      </c>
      <c r="CP25" s="58">
        <f t="shared" si="21"/>
        <v>21</v>
      </c>
      <c r="CQ25" s="59">
        <f t="shared" si="22"/>
        <v>77.900000000000006</v>
      </c>
      <c r="CR25" s="60">
        <f t="shared" si="23"/>
        <v>39</v>
      </c>
      <c r="CS25" s="61">
        <f t="shared" si="24"/>
        <v>21</v>
      </c>
      <c r="CT25" s="62">
        <f t="shared" si="25"/>
        <v>111</v>
      </c>
      <c r="CU25" s="58">
        <f t="shared" si="26"/>
        <v>19</v>
      </c>
      <c r="CV25" s="62">
        <f t="shared" si="27"/>
        <v>101</v>
      </c>
      <c r="CW25" s="58">
        <f t="shared" si="28"/>
        <v>19</v>
      </c>
      <c r="CX25" s="55">
        <f t="shared" si="29"/>
        <v>6.1500000000000021</v>
      </c>
      <c r="CY25" s="58">
        <f t="shared" si="30"/>
        <v>18</v>
      </c>
      <c r="CZ25" s="55">
        <f t="shared" si="31"/>
        <v>71.75</v>
      </c>
      <c r="DA25" s="58">
        <f t="shared" si="32"/>
        <v>21</v>
      </c>
      <c r="DB25" s="59">
        <f t="shared" si="33"/>
        <v>77.900000000000006</v>
      </c>
      <c r="DC25" s="63">
        <f t="shared" si="34"/>
        <v>39</v>
      </c>
      <c r="DD25" s="64">
        <f t="shared" si="35"/>
        <v>21</v>
      </c>
      <c r="DE25" s="65">
        <f t="shared" si="36"/>
        <v>197.9</v>
      </c>
      <c r="DF25" s="66">
        <f t="shared" si="37"/>
        <v>77</v>
      </c>
      <c r="DG25" s="67">
        <f t="shared" si="38"/>
        <v>19</v>
      </c>
      <c r="DH25" s="11"/>
    </row>
    <row r="26" spans="1:112" s="6" customFormat="1" ht="17.5" x14ac:dyDescent="0.35">
      <c r="A26" s="39" t="s">
        <v>82</v>
      </c>
      <c r="B26" s="128" t="s">
        <v>45</v>
      </c>
      <c r="C26" s="9">
        <v>101</v>
      </c>
      <c r="D26" s="40">
        <f t="shared" si="0"/>
        <v>21</v>
      </c>
      <c r="E26" s="9">
        <v>94</v>
      </c>
      <c r="F26" s="40">
        <f t="shared" si="1"/>
        <v>21</v>
      </c>
      <c r="G26" s="131">
        <v>2</v>
      </c>
      <c r="H26" s="92">
        <v>7</v>
      </c>
      <c r="I26" s="142">
        <v>1</v>
      </c>
      <c r="J26" s="142"/>
      <c r="K26" s="142"/>
      <c r="L26" s="142"/>
      <c r="M26" s="142"/>
      <c r="N26" s="142"/>
      <c r="O26" s="142"/>
      <c r="P26" s="143">
        <v>5</v>
      </c>
      <c r="Q26" s="144">
        <v>6</v>
      </c>
      <c r="R26" s="142">
        <v>6</v>
      </c>
      <c r="S26" s="142">
        <v>1</v>
      </c>
      <c r="T26" s="142"/>
      <c r="U26" s="142"/>
      <c r="V26" s="142"/>
      <c r="W26" s="142"/>
      <c r="X26" s="142"/>
      <c r="Y26" s="142"/>
      <c r="Z26" s="143">
        <v>4</v>
      </c>
      <c r="AA26" s="144">
        <v>6</v>
      </c>
      <c r="AB26" s="142">
        <v>5</v>
      </c>
      <c r="AC26" s="142">
        <v>2</v>
      </c>
      <c r="AD26" s="142"/>
      <c r="AE26" s="142"/>
      <c r="AF26" s="142"/>
      <c r="AG26" s="142"/>
      <c r="AH26" s="142"/>
      <c r="AI26" s="142"/>
      <c r="AJ26" s="143">
        <v>4</v>
      </c>
      <c r="AK26" s="100">
        <v>0</v>
      </c>
      <c r="AL26" s="42">
        <f t="shared" si="2"/>
        <v>8.0200000000000014</v>
      </c>
      <c r="AM26" s="43">
        <f t="shared" si="3"/>
        <v>8.93</v>
      </c>
      <c r="AN26" s="44">
        <f t="shared" si="4"/>
        <v>8.93</v>
      </c>
      <c r="AO26" s="120">
        <f t="shared" si="5"/>
        <v>8.6266666666666669</v>
      </c>
      <c r="AP26" s="118">
        <f t="shared" si="6"/>
        <v>54.166666666666664</v>
      </c>
      <c r="AQ26" s="124">
        <v>8</v>
      </c>
      <c r="AR26" s="45">
        <v>2</v>
      </c>
      <c r="AS26" s="45">
        <v>6</v>
      </c>
      <c r="AT26" s="45">
        <v>5</v>
      </c>
      <c r="AU26" s="127">
        <v>12</v>
      </c>
      <c r="AV26" s="45">
        <v>1</v>
      </c>
      <c r="AW26" s="45">
        <v>2</v>
      </c>
      <c r="AX26" s="45">
        <v>0</v>
      </c>
      <c r="AY26" s="45">
        <v>0</v>
      </c>
      <c r="AZ26" s="45">
        <v>5</v>
      </c>
      <c r="BA26" s="46">
        <v>4</v>
      </c>
      <c r="BB26" s="47"/>
      <c r="BC26" s="45">
        <v>3</v>
      </c>
      <c r="BD26" s="45">
        <v>3</v>
      </c>
      <c r="BE26" s="45">
        <v>5</v>
      </c>
      <c r="BF26" s="45">
        <v>4</v>
      </c>
      <c r="BG26" s="127">
        <v>10</v>
      </c>
      <c r="BH26" s="45">
        <v>3</v>
      </c>
      <c r="BI26" s="45">
        <v>3</v>
      </c>
      <c r="BJ26" s="45">
        <v>4</v>
      </c>
      <c r="BK26" s="45">
        <v>3</v>
      </c>
      <c r="BL26" s="45">
        <v>4</v>
      </c>
      <c r="BM26" s="46">
        <v>2</v>
      </c>
      <c r="BN26" s="47"/>
      <c r="BO26" s="45">
        <v>5</v>
      </c>
      <c r="BP26" s="45">
        <v>5</v>
      </c>
      <c r="BQ26" s="45">
        <v>5</v>
      </c>
      <c r="BR26" s="45">
        <v>6</v>
      </c>
      <c r="BS26" s="127">
        <v>10</v>
      </c>
      <c r="BT26" s="45">
        <v>2</v>
      </c>
      <c r="BU26" s="45">
        <v>0</v>
      </c>
      <c r="BV26" s="45">
        <v>0</v>
      </c>
      <c r="BW26" s="45">
        <v>0</v>
      </c>
      <c r="BX26" s="45">
        <v>6</v>
      </c>
      <c r="BY26" s="46">
        <v>3</v>
      </c>
      <c r="BZ26" s="47">
        <v>0</v>
      </c>
      <c r="CA26" s="48">
        <f t="shared" si="7"/>
        <v>47.8</v>
      </c>
      <c r="CB26" s="49">
        <f t="shared" si="8"/>
        <v>94.5</v>
      </c>
      <c r="CC26" s="48">
        <f t="shared" si="9"/>
        <v>42.2</v>
      </c>
      <c r="CD26" s="49">
        <f t="shared" si="10"/>
        <v>93</v>
      </c>
      <c r="CE26" s="48">
        <f t="shared" si="11"/>
        <v>46.8</v>
      </c>
      <c r="CF26" s="50">
        <f t="shared" si="12"/>
        <v>98.25</v>
      </c>
      <c r="CG26" s="125">
        <f t="shared" si="13"/>
        <v>45.6</v>
      </c>
      <c r="CH26" s="51">
        <f t="shared" si="14"/>
        <v>37.5</v>
      </c>
      <c r="CI26" s="52">
        <f t="shared" si="15"/>
        <v>0</v>
      </c>
      <c r="CJ26" s="53">
        <f t="shared" si="16"/>
        <v>22</v>
      </c>
      <c r="CK26" s="53" t="str">
        <f>IF(ISNONTEXT(#REF!),"",((#REF!+#REF!+AK26+BB26+BN26+BZ26)/6)*25)</f>
        <v/>
      </c>
      <c r="CL26" s="54">
        <f t="shared" si="17"/>
        <v>45.833333333333329</v>
      </c>
      <c r="CM26" s="55">
        <f t="shared" si="18"/>
        <v>0</v>
      </c>
      <c r="CN26" s="56">
        <f t="shared" si="19"/>
        <v>22</v>
      </c>
      <c r="CO26" s="57">
        <f t="shared" si="20"/>
        <v>91.083333333333343</v>
      </c>
      <c r="CP26" s="58">
        <f t="shared" si="21"/>
        <v>14</v>
      </c>
      <c r="CQ26" s="59">
        <f t="shared" si="22"/>
        <v>91.083333333333343</v>
      </c>
      <c r="CR26" s="60">
        <f t="shared" si="23"/>
        <v>36</v>
      </c>
      <c r="CS26" s="61">
        <f t="shared" si="24"/>
        <v>18</v>
      </c>
      <c r="CT26" s="62">
        <f t="shared" si="25"/>
        <v>101</v>
      </c>
      <c r="CU26" s="58">
        <f t="shared" si="26"/>
        <v>21</v>
      </c>
      <c r="CV26" s="62">
        <f t="shared" si="27"/>
        <v>94</v>
      </c>
      <c r="CW26" s="58">
        <f t="shared" si="28"/>
        <v>21</v>
      </c>
      <c r="CX26" s="55">
        <f t="shared" si="29"/>
        <v>0</v>
      </c>
      <c r="CY26" s="58">
        <f t="shared" si="30"/>
        <v>22</v>
      </c>
      <c r="CZ26" s="55">
        <f t="shared" si="31"/>
        <v>91.083333333333343</v>
      </c>
      <c r="DA26" s="58">
        <f t="shared" si="32"/>
        <v>14</v>
      </c>
      <c r="DB26" s="59">
        <f t="shared" si="33"/>
        <v>91.083333333333343</v>
      </c>
      <c r="DC26" s="63">
        <f t="shared" si="34"/>
        <v>36</v>
      </c>
      <c r="DD26" s="64">
        <f t="shared" si="35"/>
        <v>18</v>
      </c>
      <c r="DE26" s="65">
        <f t="shared" si="36"/>
        <v>206.08333333333334</v>
      </c>
      <c r="DF26" s="66">
        <f t="shared" si="37"/>
        <v>78</v>
      </c>
      <c r="DG26" s="67">
        <f t="shared" si="38"/>
        <v>20</v>
      </c>
      <c r="DH26" s="11"/>
    </row>
    <row r="27" spans="1:112" s="6" customFormat="1" ht="17.5" x14ac:dyDescent="0.35">
      <c r="A27" s="39" t="s">
        <v>75</v>
      </c>
      <c r="B27" s="128" t="s">
        <v>46</v>
      </c>
      <c r="C27" s="9">
        <v>104</v>
      </c>
      <c r="D27" s="40">
        <f t="shared" si="0"/>
        <v>20</v>
      </c>
      <c r="E27" s="9">
        <v>91</v>
      </c>
      <c r="F27" s="40">
        <f t="shared" si="1"/>
        <v>22</v>
      </c>
      <c r="G27" s="131">
        <v>2</v>
      </c>
      <c r="H27" s="92">
        <v>4</v>
      </c>
      <c r="I27" s="142">
        <v>3</v>
      </c>
      <c r="J27" s="142"/>
      <c r="K27" s="142"/>
      <c r="L27" s="142"/>
      <c r="M27" s="142"/>
      <c r="N27" s="142"/>
      <c r="O27" s="142"/>
      <c r="P27" s="143">
        <v>1</v>
      </c>
      <c r="Q27" s="144">
        <v>4</v>
      </c>
      <c r="R27" s="142">
        <v>3</v>
      </c>
      <c r="S27" s="142">
        <v>4</v>
      </c>
      <c r="T27" s="142"/>
      <c r="U27" s="142"/>
      <c r="V27" s="142"/>
      <c r="W27" s="142"/>
      <c r="X27" s="142"/>
      <c r="Y27" s="142"/>
      <c r="Z27" s="143">
        <v>1</v>
      </c>
      <c r="AA27" s="144">
        <v>2</v>
      </c>
      <c r="AB27" s="142">
        <v>4</v>
      </c>
      <c r="AC27" s="142">
        <v>4</v>
      </c>
      <c r="AD27" s="142"/>
      <c r="AE27" s="142"/>
      <c r="AF27" s="142"/>
      <c r="AG27" s="142"/>
      <c r="AH27" s="142"/>
      <c r="AI27" s="142"/>
      <c r="AJ27" s="143">
        <v>1</v>
      </c>
      <c r="AK27" s="100">
        <v>0</v>
      </c>
      <c r="AL27" s="42">
        <f t="shared" si="2"/>
        <v>7.13</v>
      </c>
      <c r="AM27" s="43">
        <f t="shared" si="3"/>
        <v>8.0299999999999994</v>
      </c>
      <c r="AN27" s="44">
        <f t="shared" si="4"/>
        <v>8.02</v>
      </c>
      <c r="AO27" s="120">
        <f t="shared" si="5"/>
        <v>7.7266666666666666</v>
      </c>
      <c r="AP27" s="118">
        <f t="shared" si="6"/>
        <v>12.5</v>
      </c>
      <c r="AQ27" s="124">
        <v>5</v>
      </c>
      <c r="AR27" s="45">
        <v>1</v>
      </c>
      <c r="AS27" s="45">
        <v>5</v>
      </c>
      <c r="AT27" s="45">
        <v>6</v>
      </c>
      <c r="AU27" s="127">
        <v>8</v>
      </c>
      <c r="AV27" s="45">
        <v>0</v>
      </c>
      <c r="AW27" s="45">
        <v>2</v>
      </c>
      <c r="AX27" s="45">
        <v>0</v>
      </c>
      <c r="AY27" s="45">
        <v>1</v>
      </c>
      <c r="AZ27" s="45">
        <v>1</v>
      </c>
      <c r="BA27" s="46">
        <v>0</v>
      </c>
      <c r="BB27" s="47"/>
      <c r="BC27" s="45">
        <v>2</v>
      </c>
      <c r="BD27" s="45">
        <v>3</v>
      </c>
      <c r="BE27" s="45">
        <v>2</v>
      </c>
      <c r="BF27" s="45">
        <v>3</v>
      </c>
      <c r="BG27" s="127">
        <v>8</v>
      </c>
      <c r="BH27" s="45">
        <v>2</v>
      </c>
      <c r="BI27" s="45">
        <v>1</v>
      </c>
      <c r="BJ27" s="45">
        <v>4</v>
      </c>
      <c r="BK27" s="45">
        <v>3</v>
      </c>
      <c r="BL27" s="45">
        <v>2</v>
      </c>
      <c r="BM27" s="46">
        <v>3</v>
      </c>
      <c r="BN27" s="47"/>
      <c r="BO27" s="45">
        <v>3</v>
      </c>
      <c r="BP27" s="45">
        <v>2</v>
      </c>
      <c r="BQ27" s="45">
        <v>3</v>
      </c>
      <c r="BR27" s="45">
        <v>4</v>
      </c>
      <c r="BS27" s="127">
        <v>7</v>
      </c>
      <c r="BT27" s="45">
        <v>0</v>
      </c>
      <c r="BU27" s="45">
        <v>1</v>
      </c>
      <c r="BV27" s="45">
        <v>0</v>
      </c>
      <c r="BW27" s="45">
        <v>1</v>
      </c>
      <c r="BX27" s="45">
        <v>2</v>
      </c>
      <c r="BY27" s="46">
        <v>1</v>
      </c>
      <c r="BZ27" s="47">
        <v>0</v>
      </c>
      <c r="CA27" s="48">
        <f t="shared" si="7"/>
        <v>36.4</v>
      </c>
      <c r="CB27" s="49">
        <f t="shared" si="8"/>
        <v>91</v>
      </c>
      <c r="CC27" s="48">
        <f t="shared" si="9"/>
        <v>30.7</v>
      </c>
      <c r="CD27" s="49">
        <f t="shared" si="10"/>
        <v>58</v>
      </c>
      <c r="CE27" s="48">
        <f t="shared" si="11"/>
        <v>27.9</v>
      </c>
      <c r="CF27" s="50">
        <f t="shared" si="12"/>
        <v>63.5</v>
      </c>
      <c r="CG27" s="125">
        <f t="shared" si="13"/>
        <v>31.666666666666668</v>
      </c>
      <c r="CH27" s="51">
        <f t="shared" si="14"/>
        <v>16.666666666666664</v>
      </c>
      <c r="CI27" s="52">
        <f t="shared" si="15"/>
        <v>0</v>
      </c>
      <c r="CJ27" s="53">
        <f t="shared" si="16"/>
        <v>7</v>
      </c>
      <c r="CK27" s="53" t="str">
        <f>IF(ISNONTEXT(#REF!),"",((#REF!+#REF!+AK27+BB27+BN27+BZ27)/6)*25)</f>
        <v/>
      </c>
      <c r="CL27" s="54">
        <f t="shared" si="17"/>
        <v>14.583333333333334</v>
      </c>
      <c r="CM27" s="55">
        <f t="shared" si="18"/>
        <v>12.024999999999999</v>
      </c>
      <c r="CN27" s="56">
        <f t="shared" si="19"/>
        <v>17</v>
      </c>
      <c r="CO27" s="57">
        <f t="shared" si="20"/>
        <v>71.875</v>
      </c>
      <c r="CP27" s="58">
        <f t="shared" si="21"/>
        <v>20</v>
      </c>
      <c r="CQ27" s="59">
        <f t="shared" si="22"/>
        <v>83.9</v>
      </c>
      <c r="CR27" s="60">
        <f t="shared" si="23"/>
        <v>37</v>
      </c>
      <c r="CS27" s="61">
        <f t="shared" si="24"/>
        <v>19</v>
      </c>
      <c r="CT27" s="62">
        <f t="shared" si="25"/>
        <v>104</v>
      </c>
      <c r="CU27" s="58">
        <f t="shared" si="26"/>
        <v>20</v>
      </c>
      <c r="CV27" s="62">
        <f t="shared" si="27"/>
        <v>91</v>
      </c>
      <c r="CW27" s="58">
        <f t="shared" si="28"/>
        <v>22</v>
      </c>
      <c r="CX27" s="55">
        <f t="shared" si="29"/>
        <v>12.024999999999999</v>
      </c>
      <c r="CY27" s="58">
        <f t="shared" si="30"/>
        <v>17</v>
      </c>
      <c r="CZ27" s="55">
        <f t="shared" si="31"/>
        <v>71.875</v>
      </c>
      <c r="DA27" s="58">
        <f t="shared" si="32"/>
        <v>20</v>
      </c>
      <c r="DB27" s="59">
        <f t="shared" si="33"/>
        <v>83.9</v>
      </c>
      <c r="DC27" s="63">
        <f t="shared" si="34"/>
        <v>37</v>
      </c>
      <c r="DD27" s="64">
        <f t="shared" si="35"/>
        <v>19</v>
      </c>
      <c r="DE27" s="65">
        <f t="shared" si="36"/>
        <v>194.9</v>
      </c>
      <c r="DF27" s="66">
        <f t="shared" si="37"/>
        <v>79</v>
      </c>
      <c r="DG27" s="67">
        <f t="shared" si="38"/>
        <v>21</v>
      </c>
      <c r="DH27" s="11"/>
    </row>
    <row r="28" spans="1:112" s="6" customFormat="1" ht="17.5" x14ac:dyDescent="0.35">
      <c r="A28" s="39" t="s">
        <v>69</v>
      </c>
      <c r="B28" s="128" t="s">
        <v>88</v>
      </c>
      <c r="C28" s="9">
        <v>96</v>
      </c>
      <c r="D28" s="40">
        <f t="shared" si="0"/>
        <v>22</v>
      </c>
      <c r="E28" s="9">
        <v>95</v>
      </c>
      <c r="F28" s="40">
        <f t="shared" si="1"/>
        <v>20</v>
      </c>
      <c r="G28" s="131">
        <v>6</v>
      </c>
      <c r="H28" s="92">
        <v>5</v>
      </c>
      <c r="I28" s="142">
        <v>1</v>
      </c>
      <c r="J28" s="142"/>
      <c r="K28" s="142"/>
      <c r="L28" s="142"/>
      <c r="M28" s="142"/>
      <c r="N28" s="142"/>
      <c r="O28" s="142"/>
      <c r="P28" s="143">
        <v>4</v>
      </c>
      <c r="Q28" s="144">
        <v>3</v>
      </c>
      <c r="R28" s="142">
        <v>5</v>
      </c>
      <c r="S28" s="142">
        <v>2</v>
      </c>
      <c r="T28" s="142"/>
      <c r="U28" s="142"/>
      <c r="V28" s="142"/>
      <c r="W28" s="142"/>
      <c r="X28" s="142"/>
      <c r="Y28" s="142"/>
      <c r="Z28" s="143">
        <v>3</v>
      </c>
      <c r="AA28" s="144">
        <v>3</v>
      </c>
      <c r="AB28" s="142">
        <v>6</v>
      </c>
      <c r="AC28" s="142">
        <v>2</v>
      </c>
      <c r="AD28" s="142"/>
      <c r="AE28" s="142"/>
      <c r="AF28" s="142"/>
      <c r="AG28" s="142"/>
      <c r="AH28" s="142"/>
      <c r="AI28" s="142"/>
      <c r="AJ28" s="143">
        <v>3</v>
      </c>
      <c r="AK28" s="100">
        <v>0</v>
      </c>
      <c r="AL28" s="42">
        <f t="shared" si="2"/>
        <v>8.0400000000000009</v>
      </c>
      <c r="AM28" s="43">
        <f t="shared" si="3"/>
        <v>7.580000000000001</v>
      </c>
      <c r="AN28" s="44">
        <f t="shared" si="4"/>
        <v>8.4699999999999989</v>
      </c>
      <c r="AO28" s="120">
        <f t="shared" si="5"/>
        <v>8.0299999999999994</v>
      </c>
      <c r="AP28" s="118">
        <f t="shared" si="6"/>
        <v>41.666666666666671</v>
      </c>
      <c r="AQ28" s="124">
        <v>6</v>
      </c>
      <c r="AR28" s="45">
        <v>0</v>
      </c>
      <c r="AS28" s="45">
        <v>6</v>
      </c>
      <c r="AT28" s="45">
        <v>6</v>
      </c>
      <c r="AU28" s="127">
        <v>10</v>
      </c>
      <c r="AV28" s="45">
        <v>0</v>
      </c>
      <c r="AW28" s="45">
        <v>2</v>
      </c>
      <c r="AX28" s="45">
        <v>4</v>
      </c>
      <c r="AY28" s="45">
        <v>0</v>
      </c>
      <c r="AZ28" s="45">
        <v>3</v>
      </c>
      <c r="BA28" s="46">
        <v>2</v>
      </c>
      <c r="BB28" s="47"/>
      <c r="BC28" s="45">
        <v>4</v>
      </c>
      <c r="BD28" s="45">
        <v>3</v>
      </c>
      <c r="BE28" s="45">
        <v>3</v>
      </c>
      <c r="BF28" s="45">
        <v>4</v>
      </c>
      <c r="BG28" s="127">
        <v>8</v>
      </c>
      <c r="BH28" s="45">
        <v>0</v>
      </c>
      <c r="BI28" s="45">
        <v>2</v>
      </c>
      <c r="BJ28" s="45">
        <v>2</v>
      </c>
      <c r="BK28" s="45">
        <v>0</v>
      </c>
      <c r="BL28" s="45">
        <v>4</v>
      </c>
      <c r="BM28" s="46">
        <v>3</v>
      </c>
      <c r="BN28" s="47"/>
      <c r="BO28" s="45">
        <v>3</v>
      </c>
      <c r="BP28" s="45">
        <v>3</v>
      </c>
      <c r="BQ28" s="45">
        <v>3</v>
      </c>
      <c r="BR28" s="45">
        <v>2</v>
      </c>
      <c r="BS28" s="127">
        <v>10</v>
      </c>
      <c r="BT28" s="45">
        <v>2</v>
      </c>
      <c r="BU28" s="45">
        <v>2</v>
      </c>
      <c r="BV28" s="45">
        <v>4</v>
      </c>
      <c r="BW28" s="45">
        <v>0</v>
      </c>
      <c r="BX28" s="45">
        <v>2</v>
      </c>
      <c r="BY28" s="46">
        <v>4</v>
      </c>
      <c r="BZ28" s="47">
        <v>0</v>
      </c>
      <c r="CA28" s="48">
        <f t="shared" si="7"/>
        <v>42.4</v>
      </c>
      <c r="CB28" s="49">
        <f t="shared" si="8"/>
        <v>93.5</v>
      </c>
      <c r="CC28" s="48">
        <f t="shared" si="9"/>
        <v>34.299999999999997</v>
      </c>
      <c r="CD28" s="49">
        <f t="shared" si="10"/>
        <v>67</v>
      </c>
      <c r="CE28" s="48">
        <f t="shared" si="11"/>
        <v>32</v>
      </c>
      <c r="CF28" s="50">
        <f t="shared" si="12"/>
        <v>55</v>
      </c>
      <c r="CG28" s="125">
        <f t="shared" si="13"/>
        <v>36.233333333333327</v>
      </c>
      <c r="CH28" s="51">
        <f t="shared" si="14"/>
        <v>37.5</v>
      </c>
      <c r="CI28" s="52">
        <f t="shared" si="15"/>
        <v>0</v>
      </c>
      <c r="CJ28" s="53">
        <f t="shared" si="16"/>
        <v>19</v>
      </c>
      <c r="CK28" s="53" t="str">
        <f>IF(ISNONTEXT(#REF!),"",((#REF!+#REF!+AK28+BB28+BN28+BZ28)/6)*25)</f>
        <v/>
      </c>
      <c r="CL28" s="54">
        <f t="shared" si="17"/>
        <v>39.583333333333329</v>
      </c>
      <c r="CM28" s="55">
        <f t="shared" si="18"/>
        <v>0.28333333333333499</v>
      </c>
      <c r="CN28" s="56">
        <f t="shared" si="19"/>
        <v>21</v>
      </c>
      <c r="CO28" s="57">
        <f t="shared" si="20"/>
        <v>70.791666666666657</v>
      </c>
      <c r="CP28" s="58">
        <f t="shared" si="21"/>
        <v>22</v>
      </c>
      <c r="CQ28" s="59">
        <f t="shared" si="22"/>
        <v>71.074999999999989</v>
      </c>
      <c r="CR28" s="60">
        <f t="shared" si="23"/>
        <v>43</v>
      </c>
      <c r="CS28" s="61">
        <f t="shared" si="24"/>
        <v>22</v>
      </c>
      <c r="CT28" s="62">
        <f t="shared" si="25"/>
        <v>96</v>
      </c>
      <c r="CU28" s="58">
        <f t="shared" si="26"/>
        <v>22</v>
      </c>
      <c r="CV28" s="62">
        <f t="shared" si="27"/>
        <v>95</v>
      </c>
      <c r="CW28" s="58">
        <f t="shared" si="28"/>
        <v>20</v>
      </c>
      <c r="CX28" s="55">
        <f t="shared" si="29"/>
        <v>0.28333333333333499</v>
      </c>
      <c r="CY28" s="58">
        <f t="shared" si="30"/>
        <v>21</v>
      </c>
      <c r="CZ28" s="55">
        <f t="shared" si="31"/>
        <v>70.791666666666657</v>
      </c>
      <c r="DA28" s="58">
        <f t="shared" si="32"/>
        <v>22</v>
      </c>
      <c r="DB28" s="59">
        <f t="shared" si="33"/>
        <v>71.074999999999989</v>
      </c>
      <c r="DC28" s="63">
        <f t="shared" si="34"/>
        <v>43</v>
      </c>
      <c r="DD28" s="64">
        <f t="shared" si="35"/>
        <v>22</v>
      </c>
      <c r="DE28" s="65">
        <f t="shared" si="36"/>
        <v>188.07499999999999</v>
      </c>
      <c r="DF28" s="66">
        <f t="shared" si="37"/>
        <v>85</v>
      </c>
      <c r="DG28" s="67">
        <f t="shared" si="38"/>
        <v>22</v>
      </c>
      <c r="DH28" s="11"/>
    </row>
    <row r="29" spans="1:112" s="90" customFormat="1" ht="29.25" customHeight="1" x14ac:dyDescent="0.45">
      <c r="A29" s="68"/>
      <c r="B29" s="69"/>
      <c r="C29" s="69"/>
      <c r="D29" s="69"/>
      <c r="E29" s="69"/>
      <c r="F29" s="69"/>
      <c r="G29" s="69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0"/>
      <c r="AG29" s="70"/>
      <c r="AH29" s="70"/>
      <c r="AI29" s="70"/>
      <c r="AJ29" s="70"/>
      <c r="AK29" s="70"/>
      <c r="AL29" s="71"/>
      <c r="AM29" s="71"/>
      <c r="AN29" s="71"/>
      <c r="AO29" s="72"/>
      <c r="AP29" s="73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68"/>
      <c r="BB29" s="68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68"/>
      <c r="BN29" s="68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68"/>
      <c r="BZ29" s="68"/>
      <c r="CA29" s="75"/>
      <c r="CB29" s="76"/>
      <c r="CC29" s="75"/>
      <c r="CD29" s="76"/>
      <c r="CE29" s="75"/>
      <c r="CF29" s="76"/>
      <c r="CG29" s="72"/>
      <c r="CH29" s="72"/>
      <c r="CI29" s="72"/>
      <c r="CJ29" s="77"/>
      <c r="CK29" s="77"/>
      <c r="CL29" s="78"/>
      <c r="CM29" s="79"/>
      <c r="CN29" s="80"/>
      <c r="CO29" s="79"/>
      <c r="CP29" s="80"/>
      <c r="CQ29" s="81"/>
      <c r="CR29" s="81"/>
      <c r="CS29" s="82"/>
      <c r="CT29" s="82"/>
      <c r="CU29" s="83"/>
      <c r="CV29" s="82"/>
      <c r="CW29" s="83"/>
      <c r="CX29" s="84"/>
      <c r="CY29" s="85"/>
      <c r="CZ29" s="81"/>
      <c r="DA29" s="81"/>
      <c r="DB29" s="81"/>
      <c r="DC29" s="86"/>
      <c r="DD29" s="86"/>
      <c r="DE29" s="87"/>
      <c r="DF29" s="88"/>
      <c r="DG29" s="89"/>
    </row>
    <row r="30" spans="1:112" s="90" customFormat="1" ht="29.25" customHeight="1" x14ac:dyDescent="0.45">
      <c r="A30" s="68"/>
      <c r="B30" s="69"/>
      <c r="C30" s="69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0"/>
      <c r="AG30" s="70"/>
      <c r="AH30" s="70"/>
      <c r="AI30" s="70"/>
      <c r="AJ30" s="70"/>
      <c r="AK30" s="70"/>
      <c r="AL30" s="71"/>
      <c r="AM30" s="71"/>
      <c r="AN30" s="71"/>
      <c r="AO30" s="72"/>
      <c r="AP30" s="73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68"/>
      <c r="BB30" s="68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68"/>
      <c r="BN30" s="68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68"/>
      <c r="BZ30" s="68"/>
      <c r="CA30" s="75"/>
      <c r="CB30" s="76"/>
      <c r="CC30" s="75"/>
      <c r="CD30" s="76"/>
      <c r="CE30" s="75"/>
      <c r="CF30" s="76"/>
      <c r="CG30" s="72"/>
      <c r="CH30" s="72"/>
      <c r="CI30" s="72"/>
      <c r="CJ30" s="77"/>
      <c r="CK30" s="77"/>
      <c r="CL30" s="78"/>
      <c r="CM30" s="79"/>
      <c r="CN30" s="80"/>
      <c r="CO30" s="79"/>
      <c r="CP30" s="80"/>
      <c r="CQ30" s="81"/>
      <c r="CR30" s="81"/>
      <c r="CS30" s="82"/>
      <c r="CT30" s="82"/>
      <c r="CU30" s="83"/>
      <c r="CV30" s="82"/>
      <c r="CW30" s="83"/>
      <c r="CX30" s="84"/>
      <c r="CY30" s="85"/>
      <c r="CZ30" s="81"/>
      <c r="DA30" s="81"/>
      <c r="DB30" s="81"/>
      <c r="DC30" s="86"/>
      <c r="DD30" s="86"/>
      <c r="DE30" s="87"/>
      <c r="DF30" s="88"/>
      <c r="DG30" s="89"/>
    </row>
    <row r="31" spans="1:112" s="90" customFormat="1" ht="29.25" customHeight="1" x14ac:dyDescent="0.45">
      <c r="A31" s="68"/>
      <c r="B31" s="69"/>
      <c r="C31" s="69"/>
      <c r="D31" s="69"/>
      <c r="E31" s="69"/>
      <c r="F31" s="69"/>
      <c r="G31" s="69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70"/>
      <c r="AG31" s="70"/>
      <c r="AH31" s="70"/>
      <c r="AI31" s="70"/>
      <c r="AJ31" s="70"/>
      <c r="AK31" s="70"/>
      <c r="AL31" s="71"/>
      <c r="AM31" s="71"/>
      <c r="AN31" s="71"/>
      <c r="AO31" s="72"/>
      <c r="AP31" s="73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68"/>
      <c r="BB31" s="68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68"/>
      <c r="BN31" s="68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68"/>
      <c r="BZ31" s="68"/>
      <c r="CA31" s="75"/>
      <c r="CB31" s="76"/>
      <c r="CC31" s="75"/>
      <c r="CD31" s="76"/>
      <c r="CE31" s="75"/>
      <c r="CF31" s="76"/>
      <c r="CG31" s="72"/>
      <c r="CH31" s="72"/>
      <c r="CI31" s="72"/>
      <c r="CJ31" s="77"/>
      <c r="CK31" s="77"/>
      <c r="CL31" s="78"/>
      <c r="CM31" s="79"/>
      <c r="CN31" s="80"/>
      <c r="CO31" s="79"/>
      <c r="CP31" s="80"/>
      <c r="CQ31" s="81"/>
      <c r="CR31" s="81"/>
      <c r="CS31" s="82"/>
      <c r="CT31" s="82"/>
      <c r="CU31" s="83"/>
      <c r="CV31" s="82"/>
      <c r="CW31" s="83"/>
      <c r="CX31" s="84"/>
      <c r="CY31" s="85"/>
      <c r="CZ31" s="81"/>
      <c r="DA31" s="81"/>
      <c r="DB31" s="81"/>
      <c r="DC31" s="86"/>
      <c r="DD31" s="86"/>
      <c r="DE31" s="87"/>
      <c r="DF31" s="88"/>
      <c r="DG31" s="89"/>
    </row>
    <row r="32" spans="1:112" s="90" customFormat="1" ht="29.25" customHeight="1" x14ac:dyDescent="0.45">
      <c r="A32" s="68"/>
      <c r="B32" s="69"/>
      <c r="C32" s="69"/>
      <c r="D32" s="69"/>
      <c r="E32" s="69"/>
      <c r="F32" s="69"/>
      <c r="G32" s="69"/>
      <c r="H32" s="69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0"/>
      <c r="AG32" s="70"/>
      <c r="AH32" s="70"/>
      <c r="AI32" s="70"/>
      <c r="AJ32" s="70"/>
      <c r="AK32" s="70"/>
      <c r="AL32" s="71"/>
      <c r="AM32" s="71"/>
      <c r="AN32" s="71"/>
      <c r="AO32" s="72"/>
      <c r="AP32" s="73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68"/>
      <c r="BB32" s="68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68"/>
      <c r="BN32" s="68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68"/>
      <c r="BZ32" s="68"/>
      <c r="CA32" s="75"/>
      <c r="CB32" s="76"/>
      <c r="CC32" s="75"/>
      <c r="CD32" s="76"/>
      <c r="CE32" s="75"/>
      <c r="CF32" s="76"/>
      <c r="CG32" s="72"/>
      <c r="CH32" s="72"/>
      <c r="CI32" s="72"/>
      <c r="CJ32" s="77"/>
      <c r="CK32" s="77"/>
      <c r="CL32" s="78"/>
      <c r="CM32" s="79"/>
      <c r="CN32" s="80"/>
      <c r="CO32" s="79"/>
      <c r="CP32" s="80"/>
      <c r="CQ32" s="81"/>
      <c r="CR32" s="81"/>
      <c r="CS32" s="82"/>
      <c r="CT32" s="82"/>
      <c r="CU32" s="83"/>
      <c r="CV32" s="82"/>
      <c r="CW32" s="83"/>
      <c r="CX32" s="84"/>
      <c r="CY32" s="85"/>
      <c r="CZ32" s="81"/>
      <c r="DA32" s="81"/>
      <c r="DB32" s="81"/>
      <c r="DC32" s="86"/>
      <c r="DD32" s="86"/>
      <c r="DE32" s="87"/>
      <c r="DF32" s="88"/>
      <c r="DG32" s="89"/>
    </row>
    <row r="33" spans="1:111" s="90" customFormat="1" ht="29.25" customHeight="1" x14ac:dyDescent="0.45">
      <c r="A33" s="68"/>
      <c r="B33" s="69"/>
      <c r="C33" s="69"/>
      <c r="D33" s="69"/>
      <c r="E33" s="69"/>
      <c r="F33" s="69"/>
      <c r="G33" s="69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70"/>
      <c r="AG33" s="70"/>
      <c r="AH33" s="70"/>
      <c r="AI33" s="70"/>
      <c r="AJ33" s="70"/>
      <c r="AK33" s="70"/>
      <c r="AL33" s="71"/>
      <c r="AM33" s="71"/>
      <c r="AN33" s="71"/>
      <c r="AO33" s="72"/>
      <c r="AP33" s="73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68"/>
      <c r="BB33" s="68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68"/>
      <c r="BN33" s="68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68"/>
      <c r="BZ33" s="68"/>
      <c r="CA33" s="75"/>
      <c r="CB33" s="76"/>
      <c r="CC33" s="75"/>
      <c r="CD33" s="76"/>
      <c r="CE33" s="75"/>
      <c r="CF33" s="76"/>
      <c r="CG33" s="72"/>
      <c r="CH33" s="72"/>
      <c r="CI33" s="72"/>
      <c r="CJ33" s="77"/>
      <c r="CK33" s="77"/>
      <c r="CL33" s="78"/>
      <c r="CM33" s="79"/>
      <c r="CN33" s="80"/>
      <c r="CO33" s="79"/>
      <c r="CP33" s="80"/>
      <c r="CQ33" s="81"/>
      <c r="CR33" s="81"/>
      <c r="CS33" s="82"/>
      <c r="CT33" s="82"/>
      <c r="CU33" s="83"/>
      <c r="CV33" s="82"/>
      <c r="CW33" s="83"/>
      <c r="CX33" s="84"/>
      <c r="CY33" s="85"/>
      <c r="CZ33" s="81"/>
      <c r="DA33" s="81"/>
      <c r="DB33" s="81"/>
      <c r="DC33" s="86"/>
      <c r="DD33" s="86"/>
      <c r="DE33" s="87"/>
      <c r="DF33" s="88"/>
      <c r="DG33" s="89"/>
    </row>
    <row r="34" spans="1:111" s="90" customFormat="1" ht="29.25" customHeight="1" x14ac:dyDescent="0.45">
      <c r="A34" s="68"/>
      <c r="B34" s="69"/>
      <c r="C34" s="69"/>
      <c r="D34" s="69"/>
      <c r="E34" s="69"/>
      <c r="F34" s="69"/>
      <c r="G34" s="69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0"/>
      <c r="AG34" s="70"/>
      <c r="AH34" s="70"/>
      <c r="AI34" s="70"/>
      <c r="AJ34" s="70"/>
      <c r="AK34" s="70"/>
      <c r="AL34" s="71"/>
      <c r="AM34" s="71"/>
      <c r="AN34" s="71"/>
      <c r="AO34" s="72"/>
      <c r="AP34" s="73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68"/>
      <c r="BB34" s="68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68"/>
      <c r="BN34" s="68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68"/>
      <c r="BZ34" s="68"/>
      <c r="CA34" s="75"/>
      <c r="CB34" s="76"/>
      <c r="CC34" s="75"/>
      <c r="CD34" s="76"/>
      <c r="CE34" s="75"/>
      <c r="CF34" s="76"/>
      <c r="CG34" s="72"/>
      <c r="CH34" s="72"/>
      <c r="CI34" s="72"/>
      <c r="CJ34" s="77"/>
      <c r="CK34" s="77"/>
      <c r="CL34" s="78"/>
      <c r="CM34" s="79"/>
      <c r="CN34" s="80"/>
      <c r="CO34" s="79"/>
      <c r="CP34" s="80"/>
      <c r="CQ34" s="81"/>
      <c r="CR34" s="81"/>
      <c r="CS34" s="82"/>
      <c r="CT34" s="82"/>
      <c r="CU34" s="83"/>
      <c r="CV34" s="82"/>
      <c r="CW34" s="83"/>
      <c r="CX34" s="84"/>
      <c r="CY34" s="85"/>
      <c r="CZ34" s="81"/>
      <c r="DA34" s="81"/>
      <c r="DB34" s="81"/>
      <c r="DC34" s="86"/>
      <c r="DD34" s="86"/>
      <c r="DE34" s="87"/>
      <c r="DF34" s="88"/>
      <c r="DG34" s="89"/>
    </row>
    <row r="35" spans="1:111" s="90" customFormat="1" ht="29.25" customHeight="1" x14ac:dyDescent="0.45">
      <c r="A35" s="68"/>
      <c r="B35" s="69"/>
      <c r="C35" s="69"/>
      <c r="D35" s="69"/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70"/>
      <c r="AG35" s="70"/>
      <c r="AH35" s="70"/>
      <c r="AI35" s="70"/>
      <c r="AJ35" s="70"/>
      <c r="AK35" s="70"/>
      <c r="AL35" s="71"/>
      <c r="AM35" s="71"/>
      <c r="AN35" s="71"/>
      <c r="AO35" s="72"/>
      <c r="AP35" s="73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68"/>
      <c r="BB35" s="68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68"/>
      <c r="BN35" s="68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68"/>
      <c r="BZ35" s="68"/>
      <c r="CA35" s="75"/>
      <c r="CB35" s="76"/>
      <c r="CC35" s="75"/>
      <c r="CD35" s="76"/>
      <c r="CE35" s="75"/>
      <c r="CF35" s="76"/>
      <c r="CG35" s="72"/>
      <c r="CH35" s="72"/>
      <c r="CI35" s="72"/>
      <c r="CJ35" s="77"/>
      <c r="CK35" s="77"/>
      <c r="CL35" s="78"/>
      <c r="CM35" s="79"/>
      <c r="CN35" s="80"/>
      <c r="CO35" s="79"/>
      <c r="CP35" s="80"/>
      <c r="CQ35" s="81"/>
      <c r="CR35" s="81"/>
      <c r="CS35" s="82"/>
      <c r="CT35" s="82"/>
      <c r="CU35" s="83"/>
      <c r="CV35" s="82"/>
      <c r="CW35" s="83"/>
      <c r="CX35" s="84"/>
      <c r="CY35" s="85"/>
      <c r="CZ35" s="81"/>
      <c r="DA35" s="81"/>
      <c r="DB35" s="81"/>
      <c r="DC35" s="86"/>
      <c r="DD35" s="86"/>
      <c r="DE35" s="87"/>
      <c r="DF35" s="88"/>
      <c r="DG35" s="89"/>
    </row>
    <row r="36" spans="1:111" s="90" customFormat="1" ht="29.25" customHeight="1" x14ac:dyDescent="0.45">
      <c r="A36" s="68"/>
      <c r="B36" s="69"/>
      <c r="C36" s="69"/>
      <c r="D36" s="69"/>
      <c r="E36" s="69"/>
      <c r="F36" s="69"/>
      <c r="G36" s="69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0"/>
      <c r="AG36" s="70"/>
      <c r="AH36" s="70"/>
      <c r="AI36" s="70"/>
      <c r="AJ36" s="70"/>
      <c r="AK36" s="70"/>
      <c r="AL36" s="71"/>
      <c r="AM36" s="71"/>
      <c r="AN36" s="71"/>
      <c r="AO36" s="72"/>
      <c r="AP36" s="73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68"/>
      <c r="BB36" s="68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68"/>
      <c r="BN36" s="68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68"/>
      <c r="BZ36" s="68"/>
      <c r="CA36" s="75"/>
      <c r="CB36" s="76"/>
      <c r="CC36" s="75"/>
      <c r="CD36" s="76"/>
      <c r="CE36" s="75"/>
      <c r="CF36" s="76"/>
      <c r="CG36" s="72"/>
      <c r="CH36" s="72"/>
      <c r="CI36" s="72"/>
      <c r="CJ36" s="77"/>
      <c r="CK36" s="77"/>
      <c r="CL36" s="78"/>
      <c r="CM36" s="79"/>
      <c r="CN36" s="80"/>
      <c r="CO36" s="79"/>
      <c r="CP36" s="80"/>
      <c r="CQ36" s="81"/>
      <c r="CR36" s="81"/>
      <c r="CS36" s="82"/>
      <c r="CT36" s="82"/>
      <c r="CU36" s="83"/>
      <c r="CV36" s="82"/>
      <c r="CW36" s="83"/>
      <c r="CX36" s="84"/>
      <c r="CY36" s="85"/>
      <c r="CZ36" s="81"/>
      <c r="DA36" s="81"/>
      <c r="DB36" s="81"/>
      <c r="DC36" s="86"/>
      <c r="DD36" s="86"/>
      <c r="DE36" s="87"/>
      <c r="DF36" s="88"/>
      <c r="DG36" s="89"/>
    </row>
    <row r="37" spans="1:111" s="90" customFormat="1" ht="29.25" customHeight="1" x14ac:dyDescent="0.45">
      <c r="A37" s="68"/>
      <c r="B37" s="69"/>
      <c r="C37" s="69"/>
      <c r="D37" s="69"/>
      <c r="E37" s="69"/>
      <c r="F37" s="69"/>
      <c r="G37" s="69"/>
      <c r="H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70"/>
      <c r="AG37" s="70"/>
      <c r="AH37" s="70"/>
      <c r="AI37" s="70"/>
      <c r="AJ37" s="70"/>
      <c r="AK37" s="70"/>
      <c r="AL37" s="71"/>
      <c r="AM37" s="71"/>
      <c r="AN37" s="71"/>
      <c r="AO37" s="72"/>
      <c r="AP37" s="73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68"/>
      <c r="BB37" s="68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68"/>
      <c r="BN37" s="68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68"/>
      <c r="BZ37" s="68"/>
      <c r="CA37" s="75"/>
      <c r="CB37" s="76"/>
      <c r="CC37" s="75"/>
      <c r="CD37" s="76"/>
      <c r="CE37" s="75"/>
      <c r="CF37" s="76"/>
      <c r="CG37" s="72"/>
      <c r="CH37" s="72"/>
      <c r="CI37" s="72"/>
      <c r="CJ37" s="77"/>
      <c r="CK37" s="77"/>
      <c r="CL37" s="78"/>
      <c r="CM37" s="79"/>
      <c r="CN37" s="80"/>
      <c r="CO37" s="79"/>
      <c r="CP37" s="80"/>
      <c r="CQ37" s="81"/>
      <c r="CR37" s="81"/>
      <c r="CS37" s="82"/>
      <c r="CT37" s="82"/>
      <c r="CU37" s="83"/>
      <c r="CV37" s="82"/>
      <c r="CW37" s="83"/>
      <c r="CX37" s="84"/>
      <c r="CY37" s="85"/>
      <c r="CZ37" s="81"/>
      <c r="DA37" s="81"/>
      <c r="DB37" s="81"/>
      <c r="DC37" s="86"/>
      <c r="DD37" s="86"/>
      <c r="DE37" s="87"/>
      <c r="DF37" s="88"/>
      <c r="DG37" s="89"/>
    </row>
    <row r="38" spans="1:111" s="90" customFormat="1" ht="29.25" customHeight="1" x14ac:dyDescent="0.45">
      <c r="A38" s="68"/>
      <c r="B38" s="69"/>
      <c r="C38" s="69"/>
      <c r="D38" s="69"/>
      <c r="E38" s="69"/>
      <c r="F38" s="69"/>
      <c r="G38" s="69"/>
      <c r="H38" s="69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70"/>
      <c r="AG38" s="70"/>
      <c r="AH38" s="70"/>
      <c r="AI38" s="70"/>
      <c r="AJ38" s="70"/>
      <c r="AK38" s="70"/>
      <c r="AL38" s="71"/>
      <c r="AM38" s="71"/>
      <c r="AN38" s="71"/>
      <c r="AO38" s="72"/>
      <c r="AP38" s="73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68"/>
      <c r="BB38" s="68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68"/>
      <c r="BN38" s="68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68"/>
      <c r="BZ38" s="68"/>
      <c r="CA38" s="75"/>
      <c r="CB38" s="76"/>
      <c r="CC38" s="75"/>
      <c r="CD38" s="76"/>
      <c r="CE38" s="75"/>
      <c r="CF38" s="76"/>
      <c r="CG38" s="72"/>
      <c r="CH38" s="72"/>
      <c r="CI38" s="72"/>
      <c r="CJ38" s="77"/>
      <c r="CK38" s="77"/>
      <c r="CL38" s="78"/>
      <c r="CM38" s="79"/>
      <c r="CN38" s="80"/>
      <c r="CO38" s="79"/>
      <c r="CP38" s="80"/>
      <c r="CQ38" s="81"/>
      <c r="CR38" s="81"/>
      <c r="CS38" s="82"/>
      <c r="CT38" s="82"/>
      <c r="CU38" s="83"/>
      <c r="CV38" s="82"/>
      <c r="CW38" s="83"/>
      <c r="CX38" s="84"/>
      <c r="CY38" s="85"/>
      <c r="CZ38" s="81"/>
      <c r="DA38" s="81"/>
      <c r="DB38" s="81"/>
      <c r="DC38" s="86"/>
      <c r="DD38" s="86"/>
      <c r="DE38" s="87"/>
      <c r="DF38" s="88"/>
      <c r="DG38" s="89"/>
    </row>
    <row r="39" spans="1:111" s="90" customFormat="1" ht="29.25" customHeight="1" x14ac:dyDescent="0.45">
      <c r="A39" s="68"/>
      <c r="B39" s="69"/>
      <c r="C39" s="69"/>
      <c r="D39" s="69"/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70"/>
      <c r="AG39" s="70"/>
      <c r="AH39" s="70"/>
      <c r="AI39" s="70"/>
      <c r="AJ39" s="70"/>
      <c r="AK39" s="70"/>
      <c r="AL39" s="71"/>
      <c r="AM39" s="71"/>
      <c r="AN39" s="71"/>
      <c r="AO39" s="72"/>
      <c r="AP39" s="73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68"/>
      <c r="BB39" s="68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68"/>
      <c r="BN39" s="68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68"/>
      <c r="BZ39" s="68"/>
      <c r="CA39" s="75"/>
      <c r="CB39" s="76"/>
      <c r="CC39" s="75"/>
      <c r="CD39" s="76"/>
      <c r="CE39" s="75"/>
      <c r="CF39" s="76"/>
      <c r="CG39" s="72"/>
      <c r="CH39" s="72"/>
      <c r="CI39" s="72"/>
      <c r="CJ39" s="77"/>
      <c r="CK39" s="77"/>
      <c r="CL39" s="78"/>
      <c r="CM39" s="79"/>
      <c r="CN39" s="80"/>
      <c r="CO39" s="79"/>
      <c r="CP39" s="80"/>
      <c r="CQ39" s="81"/>
      <c r="CR39" s="81"/>
      <c r="CS39" s="82"/>
      <c r="CT39" s="82"/>
      <c r="CU39" s="83"/>
      <c r="CV39" s="82"/>
      <c r="CW39" s="83"/>
      <c r="CX39" s="84"/>
      <c r="CY39" s="85"/>
      <c r="CZ39" s="81"/>
      <c r="DA39" s="81"/>
      <c r="DB39" s="81"/>
      <c r="DC39" s="86"/>
      <c r="DD39" s="86"/>
      <c r="DE39" s="87"/>
      <c r="DF39" s="88"/>
      <c r="DG39" s="89"/>
    </row>
    <row r="40" spans="1:111" s="90" customFormat="1" ht="29.25" customHeight="1" x14ac:dyDescent="0.45">
      <c r="A40" s="68"/>
      <c r="B40" s="69"/>
      <c r="C40" s="69"/>
      <c r="D40" s="69"/>
      <c r="E40" s="69"/>
      <c r="F40" s="69"/>
      <c r="G40" s="69"/>
      <c r="H40" s="69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70"/>
      <c r="AG40" s="70"/>
      <c r="AH40" s="70"/>
      <c r="AI40" s="70"/>
      <c r="AJ40" s="70"/>
      <c r="AK40" s="70"/>
      <c r="AL40" s="71"/>
      <c r="AM40" s="71"/>
      <c r="AN40" s="71"/>
      <c r="AO40" s="72"/>
      <c r="AP40" s="73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68"/>
      <c r="BB40" s="68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68"/>
      <c r="BN40" s="68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68"/>
      <c r="BZ40" s="68"/>
      <c r="CA40" s="75"/>
      <c r="CB40" s="76"/>
      <c r="CC40" s="75"/>
      <c r="CD40" s="76"/>
      <c r="CE40" s="75"/>
      <c r="CF40" s="76"/>
      <c r="CG40" s="72"/>
      <c r="CH40" s="72"/>
      <c r="CI40" s="72"/>
      <c r="CJ40" s="77"/>
      <c r="CK40" s="77"/>
      <c r="CL40" s="78"/>
      <c r="CM40" s="79"/>
      <c r="CN40" s="80"/>
      <c r="CO40" s="79"/>
      <c r="CP40" s="80"/>
      <c r="CQ40" s="81"/>
      <c r="CR40" s="81"/>
      <c r="CS40" s="82"/>
      <c r="CT40" s="82"/>
      <c r="CU40" s="83"/>
      <c r="CV40" s="82"/>
      <c r="CW40" s="83"/>
      <c r="CX40" s="84"/>
      <c r="CY40" s="85"/>
      <c r="CZ40" s="81"/>
      <c r="DA40" s="81"/>
      <c r="DB40" s="81"/>
      <c r="DC40" s="86"/>
      <c r="DD40" s="86"/>
      <c r="DE40" s="87"/>
      <c r="DF40" s="88"/>
      <c r="DG40" s="89"/>
    </row>
    <row r="41" spans="1:111" s="90" customFormat="1" ht="29.25" customHeight="1" x14ac:dyDescent="0.45">
      <c r="A41" s="68"/>
      <c r="B41" s="69"/>
      <c r="C41" s="69"/>
      <c r="D41" s="69"/>
      <c r="E41" s="69"/>
      <c r="F41" s="69"/>
      <c r="G41" s="69"/>
      <c r="H41" s="69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0"/>
      <c r="AG41" s="70"/>
      <c r="AH41" s="70"/>
      <c r="AI41" s="70"/>
      <c r="AJ41" s="70"/>
      <c r="AK41" s="70"/>
      <c r="AL41" s="71"/>
      <c r="AM41" s="71"/>
      <c r="AN41" s="71"/>
      <c r="AO41" s="72"/>
      <c r="AP41" s="73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68"/>
      <c r="BB41" s="68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68"/>
      <c r="BN41" s="68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68"/>
      <c r="BZ41" s="68"/>
      <c r="CA41" s="75"/>
      <c r="CB41" s="76"/>
      <c r="CC41" s="75"/>
      <c r="CD41" s="76"/>
      <c r="CE41" s="75"/>
      <c r="CF41" s="76"/>
      <c r="CG41" s="72"/>
      <c r="CH41" s="72"/>
      <c r="CI41" s="72"/>
      <c r="CJ41" s="77"/>
      <c r="CK41" s="77"/>
      <c r="CL41" s="78"/>
      <c r="CM41" s="79"/>
      <c r="CN41" s="80"/>
      <c r="CO41" s="79"/>
      <c r="CP41" s="80"/>
      <c r="CQ41" s="81"/>
      <c r="CR41" s="81"/>
      <c r="CS41" s="82"/>
      <c r="CT41" s="82"/>
      <c r="CU41" s="83"/>
      <c r="CV41" s="82"/>
      <c r="CW41" s="83"/>
      <c r="CX41" s="84"/>
      <c r="CY41" s="85"/>
      <c r="CZ41" s="81"/>
      <c r="DA41" s="81"/>
      <c r="DB41" s="81"/>
      <c r="DC41" s="86"/>
      <c r="DD41" s="86"/>
      <c r="DE41" s="87"/>
      <c r="DF41" s="88"/>
      <c r="DG41" s="89"/>
    </row>
    <row r="42" spans="1:111" s="90" customFormat="1" ht="29.25" customHeight="1" x14ac:dyDescent="0.45">
      <c r="A42" s="68"/>
      <c r="B42" s="69"/>
      <c r="C42" s="69"/>
      <c r="D42" s="69"/>
      <c r="E42" s="69"/>
      <c r="F42" s="69"/>
      <c r="G42" s="69"/>
      <c r="H42" s="69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0"/>
      <c r="AG42" s="70"/>
      <c r="AH42" s="70"/>
      <c r="AI42" s="70"/>
      <c r="AJ42" s="70"/>
      <c r="AK42" s="70"/>
      <c r="AL42" s="71"/>
      <c r="AM42" s="71"/>
      <c r="AN42" s="71"/>
      <c r="AO42" s="72"/>
      <c r="AP42" s="73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68"/>
      <c r="BB42" s="68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68"/>
      <c r="BN42" s="68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68"/>
      <c r="BZ42" s="68"/>
      <c r="CA42" s="75"/>
      <c r="CB42" s="76"/>
      <c r="CC42" s="75"/>
      <c r="CD42" s="76"/>
      <c r="CE42" s="75"/>
      <c r="CF42" s="76"/>
      <c r="CG42" s="72"/>
      <c r="CH42" s="72"/>
      <c r="CI42" s="72"/>
      <c r="CJ42" s="77"/>
      <c r="CK42" s="77"/>
      <c r="CL42" s="78"/>
      <c r="CM42" s="79"/>
      <c r="CN42" s="80"/>
      <c r="CO42" s="79"/>
      <c r="CP42" s="80"/>
      <c r="CQ42" s="81"/>
      <c r="CR42" s="81"/>
      <c r="CS42" s="82"/>
      <c r="CT42" s="82"/>
      <c r="CU42" s="83"/>
      <c r="CV42" s="82"/>
      <c r="CW42" s="83"/>
      <c r="CX42" s="84"/>
      <c r="CY42" s="85"/>
      <c r="CZ42" s="81"/>
      <c r="DA42" s="81"/>
      <c r="DB42" s="81"/>
      <c r="DC42" s="86"/>
      <c r="DD42" s="86"/>
      <c r="DE42" s="87"/>
      <c r="DF42" s="88"/>
      <c r="DG42" s="89"/>
    </row>
    <row r="43" spans="1:111" s="90" customFormat="1" ht="29.25" customHeight="1" x14ac:dyDescent="0.45">
      <c r="A43" s="68"/>
      <c r="B43" s="69"/>
      <c r="C43" s="69"/>
      <c r="D43" s="69"/>
      <c r="E43" s="69"/>
      <c r="F43" s="69"/>
      <c r="G43" s="69"/>
      <c r="H43" s="69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0"/>
      <c r="AG43" s="70"/>
      <c r="AH43" s="70"/>
      <c r="AI43" s="70"/>
      <c r="AJ43" s="70"/>
      <c r="AK43" s="70"/>
      <c r="AL43" s="71"/>
      <c r="AM43" s="71"/>
      <c r="AN43" s="71"/>
      <c r="AO43" s="72"/>
      <c r="AP43" s="73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68"/>
      <c r="BB43" s="68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68"/>
      <c r="BN43" s="68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68"/>
      <c r="BZ43" s="68"/>
      <c r="CA43" s="75"/>
      <c r="CB43" s="76"/>
      <c r="CC43" s="75"/>
      <c r="CD43" s="76"/>
      <c r="CE43" s="75"/>
      <c r="CF43" s="76"/>
      <c r="CG43" s="72"/>
      <c r="CH43" s="72"/>
      <c r="CI43" s="72"/>
      <c r="CJ43" s="77"/>
      <c r="CK43" s="77"/>
      <c r="CL43" s="78"/>
      <c r="CM43" s="79"/>
      <c r="CN43" s="80"/>
      <c r="CO43" s="79"/>
      <c r="CP43" s="80"/>
      <c r="CQ43" s="81"/>
      <c r="CR43" s="81"/>
      <c r="CS43" s="82"/>
      <c r="CT43" s="82"/>
      <c r="CU43" s="83"/>
      <c r="CV43" s="82"/>
      <c r="CW43" s="83"/>
      <c r="CX43" s="84"/>
      <c r="CY43" s="85"/>
      <c r="CZ43" s="81"/>
      <c r="DA43" s="81"/>
      <c r="DB43" s="81"/>
      <c r="DC43" s="86"/>
      <c r="DD43" s="86"/>
      <c r="DE43" s="87"/>
      <c r="DF43" s="88"/>
      <c r="DG43" s="89"/>
    </row>
    <row r="44" spans="1:111" s="90" customFormat="1" ht="29.25" customHeight="1" x14ac:dyDescent="0.45">
      <c r="A44" s="68"/>
      <c r="B44" s="69"/>
      <c r="C44" s="69"/>
      <c r="D44" s="69"/>
      <c r="E44" s="69"/>
      <c r="F44" s="69"/>
      <c r="G44" s="69"/>
      <c r="H44" s="69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0"/>
      <c r="AG44" s="70"/>
      <c r="AH44" s="70"/>
      <c r="AI44" s="70"/>
      <c r="AJ44" s="70"/>
      <c r="AK44" s="70"/>
      <c r="AL44" s="71"/>
      <c r="AM44" s="71"/>
      <c r="AN44" s="71"/>
      <c r="AO44" s="72"/>
      <c r="AP44" s="73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68"/>
      <c r="BB44" s="68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68"/>
      <c r="BN44" s="68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68"/>
      <c r="BZ44" s="68"/>
      <c r="CA44" s="75"/>
      <c r="CB44" s="76"/>
      <c r="CC44" s="75"/>
      <c r="CD44" s="76"/>
      <c r="CE44" s="75"/>
      <c r="CF44" s="76"/>
      <c r="CG44" s="72"/>
      <c r="CH44" s="72"/>
      <c r="CI44" s="72"/>
      <c r="CJ44" s="77"/>
      <c r="CK44" s="77"/>
      <c r="CL44" s="78"/>
      <c r="CM44" s="79"/>
      <c r="CN44" s="80"/>
      <c r="CO44" s="79"/>
      <c r="CP44" s="80"/>
      <c r="CQ44" s="81"/>
      <c r="CR44" s="81"/>
      <c r="CS44" s="82"/>
      <c r="CT44" s="82"/>
      <c r="CU44" s="83"/>
      <c r="CV44" s="82"/>
      <c r="CW44" s="83"/>
      <c r="CX44" s="84"/>
      <c r="CY44" s="85"/>
      <c r="CZ44" s="81"/>
      <c r="DA44" s="81"/>
      <c r="DB44" s="81"/>
      <c r="DC44" s="86"/>
      <c r="DD44" s="86"/>
      <c r="DE44" s="87"/>
      <c r="DF44" s="88"/>
      <c r="DG44" s="89"/>
    </row>
    <row r="45" spans="1:111" s="90" customFormat="1" ht="29.25" customHeight="1" x14ac:dyDescent="0.45">
      <c r="A45" s="68"/>
      <c r="B45" s="69"/>
      <c r="C45" s="69"/>
      <c r="D45" s="69"/>
      <c r="E45" s="69"/>
      <c r="F45" s="69"/>
      <c r="G45" s="69"/>
      <c r="H45" s="69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0"/>
      <c r="AG45" s="70"/>
      <c r="AH45" s="70"/>
      <c r="AI45" s="70"/>
      <c r="AJ45" s="70"/>
      <c r="AK45" s="70"/>
      <c r="AL45" s="71"/>
      <c r="AM45" s="71"/>
      <c r="AN45" s="71"/>
      <c r="AO45" s="72"/>
      <c r="AP45" s="73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68"/>
      <c r="BB45" s="68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68"/>
      <c r="BN45" s="68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68"/>
      <c r="BZ45" s="68"/>
      <c r="CA45" s="75"/>
      <c r="CB45" s="76"/>
      <c r="CC45" s="75"/>
      <c r="CD45" s="76"/>
      <c r="CE45" s="75"/>
      <c r="CF45" s="76"/>
      <c r="CG45" s="72"/>
      <c r="CH45" s="72"/>
      <c r="CI45" s="72"/>
      <c r="CJ45" s="77"/>
      <c r="CK45" s="77"/>
      <c r="CL45" s="78"/>
      <c r="CM45" s="79"/>
      <c r="CN45" s="80"/>
      <c r="CO45" s="79"/>
      <c r="CP45" s="80"/>
      <c r="CQ45" s="81"/>
      <c r="CR45" s="81"/>
      <c r="CS45" s="82"/>
      <c r="CT45" s="82"/>
      <c r="CU45" s="83"/>
      <c r="CV45" s="82"/>
      <c r="CW45" s="83"/>
      <c r="CX45" s="84"/>
      <c r="CY45" s="85"/>
      <c r="CZ45" s="81"/>
      <c r="DA45" s="81"/>
      <c r="DB45" s="81"/>
      <c r="DC45" s="86"/>
      <c r="DD45" s="86"/>
      <c r="DE45" s="87"/>
      <c r="DF45" s="88"/>
      <c r="DG45" s="89"/>
    </row>
    <row r="46" spans="1:111" s="90" customFormat="1" ht="29.25" customHeight="1" x14ac:dyDescent="0.45">
      <c r="A46" s="68"/>
      <c r="B46" s="69"/>
      <c r="C46" s="69"/>
      <c r="D46" s="69"/>
      <c r="E46" s="69"/>
      <c r="F46" s="69"/>
      <c r="G46" s="69"/>
      <c r="H46" s="69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0"/>
      <c r="AG46" s="70"/>
      <c r="AH46" s="70"/>
      <c r="AI46" s="70"/>
      <c r="AJ46" s="70"/>
      <c r="AK46" s="70"/>
      <c r="AL46" s="71"/>
      <c r="AM46" s="71"/>
      <c r="AN46" s="71"/>
      <c r="AO46" s="72"/>
      <c r="AP46" s="73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68"/>
      <c r="BB46" s="68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68"/>
      <c r="BN46" s="68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68"/>
      <c r="BZ46" s="68"/>
      <c r="CA46" s="75"/>
      <c r="CB46" s="76"/>
      <c r="CC46" s="75"/>
      <c r="CD46" s="76"/>
      <c r="CE46" s="75"/>
      <c r="CF46" s="76"/>
      <c r="CG46" s="72"/>
      <c r="CH46" s="72"/>
      <c r="CI46" s="72"/>
      <c r="CJ46" s="77"/>
      <c r="CK46" s="77"/>
      <c r="CL46" s="78"/>
      <c r="CM46" s="79"/>
      <c r="CN46" s="80"/>
      <c r="CO46" s="79"/>
      <c r="CP46" s="80"/>
      <c r="CQ46" s="81"/>
      <c r="CR46" s="81"/>
      <c r="CS46" s="82"/>
      <c r="CT46" s="82"/>
      <c r="CU46" s="83"/>
      <c r="CV46" s="82"/>
      <c r="CW46" s="83"/>
      <c r="CX46" s="84"/>
      <c r="CY46" s="85"/>
      <c r="CZ46" s="81"/>
      <c r="DA46" s="81"/>
      <c r="DB46" s="81"/>
      <c r="DC46" s="86"/>
      <c r="DD46" s="86"/>
      <c r="DE46" s="87"/>
      <c r="DF46" s="88"/>
      <c r="DG46" s="89"/>
    </row>
    <row r="47" spans="1:111" s="90" customFormat="1" ht="29.25" customHeight="1" x14ac:dyDescent="0.45">
      <c r="A47" s="68"/>
      <c r="B47" s="69"/>
      <c r="C47" s="69"/>
      <c r="D47" s="69"/>
      <c r="E47" s="69"/>
      <c r="F47" s="69"/>
      <c r="G47" s="69"/>
      <c r="H47" s="69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0"/>
      <c r="AG47" s="70"/>
      <c r="AH47" s="70"/>
      <c r="AI47" s="70"/>
      <c r="AJ47" s="70"/>
      <c r="AK47" s="70"/>
      <c r="AL47" s="71"/>
      <c r="AM47" s="71"/>
      <c r="AN47" s="71"/>
      <c r="AO47" s="72"/>
      <c r="AP47" s="73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68"/>
      <c r="BB47" s="68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68"/>
      <c r="BN47" s="68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68"/>
      <c r="BZ47" s="68"/>
      <c r="CA47" s="75"/>
      <c r="CB47" s="76"/>
      <c r="CC47" s="75"/>
      <c r="CD47" s="76"/>
      <c r="CE47" s="75"/>
      <c r="CF47" s="76"/>
      <c r="CG47" s="72"/>
      <c r="CH47" s="72"/>
      <c r="CI47" s="72"/>
      <c r="CJ47" s="77"/>
      <c r="CK47" s="77"/>
      <c r="CL47" s="78"/>
      <c r="CM47" s="79"/>
      <c r="CN47" s="80"/>
      <c r="CO47" s="79"/>
      <c r="CP47" s="80"/>
      <c r="CQ47" s="81"/>
      <c r="CR47" s="81"/>
      <c r="CS47" s="82"/>
      <c r="CT47" s="82"/>
      <c r="CU47" s="83"/>
      <c r="CV47" s="82"/>
      <c r="CW47" s="83"/>
      <c r="CX47" s="84"/>
      <c r="CY47" s="85"/>
      <c r="CZ47" s="81"/>
      <c r="DA47" s="81"/>
      <c r="DB47" s="81"/>
      <c r="DC47" s="86"/>
      <c r="DD47" s="86"/>
      <c r="DE47" s="87"/>
      <c r="DF47" s="88"/>
      <c r="DG47" s="89"/>
    </row>
    <row r="48" spans="1:111" s="90" customFormat="1" ht="29.25" customHeight="1" x14ac:dyDescent="0.45">
      <c r="A48" s="68"/>
      <c r="B48" s="69"/>
      <c r="C48" s="69"/>
      <c r="D48" s="69"/>
      <c r="E48" s="69"/>
      <c r="F48" s="69"/>
      <c r="G48" s="69"/>
      <c r="H48" s="69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70"/>
      <c r="AG48" s="70"/>
      <c r="AH48" s="70"/>
      <c r="AI48" s="70"/>
      <c r="AJ48" s="70"/>
      <c r="AK48" s="70"/>
      <c r="AL48" s="71"/>
      <c r="AM48" s="71"/>
      <c r="AN48" s="71"/>
      <c r="AO48" s="72"/>
      <c r="AP48" s="73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68"/>
      <c r="BB48" s="68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68"/>
      <c r="BN48" s="68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68"/>
      <c r="BZ48" s="68"/>
      <c r="CA48" s="75"/>
      <c r="CB48" s="76"/>
      <c r="CC48" s="75"/>
      <c r="CD48" s="76"/>
      <c r="CE48" s="75"/>
      <c r="CF48" s="76"/>
      <c r="CG48" s="72"/>
      <c r="CH48" s="72"/>
      <c r="CI48" s="72"/>
      <c r="CJ48" s="77"/>
      <c r="CK48" s="77"/>
      <c r="CL48" s="78"/>
      <c r="CM48" s="79"/>
      <c r="CN48" s="80"/>
      <c r="CO48" s="79"/>
      <c r="CP48" s="80"/>
      <c r="CQ48" s="81"/>
      <c r="CR48" s="81"/>
      <c r="CS48" s="82"/>
      <c r="CT48" s="82"/>
      <c r="CU48" s="83"/>
      <c r="CV48" s="82"/>
      <c r="CW48" s="83"/>
      <c r="CX48" s="84"/>
      <c r="CY48" s="85"/>
      <c r="CZ48" s="81"/>
      <c r="DA48" s="81"/>
      <c r="DB48" s="81"/>
      <c r="DC48" s="86"/>
      <c r="DD48" s="86"/>
      <c r="DE48" s="87"/>
      <c r="DF48" s="88"/>
      <c r="DG48" s="89"/>
    </row>
    <row r="49" spans="1:111" s="90" customFormat="1" ht="29.25" customHeight="1" x14ac:dyDescent="0.45">
      <c r="A49" s="68"/>
      <c r="B49" s="69"/>
      <c r="C49" s="69"/>
      <c r="D49" s="69"/>
      <c r="E49" s="69"/>
      <c r="F49" s="69"/>
      <c r="G49" s="69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70"/>
      <c r="AG49" s="70"/>
      <c r="AH49" s="70"/>
      <c r="AI49" s="70"/>
      <c r="AJ49" s="70"/>
      <c r="AK49" s="70"/>
      <c r="AL49" s="71"/>
      <c r="AM49" s="71"/>
      <c r="AN49" s="71"/>
      <c r="AO49" s="72"/>
      <c r="AP49" s="73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68"/>
      <c r="BB49" s="68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68"/>
      <c r="BN49" s="68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68"/>
      <c r="BZ49" s="68"/>
      <c r="CA49" s="75"/>
      <c r="CB49" s="76"/>
      <c r="CC49" s="75"/>
      <c r="CD49" s="76"/>
      <c r="CE49" s="75"/>
      <c r="CF49" s="76"/>
      <c r="CG49" s="72"/>
      <c r="CH49" s="72"/>
      <c r="CI49" s="72"/>
      <c r="CJ49" s="77"/>
      <c r="CK49" s="77"/>
      <c r="CL49" s="78"/>
      <c r="CM49" s="79"/>
      <c r="CN49" s="80"/>
      <c r="CO49" s="79"/>
      <c r="CP49" s="80"/>
      <c r="CQ49" s="81"/>
      <c r="CR49" s="81"/>
      <c r="CS49" s="82"/>
      <c r="CT49" s="82"/>
      <c r="CU49" s="83"/>
      <c r="CV49" s="82"/>
      <c r="CW49" s="83"/>
      <c r="CX49" s="84"/>
      <c r="CY49" s="85"/>
      <c r="CZ49" s="81"/>
      <c r="DA49" s="81"/>
      <c r="DB49" s="81"/>
      <c r="DC49" s="86"/>
      <c r="DD49" s="86"/>
      <c r="DE49" s="87"/>
      <c r="DF49" s="88"/>
      <c r="DG49" s="89"/>
    </row>
    <row r="50" spans="1:111" s="90" customFormat="1" ht="29.25" customHeight="1" x14ac:dyDescent="0.45">
      <c r="A50" s="68"/>
      <c r="B50" s="69"/>
      <c r="C50" s="69"/>
      <c r="D50" s="69"/>
      <c r="E50" s="69"/>
      <c r="F50" s="69"/>
      <c r="G50" s="69"/>
      <c r="H50" s="69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0"/>
      <c r="AG50" s="70"/>
      <c r="AH50" s="70"/>
      <c r="AI50" s="70"/>
      <c r="AJ50" s="70"/>
      <c r="AK50" s="70"/>
      <c r="AL50" s="71"/>
      <c r="AM50" s="71"/>
      <c r="AN50" s="71"/>
      <c r="AO50" s="72"/>
      <c r="AP50" s="73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68"/>
      <c r="BB50" s="68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68"/>
      <c r="BN50" s="68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68"/>
      <c r="BZ50" s="68"/>
      <c r="CA50" s="75"/>
      <c r="CB50" s="76"/>
      <c r="CC50" s="75"/>
      <c r="CD50" s="76"/>
      <c r="CE50" s="75"/>
      <c r="CF50" s="76"/>
      <c r="CG50" s="72"/>
      <c r="CH50" s="72"/>
      <c r="CI50" s="72"/>
      <c r="CJ50" s="77"/>
      <c r="CK50" s="77"/>
      <c r="CL50" s="78"/>
      <c r="CM50" s="79"/>
      <c r="CN50" s="80"/>
      <c r="CO50" s="79"/>
      <c r="CP50" s="80"/>
      <c r="CQ50" s="81"/>
      <c r="CR50" s="81"/>
      <c r="CS50" s="82"/>
      <c r="CT50" s="82"/>
      <c r="CU50" s="83"/>
      <c r="CV50" s="82"/>
      <c r="CW50" s="83"/>
      <c r="CX50" s="84"/>
      <c r="CY50" s="85"/>
      <c r="CZ50" s="81"/>
      <c r="DA50" s="81"/>
      <c r="DB50" s="81"/>
      <c r="DC50" s="86"/>
      <c r="DD50" s="86"/>
      <c r="DE50" s="87"/>
      <c r="DF50" s="88"/>
      <c r="DG50" s="89"/>
    </row>
    <row r="51" spans="1:111" s="90" customFormat="1" ht="29.25" customHeight="1" x14ac:dyDescent="0.45">
      <c r="A51" s="68"/>
      <c r="B51" s="69"/>
      <c r="C51" s="69"/>
      <c r="D51" s="69"/>
      <c r="E51" s="69"/>
      <c r="F51" s="69"/>
      <c r="G51" s="69"/>
      <c r="H51" s="69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70"/>
      <c r="AG51" s="70"/>
      <c r="AH51" s="70"/>
      <c r="AI51" s="70"/>
      <c r="AJ51" s="70"/>
      <c r="AK51" s="70"/>
      <c r="AL51" s="71"/>
      <c r="AM51" s="71"/>
      <c r="AN51" s="71"/>
      <c r="AO51" s="72"/>
      <c r="AP51" s="73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68"/>
      <c r="BB51" s="68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68"/>
      <c r="BN51" s="68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68"/>
      <c r="BZ51" s="68"/>
      <c r="CA51" s="75"/>
      <c r="CB51" s="76"/>
      <c r="CC51" s="75"/>
      <c r="CD51" s="76"/>
      <c r="CE51" s="75"/>
      <c r="CF51" s="76"/>
      <c r="CG51" s="72"/>
      <c r="CH51" s="72"/>
      <c r="CI51" s="72"/>
      <c r="CJ51" s="77"/>
      <c r="CK51" s="77"/>
      <c r="CL51" s="78"/>
      <c r="CM51" s="79"/>
      <c r="CN51" s="80"/>
      <c r="CO51" s="79"/>
      <c r="CP51" s="80"/>
      <c r="CQ51" s="81"/>
      <c r="CR51" s="81"/>
      <c r="CS51" s="82"/>
      <c r="CT51" s="82"/>
      <c r="CU51" s="83"/>
      <c r="CV51" s="82"/>
      <c r="CW51" s="83"/>
      <c r="CX51" s="84"/>
      <c r="CY51" s="85"/>
      <c r="CZ51" s="81"/>
      <c r="DA51" s="81"/>
      <c r="DB51" s="81"/>
      <c r="DC51" s="86"/>
      <c r="DD51" s="86"/>
      <c r="DE51" s="87"/>
      <c r="DF51" s="88"/>
      <c r="DG51" s="89"/>
    </row>
    <row r="52" spans="1:111" s="90" customFormat="1" ht="29.25" customHeight="1" x14ac:dyDescent="0.45">
      <c r="A52" s="68"/>
      <c r="B52" s="69"/>
      <c r="C52" s="69"/>
      <c r="D52" s="69"/>
      <c r="E52" s="69"/>
      <c r="F52" s="69"/>
      <c r="G52" s="69"/>
      <c r="H52" s="69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70"/>
      <c r="AG52" s="70"/>
      <c r="AH52" s="70"/>
      <c r="AI52" s="70"/>
      <c r="AJ52" s="70"/>
      <c r="AK52" s="70"/>
      <c r="AL52" s="71"/>
      <c r="AM52" s="71"/>
      <c r="AN52" s="71"/>
      <c r="AO52" s="72"/>
      <c r="AP52" s="73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68"/>
      <c r="BB52" s="68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68"/>
      <c r="BN52" s="68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68"/>
      <c r="BZ52" s="68"/>
      <c r="CA52" s="75"/>
      <c r="CB52" s="76"/>
      <c r="CC52" s="75"/>
      <c r="CD52" s="76"/>
      <c r="CE52" s="75"/>
      <c r="CF52" s="76"/>
      <c r="CG52" s="72"/>
      <c r="CH52" s="72"/>
      <c r="CI52" s="72"/>
      <c r="CJ52" s="77"/>
      <c r="CK52" s="77"/>
      <c r="CL52" s="78"/>
      <c r="CM52" s="79"/>
      <c r="CN52" s="80"/>
      <c r="CO52" s="79"/>
      <c r="CP52" s="80"/>
      <c r="CQ52" s="81"/>
      <c r="CR52" s="81"/>
      <c r="CS52" s="82"/>
      <c r="CT52" s="82"/>
      <c r="CU52" s="83"/>
      <c r="CV52" s="82"/>
      <c r="CW52" s="83"/>
      <c r="CX52" s="84"/>
      <c r="CY52" s="85"/>
      <c r="CZ52" s="81"/>
      <c r="DA52" s="81"/>
      <c r="DB52" s="81"/>
      <c r="DC52" s="86"/>
      <c r="DD52" s="86"/>
      <c r="DE52" s="87"/>
      <c r="DF52" s="88"/>
      <c r="DG52" s="89"/>
    </row>
    <row r="53" spans="1:111" s="90" customFormat="1" ht="29.25" customHeight="1" x14ac:dyDescent="0.45">
      <c r="A53" s="68"/>
      <c r="B53" s="69"/>
      <c r="C53" s="69"/>
      <c r="D53" s="69"/>
      <c r="E53" s="69"/>
      <c r="F53" s="69"/>
      <c r="G53" s="69"/>
      <c r="H53" s="69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70"/>
      <c r="AG53" s="70"/>
      <c r="AH53" s="70"/>
      <c r="AI53" s="70"/>
      <c r="AJ53" s="70"/>
      <c r="AK53" s="70"/>
      <c r="AL53" s="71"/>
      <c r="AM53" s="71"/>
      <c r="AN53" s="71"/>
      <c r="AO53" s="72"/>
      <c r="AP53" s="73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68"/>
      <c r="BB53" s="68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68"/>
      <c r="BN53" s="68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68"/>
      <c r="BZ53" s="68"/>
      <c r="CA53" s="75"/>
      <c r="CB53" s="76"/>
      <c r="CC53" s="75"/>
      <c r="CD53" s="76"/>
      <c r="CE53" s="75"/>
      <c r="CF53" s="76"/>
      <c r="CG53" s="72"/>
      <c r="CH53" s="72"/>
      <c r="CI53" s="72"/>
      <c r="CJ53" s="77"/>
      <c r="CK53" s="77"/>
      <c r="CL53" s="78"/>
      <c r="CM53" s="79"/>
      <c r="CN53" s="80"/>
      <c r="CO53" s="79"/>
      <c r="CP53" s="80"/>
      <c r="CQ53" s="81"/>
      <c r="CR53" s="81"/>
      <c r="CS53" s="82"/>
      <c r="CT53" s="82"/>
      <c r="CU53" s="83"/>
      <c r="CV53" s="82"/>
      <c r="CW53" s="83"/>
      <c r="CX53" s="84"/>
      <c r="CY53" s="85"/>
      <c r="CZ53" s="81"/>
      <c r="DA53" s="81"/>
      <c r="DB53" s="81"/>
      <c r="DC53" s="86"/>
      <c r="DD53" s="86"/>
      <c r="DE53" s="87"/>
      <c r="DF53" s="88"/>
      <c r="DG53" s="89"/>
    </row>
    <row r="54" spans="1:111" s="90" customFormat="1" ht="29.25" customHeight="1" x14ac:dyDescent="0.45">
      <c r="A54" s="68"/>
      <c r="B54" s="69"/>
      <c r="C54" s="69"/>
      <c r="D54" s="69"/>
      <c r="E54" s="69"/>
      <c r="F54" s="69"/>
      <c r="G54" s="69"/>
      <c r="H54" s="69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70"/>
      <c r="AG54" s="70"/>
      <c r="AH54" s="70"/>
      <c r="AI54" s="70"/>
      <c r="AJ54" s="70"/>
      <c r="AK54" s="70"/>
      <c r="AL54" s="71"/>
      <c r="AM54" s="71"/>
      <c r="AN54" s="71"/>
      <c r="AO54" s="72"/>
      <c r="AP54" s="73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68"/>
      <c r="BB54" s="68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68"/>
      <c r="BN54" s="68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68"/>
      <c r="BZ54" s="68"/>
      <c r="CA54" s="75"/>
      <c r="CB54" s="76"/>
      <c r="CC54" s="75"/>
      <c r="CD54" s="76"/>
      <c r="CE54" s="75"/>
      <c r="CF54" s="76"/>
      <c r="CG54" s="72"/>
      <c r="CH54" s="72"/>
      <c r="CI54" s="72"/>
      <c r="CJ54" s="77"/>
      <c r="CK54" s="77"/>
      <c r="CL54" s="78"/>
      <c r="CM54" s="79"/>
      <c r="CN54" s="80"/>
      <c r="CO54" s="79"/>
      <c r="CP54" s="80"/>
      <c r="CQ54" s="81"/>
      <c r="CR54" s="81"/>
      <c r="CS54" s="82"/>
      <c r="CT54" s="82"/>
      <c r="CU54" s="83"/>
      <c r="CV54" s="82"/>
      <c r="CW54" s="83"/>
      <c r="CX54" s="84"/>
      <c r="CY54" s="85"/>
      <c r="CZ54" s="81"/>
      <c r="DA54" s="81"/>
      <c r="DB54" s="81"/>
      <c r="DC54" s="86"/>
      <c r="DD54" s="86"/>
      <c r="DE54" s="87"/>
      <c r="DF54" s="88"/>
      <c r="DG54" s="89"/>
    </row>
    <row r="55" spans="1:111" s="90" customFormat="1" ht="29.25" customHeight="1" x14ac:dyDescent="0.45">
      <c r="A55" s="68"/>
      <c r="B55" s="69"/>
      <c r="C55" s="69"/>
      <c r="D55" s="69"/>
      <c r="E55" s="69"/>
      <c r="F55" s="69"/>
      <c r="G55" s="69"/>
      <c r="H55" s="69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70"/>
      <c r="AG55" s="70"/>
      <c r="AH55" s="70"/>
      <c r="AI55" s="70"/>
      <c r="AJ55" s="70"/>
      <c r="AK55" s="70"/>
      <c r="AL55" s="71"/>
      <c r="AM55" s="71"/>
      <c r="AN55" s="71"/>
      <c r="AO55" s="72"/>
      <c r="AP55" s="73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68"/>
      <c r="BB55" s="68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68"/>
      <c r="BN55" s="68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68"/>
      <c r="BZ55" s="68"/>
      <c r="CA55" s="75"/>
      <c r="CB55" s="76"/>
      <c r="CC55" s="75"/>
      <c r="CD55" s="76"/>
      <c r="CE55" s="75"/>
      <c r="CF55" s="76"/>
      <c r="CG55" s="72"/>
      <c r="CH55" s="72"/>
      <c r="CI55" s="72"/>
      <c r="CJ55" s="77"/>
      <c r="CK55" s="77"/>
      <c r="CL55" s="78"/>
      <c r="CM55" s="79"/>
      <c r="CN55" s="80"/>
      <c r="CO55" s="79"/>
      <c r="CP55" s="80"/>
      <c r="CQ55" s="81"/>
      <c r="CR55" s="81"/>
      <c r="CS55" s="82"/>
      <c r="CT55" s="82"/>
      <c r="CU55" s="83"/>
      <c r="CV55" s="82"/>
      <c r="CW55" s="83"/>
      <c r="CX55" s="84"/>
      <c r="CY55" s="85"/>
      <c r="CZ55" s="81"/>
      <c r="DA55" s="81"/>
      <c r="DB55" s="81"/>
      <c r="DC55" s="86"/>
      <c r="DD55" s="86"/>
      <c r="DE55" s="87"/>
      <c r="DF55" s="88"/>
      <c r="DG55" s="89"/>
    </row>
    <row r="56" spans="1:111" s="90" customFormat="1" ht="29.25" customHeight="1" x14ac:dyDescent="0.45">
      <c r="A56" s="68"/>
      <c r="B56" s="69"/>
      <c r="C56" s="69"/>
      <c r="D56" s="69"/>
      <c r="E56" s="69"/>
      <c r="F56" s="69"/>
      <c r="G56" s="69"/>
      <c r="H56" s="69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70"/>
      <c r="AG56" s="70"/>
      <c r="AH56" s="70"/>
      <c r="AI56" s="70"/>
      <c r="AJ56" s="70"/>
      <c r="AK56" s="70"/>
      <c r="AL56" s="71"/>
      <c r="AM56" s="71"/>
      <c r="AN56" s="71"/>
      <c r="AO56" s="72"/>
      <c r="AP56" s="73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68"/>
      <c r="BB56" s="68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68"/>
      <c r="BN56" s="68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68"/>
      <c r="BZ56" s="68"/>
      <c r="CA56" s="75"/>
      <c r="CB56" s="76"/>
      <c r="CC56" s="75"/>
      <c r="CD56" s="76"/>
      <c r="CE56" s="75"/>
      <c r="CF56" s="76"/>
      <c r="CG56" s="72"/>
      <c r="CH56" s="72"/>
      <c r="CI56" s="72"/>
      <c r="CJ56" s="77"/>
      <c r="CK56" s="77"/>
      <c r="CL56" s="78"/>
      <c r="CM56" s="79"/>
      <c r="CN56" s="80"/>
      <c r="CO56" s="79"/>
      <c r="CP56" s="80"/>
      <c r="CQ56" s="81"/>
      <c r="CR56" s="81"/>
      <c r="CS56" s="82"/>
      <c r="CT56" s="82"/>
      <c r="CU56" s="83"/>
      <c r="CV56" s="82"/>
      <c r="CW56" s="83"/>
      <c r="CX56" s="84"/>
      <c r="CY56" s="85"/>
      <c r="CZ56" s="81"/>
      <c r="DA56" s="81"/>
      <c r="DB56" s="81"/>
      <c r="DC56" s="86"/>
      <c r="DD56" s="86"/>
      <c r="DE56" s="87"/>
      <c r="DF56" s="88"/>
      <c r="DG56" s="89"/>
    </row>
    <row r="57" spans="1:111" s="90" customFormat="1" ht="29.25" customHeight="1" x14ac:dyDescent="0.45">
      <c r="A57" s="68"/>
      <c r="B57" s="69"/>
      <c r="C57" s="69"/>
      <c r="D57" s="69"/>
      <c r="E57" s="69"/>
      <c r="F57" s="69"/>
      <c r="G57" s="69"/>
      <c r="H57" s="69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70"/>
      <c r="AG57" s="70"/>
      <c r="AH57" s="70"/>
      <c r="AI57" s="70"/>
      <c r="AJ57" s="70"/>
      <c r="AK57" s="70"/>
      <c r="AL57" s="71"/>
      <c r="AM57" s="71"/>
      <c r="AN57" s="71"/>
      <c r="AO57" s="72"/>
      <c r="AP57" s="73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68"/>
      <c r="BB57" s="68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68"/>
      <c r="BN57" s="68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68"/>
      <c r="BZ57" s="68"/>
      <c r="CA57" s="75"/>
      <c r="CB57" s="76"/>
      <c r="CC57" s="75"/>
      <c r="CD57" s="76"/>
      <c r="CE57" s="75"/>
      <c r="CF57" s="76"/>
      <c r="CG57" s="72"/>
      <c r="CH57" s="72"/>
      <c r="CI57" s="72"/>
      <c r="CJ57" s="77"/>
      <c r="CK57" s="77"/>
      <c r="CL57" s="78"/>
      <c r="CM57" s="79"/>
      <c r="CN57" s="80"/>
      <c r="CO57" s="79"/>
      <c r="CP57" s="80"/>
      <c r="CQ57" s="81"/>
      <c r="CR57" s="81"/>
      <c r="CS57" s="82"/>
      <c r="CT57" s="82"/>
      <c r="CU57" s="83"/>
      <c r="CV57" s="82"/>
      <c r="CW57" s="83"/>
      <c r="CX57" s="84"/>
      <c r="CY57" s="85"/>
      <c r="CZ57" s="81"/>
      <c r="DA57" s="81"/>
      <c r="DB57" s="81"/>
      <c r="DC57" s="86"/>
      <c r="DD57" s="86"/>
      <c r="DE57" s="87"/>
      <c r="DF57" s="88"/>
      <c r="DG57" s="89"/>
    </row>
    <row r="58" spans="1:111" s="90" customFormat="1" ht="29.25" customHeight="1" x14ac:dyDescent="0.45">
      <c r="A58" s="68"/>
      <c r="B58" s="69"/>
      <c r="C58" s="69"/>
      <c r="D58" s="69"/>
      <c r="E58" s="69"/>
      <c r="F58" s="69"/>
      <c r="G58" s="69"/>
      <c r="H58" s="69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70"/>
      <c r="AG58" s="70"/>
      <c r="AH58" s="70"/>
      <c r="AI58" s="70"/>
      <c r="AJ58" s="70"/>
      <c r="AK58" s="70"/>
      <c r="AL58" s="71"/>
      <c r="AM58" s="71"/>
      <c r="AN58" s="71"/>
      <c r="AO58" s="72"/>
      <c r="AP58" s="73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68"/>
      <c r="BB58" s="68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68"/>
      <c r="BN58" s="68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68"/>
      <c r="BZ58" s="68"/>
      <c r="CA58" s="75"/>
      <c r="CB58" s="76"/>
      <c r="CC58" s="75"/>
      <c r="CD58" s="76"/>
      <c r="CE58" s="75"/>
      <c r="CF58" s="76"/>
      <c r="CG58" s="72"/>
      <c r="CH58" s="72"/>
      <c r="CI58" s="72"/>
      <c r="CJ58" s="77"/>
      <c r="CK58" s="77"/>
      <c r="CL58" s="78"/>
      <c r="CM58" s="79"/>
      <c r="CN58" s="80"/>
      <c r="CO58" s="79"/>
      <c r="CP58" s="80"/>
      <c r="CQ58" s="81"/>
      <c r="CR58" s="81"/>
      <c r="CS58" s="82"/>
      <c r="CT58" s="82"/>
      <c r="CU58" s="83"/>
      <c r="CV58" s="82"/>
      <c r="CW58" s="83"/>
      <c r="CX58" s="84"/>
      <c r="CY58" s="85"/>
      <c r="CZ58" s="81"/>
      <c r="DA58" s="81"/>
      <c r="DB58" s="81"/>
      <c r="DC58" s="86"/>
      <c r="DD58" s="86"/>
      <c r="DE58" s="87"/>
      <c r="DF58" s="88"/>
      <c r="DG58" s="89"/>
    </row>
    <row r="59" spans="1:111" s="90" customFormat="1" ht="29.25" customHeight="1" x14ac:dyDescent="0.45">
      <c r="A59" s="68"/>
      <c r="B59" s="69"/>
      <c r="C59" s="69"/>
      <c r="D59" s="69"/>
      <c r="E59" s="69"/>
      <c r="F59" s="69"/>
      <c r="G59" s="69"/>
      <c r="H59" s="69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70"/>
      <c r="AG59" s="70"/>
      <c r="AH59" s="70"/>
      <c r="AI59" s="70"/>
      <c r="AJ59" s="70"/>
      <c r="AK59" s="70"/>
      <c r="AL59" s="71"/>
      <c r="AM59" s="71"/>
      <c r="AN59" s="71"/>
      <c r="AO59" s="72"/>
      <c r="AP59" s="73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68"/>
      <c r="BB59" s="68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68"/>
      <c r="BN59" s="68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68"/>
      <c r="BZ59" s="68"/>
      <c r="CA59" s="75"/>
      <c r="CB59" s="76"/>
      <c r="CC59" s="75"/>
      <c r="CD59" s="76"/>
      <c r="CE59" s="75"/>
      <c r="CF59" s="76"/>
      <c r="CG59" s="72"/>
      <c r="CH59" s="72"/>
      <c r="CI59" s="72"/>
      <c r="CJ59" s="77"/>
      <c r="CK59" s="77"/>
      <c r="CL59" s="78"/>
      <c r="CM59" s="79"/>
      <c r="CN59" s="80"/>
      <c r="CO59" s="79"/>
      <c r="CP59" s="80"/>
      <c r="CQ59" s="81"/>
      <c r="CR59" s="81"/>
      <c r="CS59" s="82"/>
      <c r="CT59" s="82"/>
      <c r="CU59" s="83"/>
      <c r="CV59" s="82"/>
      <c r="CW59" s="83"/>
      <c r="CX59" s="84"/>
      <c r="CY59" s="85"/>
      <c r="CZ59" s="81"/>
      <c r="DA59" s="81"/>
      <c r="DB59" s="81"/>
      <c r="DC59" s="86"/>
      <c r="DD59" s="86"/>
      <c r="DE59" s="87"/>
      <c r="DF59" s="88"/>
      <c r="DG59" s="89"/>
    </row>
    <row r="60" spans="1:111" s="90" customFormat="1" ht="29.25" customHeight="1" x14ac:dyDescent="0.45">
      <c r="A60" s="68"/>
      <c r="B60" s="69"/>
      <c r="C60" s="69"/>
      <c r="D60" s="69"/>
      <c r="E60" s="69"/>
      <c r="F60" s="69"/>
      <c r="G60" s="69"/>
      <c r="H60" s="69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70"/>
      <c r="AG60" s="70"/>
      <c r="AH60" s="70"/>
      <c r="AI60" s="70"/>
      <c r="AJ60" s="70"/>
      <c r="AK60" s="70"/>
      <c r="AL60" s="71"/>
      <c r="AM60" s="71"/>
      <c r="AN60" s="71"/>
      <c r="AO60" s="72"/>
      <c r="AP60" s="73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68"/>
      <c r="BB60" s="68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68"/>
      <c r="BN60" s="68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68"/>
      <c r="BZ60" s="68"/>
      <c r="CA60" s="75"/>
      <c r="CB60" s="76"/>
      <c r="CC60" s="75"/>
      <c r="CD60" s="76"/>
      <c r="CE60" s="75"/>
      <c r="CF60" s="76"/>
      <c r="CG60" s="72"/>
      <c r="CH60" s="72"/>
      <c r="CI60" s="72"/>
      <c r="CJ60" s="77"/>
      <c r="CK60" s="77"/>
      <c r="CL60" s="78"/>
      <c r="CM60" s="79"/>
      <c r="CN60" s="80"/>
      <c r="CO60" s="79"/>
      <c r="CP60" s="80"/>
      <c r="CQ60" s="81"/>
      <c r="CR60" s="81"/>
      <c r="CS60" s="82"/>
      <c r="CT60" s="82"/>
      <c r="CU60" s="83"/>
      <c r="CV60" s="82"/>
      <c r="CW60" s="83"/>
      <c r="CX60" s="84"/>
      <c r="CY60" s="85"/>
      <c r="CZ60" s="81"/>
      <c r="DA60" s="81"/>
      <c r="DB60" s="81"/>
      <c r="DC60" s="86"/>
      <c r="DD60" s="86"/>
      <c r="DE60" s="87"/>
      <c r="DF60" s="88"/>
      <c r="DG60" s="89"/>
    </row>
    <row r="61" spans="1:111" s="90" customFormat="1" ht="29.25" customHeight="1" x14ac:dyDescent="0.45">
      <c r="A61" s="68"/>
      <c r="B61" s="69"/>
      <c r="C61" s="69"/>
      <c r="D61" s="69"/>
      <c r="E61" s="69"/>
      <c r="F61" s="69"/>
      <c r="G61" s="69"/>
      <c r="H61" s="69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70"/>
      <c r="AG61" s="70"/>
      <c r="AH61" s="70"/>
      <c r="AI61" s="70"/>
      <c r="AJ61" s="70"/>
      <c r="AK61" s="70"/>
      <c r="AL61" s="71"/>
      <c r="AM61" s="71"/>
      <c r="AN61" s="71"/>
      <c r="AO61" s="72"/>
      <c r="AP61" s="73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68"/>
      <c r="BB61" s="68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68"/>
      <c r="BN61" s="68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68"/>
      <c r="BZ61" s="68"/>
      <c r="CA61" s="75"/>
      <c r="CB61" s="76"/>
      <c r="CC61" s="75"/>
      <c r="CD61" s="76"/>
      <c r="CE61" s="75"/>
      <c r="CF61" s="76"/>
      <c r="CG61" s="72"/>
      <c r="CH61" s="72"/>
      <c r="CI61" s="72"/>
      <c r="CJ61" s="77"/>
      <c r="CK61" s="77"/>
      <c r="CL61" s="78"/>
      <c r="CM61" s="79"/>
      <c r="CN61" s="80"/>
      <c r="CO61" s="79"/>
      <c r="CP61" s="80"/>
      <c r="CQ61" s="81"/>
      <c r="CR61" s="81"/>
      <c r="CS61" s="82"/>
      <c r="CT61" s="82"/>
      <c r="CU61" s="83"/>
      <c r="CV61" s="82"/>
      <c r="CW61" s="83"/>
      <c r="CX61" s="84"/>
      <c r="CY61" s="85"/>
      <c r="CZ61" s="81"/>
      <c r="DA61" s="81"/>
      <c r="DB61" s="81"/>
      <c r="DC61" s="86"/>
      <c r="DD61" s="86"/>
      <c r="DE61" s="87"/>
      <c r="DF61" s="88"/>
      <c r="DG61" s="89"/>
    </row>
    <row r="62" spans="1:111" s="90" customFormat="1" ht="29.25" customHeight="1" x14ac:dyDescent="0.45">
      <c r="A62" s="68"/>
      <c r="B62" s="69"/>
      <c r="C62" s="69"/>
      <c r="D62" s="69"/>
      <c r="E62" s="69"/>
      <c r="F62" s="69"/>
      <c r="G62" s="69"/>
      <c r="H62" s="69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70"/>
      <c r="AG62" s="70"/>
      <c r="AH62" s="70"/>
      <c r="AI62" s="70"/>
      <c r="AJ62" s="70"/>
      <c r="AK62" s="70"/>
      <c r="AL62" s="71"/>
      <c r="AM62" s="71"/>
      <c r="AN62" s="71"/>
      <c r="AO62" s="72"/>
      <c r="AP62" s="73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68"/>
      <c r="BB62" s="68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68"/>
      <c r="BN62" s="68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68"/>
      <c r="BZ62" s="68"/>
      <c r="CA62" s="75"/>
      <c r="CB62" s="76"/>
      <c r="CC62" s="75"/>
      <c r="CD62" s="76"/>
      <c r="CE62" s="75"/>
      <c r="CF62" s="76"/>
      <c r="CG62" s="72"/>
      <c r="CH62" s="72"/>
      <c r="CI62" s="72"/>
      <c r="CJ62" s="77"/>
      <c r="CK62" s="77"/>
      <c r="CL62" s="78"/>
      <c r="CM62" s="79"/>
      <c r="CN62" s="80"/>
      <c r="CO62" s="79"/>
      <c r="CP62" s="80"/>
      <c r="CQ62" s="81"/>
      <c r="CR62" s="81"/>
      <c r="CS62" s="82"/>
      <c r="CT62" s="82"/>
      <c r="CU62" s="83"/>
      <c r="CV62" s="82"/>
      <c r="CW62" s="83"/>
      <c r="CX62" s="84"/>
      <c r="CY62" s="85"/>
      <c r="CZ62" s="81"/>
      <c r="DA62" s="81"/>
      <c r="DB62" s="81"/>
      <c r="DC62" s="86"/>
      <c r="DD62" s="86"/>
      <c r="DE62" s="87"/>
      <c r="DF62" s="88"/>
      <c r="DG62" s="89"/>
    </row>
    <row r="63" spans="1:111" s="90" customFormat="1" ht="29.25" customHeight="1" x14ac:dyDescent="0.45">
      <c r="A63" s="68"/>
      <c r="B63" s="69"/>
      <c r="C63" s="69"/>
      <c r="D63" s="69"/>
      <c r="E63" s="69"/>
      <c r="F63" s="69"/>
      <c r="G63" s="69"/>
      <c r="H63" s="69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70"/>
      <c r="AG63" s="70"/>
      <c r="AH63" s="70"/>
      <c r="AI63" s="70"/>
      <c r="AJ63" s="70"/>
      <c r="AK63" s="70"/>
      <c r="AL63" s="71"/>
      <c r="AM63" s="71"/>
      <c r="AN63" s="71"/>
      <c r="AO63" s="72"/>
      <c r="AP63" s="73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68"/>
      <c r="BB63" s="68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68"/>
      <c r="BN63" s="68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68"/>
      <c r="BZ63" s="68"/>
      <c r="CA63" s="75"/>
      <c r="CB63" s="76"/>
      <c r="CC63" s="75"/>
      <c r="CD63" s="76"/>
      <c r="CE63" s="75"/>
      <c r="CF63" s="76"/>
      <c r="CG63" s="72"/>
      <c r="CH63" s="72"/>
      <c r="CI63" s="72"/>
      <c r="CJ63" s="77"/>
      <c r="CK63" s="77"/>
      <c r="CL63" s="78"/>
      <c r="CM63" s="79"/>
      <c r="CN63" s="80"/>
      <c r="CO63" s="79"/>
      <c r="CP63" s="80"/>
      <c r="CQ63" s="81"/>
      <c r="CR63" s="81"/>
      <c r="CS63" s="82"/>
      <c r="CT63" s="82"/>
      <c r="CU63" s="83"/>
      <c r="CV63" s="82"/>
      <c r="CW63" s="83"/>
      <c r="CX63" s="84"/>
      <c r="CY63" s="85"/>
      <c r="CZ63" s="81"/>
      <c r="DA63" s="81"/>
      <c r="DB63" s="81"/>
      <c r="DC63" s="86"/>
      <c r="DD63" s="86"/>
      <c r="DE63" s="87"/>
      <c r="DF63" s="88"/>
      <c r="DG63" s="89"/>
    </row>
    <row r="64" spans="1:111" s="90" customFormat="1" ht="29.25" customHeight="1" x14ac:dyDescent="0.45">
      <c r="A64" s="68"/>
      <c r="B64" s="69"/>
      <c r="C64" s="69"/>
      <c r="D64" s="69"/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70"/>
      <c r="AG64" s="70"/>
      <c r="AH64" s="70"/>
      <c r="AI64" s="70"/>
      <c r="AJ64" s="70"/>
      <c r="AK64" s="70"/>
      <c r="AL64" s="71"/>
      <c r="AM64" s="71"/>
      <c r="AN64" s="71"/>
      <c r="AO64" s="72"/>
      <c r="AP64" s="73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68"/>
      <c r="BB64" s="68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68"/>
      <c r="BN64" s="68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68"/>
      <c r="BZ64" s="68"/>
      <c r="CA64" s="75"/>
      <c r="CB64" s="76"/>
      <c r="CC64" s="75"/>
      <c r="CD64" s="76"/>
      <c r="CE64" s="75"/>
      <c r="CF64" s="76"/>
      <c r="CG64" s="72"/>
      <c r="CH64" s="72"/>
      <c r="CI64" s="72"/>
      <c r="CJ64" s="77"/>
      <c r="CK64" s="77"/>
      <c r="CL64" s="78"/>
      <c r="CM64" s="79"/>
      <c r="CN64" s="80"/>
      <c r="CO64" s="79"/>
      <c r="CP64" s="80"/>
      <c r="CQ64" s="81"/>
      <c r="CR64" s="81"/>
      <c r="CS64" s="82"/>
      <c r="CT64" s="82"/>
      <c r="CU64" s="83"/>
      <c r="CV64" s="82"/>
      <c r="CW64" s="83"/>
      <c r="CX64" s="84"/>
      <c r="CY64" s="85"/>
      <c r="CZ64" s="81"/>
      <c r="DA64" s="81"/>
      <c r="DB64" s="81"/>
      <c r="DC64" s="86"/>
      <c r="DD64" s="86"/>
      <c r="DE64" s="87"/>
      <c r="DF64" s="88"/>
      <c r="DG64" s="89"/>
    </row>
    <row r="65" spans="1:111" s="90" customFormat="1" ht="29.25" customHeight="1" x14ac:dyDescent="0.45">
      <c r="A65" s="68"/>
      <c r="B65" s="69"/>
      <c r="C65" s="69"/>
      <c r="D65" s="69"/>
      <c r="E65" s="69"/>
      <c r="F65" s="69"/>
      <c r="G65" s="69"/>
      <c r="H65" s="69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70"/>
      <c r="AG65" s="70"/>
      <c r="AH65" s="70"/>
      <c r="AI65" s="70"/>
      <c r="AJ65" s="70"/>
      <c r="AK65" s="70"/>
      <c r="AL65" s="71"/>
      <c r="AM65" s="71"/>
      <c r="AN65" s="71"/>
      <c r="AO65" s="72"/>
      <c r="AP65" s="73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68"/>
      <c r="BB65" s="68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68"/>
      <c r="BN65" s="68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68"/>
      <c r="BZ65" s="68"/>
      <c r="CA65" s="75"/>
      <c r="CB65" s="76"/>
      <c r="CC65" s="75"/>
      <c r="CD65" s="76"/>
      <c r="CE65" s="75"/>
      <c r="CF65" s="76"/>
      <c r="CG65" s="72"/>
      <c r="CH65" s="72"/>
      <c r="CI65" s="72"/>
      <c r="CJ65" s="77"/>
      <c r="CK65" s="77"/>
      <c r="CL65" s="78"/>
      <c r="CM65" s="79"/>
      <c r="CN65" s="80"/>
      <c r="CO65" s="79"/>
      <c r="CP65" s="80"/>
      <c r="CQ65" s="81"/>
      <c r="CR65" s="81"/>
      <c r="CS65" s="82"/>
      <c r="CT65" s="82"/>
      <c r="CU65" s="83"/>
      <c r="CV65" s="82"/>
      <c r="CW65" s="83"/>
      <c r="CX65" s="84"/>
      <c r="CY65" s="85"/>
      <c r="CZ65" s="81"/>
      <c r="DA65" s="81"/>
      <c r="DB65" s="81"/>
      <c r="DC65" s="86"/>
      <c r="DD65" s="86"/>
      <c r="DE65" s="87"/>
      <c r="DF65" s="88"/>
      <c r="DG65" s="89"/>
    </row>
    <row r="66" spans="1:111" s="90" customFormat="1" ht="29.25" customHeight="1" x14ac:dyDescent="0.45">
      <c r="A66" s="68"/>
      <c r="B66" s="69"/>
      <c r="C66" s="69"/>
      <c r="D66" s="69"/>
      <c r="E66" s="69"/>
      <c r="F66" s="69"/>
      <c r="G66" s="69"/>
      <c r="H66" s="69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70"/>
      <c r="AG66" s="70"/>
      <c r="AH66" s="70"/>
      <c r="AI66" s="70"/>
      <c r="AJ66" s="70"/>
      <c r="AK66" s="70"/>
      <c r="AL66" s="71"/>
      <c r="AM66" s="71"/>
      <c r="AN66" s="71"/>
      <c r="AO66" s="72"/>
      <c r="AP66" s="73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68"/>
      <c r="BB66" s="68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68"/>
      <c r="BN66" s="68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68"/>
      <c r="BZ66" s="68"/>
      <c r="CA66" s="75"/>
      <c r="CB66" s="76"/>
      <c r="CC66" s="75"/>
      <c r="CD66" s="76"/>
      <c r="CE66" s="75"/>
      <c r="CF66" s="76"/>
      <c r="CG66" s="72"/>
      <c r="CH66" s="72"/>
      <c r="CI66" s="72"/>
      <c r="CJ66" s="77"/>
      <c r="CK66" s="77"/>
      <c r="CL66" s="78"/>
      <c r="CM66" s="79"/>
      <c r="CN66" s="80"/>
      <c r="CO66" s="79"/>
      <c r="CP66" s="80"/>
      <c r="CQ66" s="81"/>
      <c r="CR66" s="81"/>
      <c r="CS66" s="82"/>
      <c r="CT66" s="82"/>
      <c r="CU66" s="83"/>
      <c r="CV66" s="82"/>
      <c r="CW66" s="83"/>
      <c r="CX66" s="84"/>
      <c r="CY66" s="85"/>
      <c r="CZ66" s="81"/>
      <c r="DA66" s="81"/>
      <c r="DB66" s="81"/>
      <c r="DC66" s="86"/>
      <c r="DD66" s="86"/>
      <c r="DE66" s="87"/>
      <c r="DF66" s="88"/>
      <c r="DG66" s="89"/>
    </row>
    <row r="67" spans="1:111" s="90" customFormat="1" ht="29.25" customHeight="1" x14ac:dyDescent="0.45">
      <c r="A67" s="68"/>
      <c r="B67" s="69"/>
      <c r="C67" s="69"/>
      <c r="D67" s="69"/>
      <c r="E67" s="69"/>
      <c r="F67" s="69"/>
      <c r="G67" s="69"/>
      <c r="H67" s="69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70"/>
      <c r="AG67" s="70"/>
      <c r="AH67" s="70"/>
      <c r="AI67" s="70"/>
      <c r="AJ67" s="70"/>
      <c r="AK67" s="70"/>
      <c r="AL67" s="71"/>
      <c r="AM67" s="71"/>
      <c r="AN67" s="71"/>
      <c r="AO67" s="72"/>
      <c r="AP67" s="73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68"/>
      <c r="BB67" s="68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68"/>
      <c r="BN67" s="68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68"/>
      <c r="BZ67" s="68"/>
      <c r="CA67" s="75"/>
      <c r="CB67" s="76"/>
      <c r="CC67" s="75"/>
      <c r="CD67" s="76"/>
      <c r="CE67" s="75"/>
      <c r="CF67" s="76"/>
      <c r="CG67" s="72"/>
      <c r="CH67" s="72"/>
      <c r="CI67" s="72"/>
      <c r="CJ67" s="77"/>
      <c r="CK67" s="77"/>
      <c r="CL67" s="78"/>
      <c r="CM67" s="79"/>
      <c r="CN67" s="80"/>
      <c r="CO67" s="79"/>
      <c r="CP67" s="80"/>
      <c r="CQ67" s="81"/>
      <c r="CR67" s="81"/>
      <c r="CS67" s="82"/>
      <c r="CT67" s="82"/>
      <c r="CU67" s="83"/>
      <c r="CV67" s="82"/>
      <c r="CW67" s="83"/>
      <c r="CX67" s="84"/>
      <c r="CY67" s="85"/>
      <c r="CZ67" s="81"/>
      <c r="DA67" s="81"/>
      <c r="DB67" s="81"/>
      <c r="DC67" s="86"/>
      <c r="DD67" s="86"/>
      <c r="DE67" s="87"/>
      <c r="DF67" s="88"/>
      <c r="DG67" s="89"/>
    </row>
    <row r="68" spans="1:111" s="90" customFormat="1" ht="29.25" customHeight="1" x14ac:dyDescent="0.45">
      <c r="A68" s="68"/>
      <c r="B68" s="69"/>
      <c r="C68" s="69"/>
      <c r="D68" s="69"/>
      <c r="E68" s="69"/>
      <c r="F68" s="69"/>
      <c r="G68" s="69"/>
      <c r="H68" s="69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70"/>
      <c r="AG68" s="70"/>
      <c r="AH68" s="70"/>
      <c r="AI68" s="70"/>
      <c r="AJ68" s="70"/>
      <c r="AK68" s="70"/>
      <c r="AL68" s="71"/>
      <c r="AM68" s="71"/>
      <c r="AN68" s="71"/>
      <c r="AO68" s="72"/>
      <c r="AP68" s="73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68"/>
      <c r="BB68" s="68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68"/>
      <c r="BN68" s="68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68"/>
      <c r="BZ68" s="68"/>
      <c r="CA68" s="75"/>
      <c r="CB68" s="76"/>
      <c r="CC68" s="75"/>
      <c r="CD68" s="76"/>
      <c r="CE68" s="75"/>
      <c r="CF68" s="76"/>
      <c r="CG68" s="72"/>
      <c r="CH68" s="72"/>
      <c r="CI68" s="72"/>
      <c r="CJ68" s="77"/>
      <c r="CK68" s="77"/>
      <c r="CL68" s="78"/>
      <c r="CM68" s="79"/>
      <c r="CN68" s="80"/>
      <c r="CO68" s="79"/>
      <c r="CP68" s="80"/>
      <c r="CQ68" s="81"/>
      <c r="CR68" s="81"/>
      <c r="CS68" s="82"/>
      <c r="CT68" s="82"/>
      <c r="CU68" s="83"/>
      <c r="CV68" s="82"/>
      <c r="CW68" s="83"/>
      <c r="CX68" s="84"/>
      <c r="CY68" s="85"/>
      <c r="CZ68" s="81"/>
      <c r="DA68" s="81"/>
      <c r="DB68" s="81"/>
      <c r="DC68" s="86"/>
      <c r="DD68" s="86"/>
      <c r="DE68" s="87"/>
      <c r="DF68" s="88"/>
      <c r="DG68" s="89"/>
    </row>
    <row r="69" spans="1:111" s="90" customFormat="1" ht="29.25" customHeight="1" x14ac:dyDescent="0.45">
      <c r="A69" s="68"/>
      <c r="B69" s="69"/>
      <c r="C69" s="69"/>
      <c r="D69" s="69"/>
      <c r="E69" s="69"/>
      <c r="F69" s="69"/>
      <c r="G69" s="69"/>
      <c r="H69" s="69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70"/>
      <c r="AG69" s="70"/>
      <c r="AH69" s="70"/>
      <c r="AI69" s="70"/>
      <c r="AJ69" s="70"/>
      <c r="AK69" s="70"/>
      <c r="AL69" s="71"/>
      <c r="AM69" s="71"/>
      <c r="AN69" s="71"/>
      <c r="AO69" s="72"/>
      <c r="AP69" s="73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68"/>
      <c r="BB69" s="68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68"/>
      <c r="BN69" s="68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68"/>
      <c r="BZ69" s="68"/>
      <c r="CA69" s="75"/>
      <c r="CB69" s="76"/>
      <c r="CC69" s="75"/>
      <c r="CD69" s="76"/>
      <c r="CE69" s="75"/>
      <c r="CF69" s="76"/>
      <c r="CG69" s="72"/>
      <c r="CH69" s="72"/>
      <c r="CI69" s="72"/>
      <c r="CJ69" s="77"/>
      <c r="CK69" s="77"/>
      <c r="CL69" s="78"/>
      <c r="CM69" s="79"/>
      <c r="CN69" s="80"/>
      <c r="CO69" s="79"/>
      <c r="CP69" s="80"/>
      <c r="CQ69" s="81"/>
      <c r="CR69" s="81"/>
      <c r="CS69" s="82"/>
      <c r="CT69" s="82"/>
      <c r="CU69" s="83"/>
      <c r="CV69" s="82"/>
      <c r="CW69" s="83"/>
      <c r="CX69" s="84"/>
      <c r="CY69" s="85"/>
      <c r="CZ69" s="81"/>
      <c r="DA69" s="81"/>
      <c r="DB69" s="81"/>
      <c r="DC69" s="86"/>
      <c r="DD69" s="86"/>
      <c r="DE69" s="87"/>
      <c r="DF69" s="88"/>
      <c r="DG69" s="89"/>
    </row>
    <row r="70" spans="1:111" s="90" customFormat="1" ht="29.25" customHeight="1" x14ac:dyDescent="0.45">
      <c r="A70" s="68"/>
      <c r="B70" s="69"/>
      <c r="C70" s="69"/>
      <c r="D70" s="69"/>
      <c r="E70" s="69"/>
      <c r="F70" s="69"/>
      <c r="G70" s="69"/>
      <c r="H70" s="69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70"/>
      <c r="AG70" s="70"/>
      <c r="AH70" s="70"/>
      <c r="AI70" s="70"/>
      <c r="AJ70" s="70"/>
      <c r="AK70" s="70"/>
      <c r="AL70" s="71"/>
      <c r="AM70" s="71"/>
      <c r="AN70" s="71"/>
      <c r="AO70" s="72"/>
      <c r="AP70" s="73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68"/>
      <c r="BB70" s="68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68"/>
      <c r="BN70" s="68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68"/>
      <c r="BZ70" s="68"/>
      <c r="CA70" s="75"/>
      <c r="CB70" s="76"/>
      <c r="CC70" s="75"/>
      <c r="CD70" s="76"/>
      <c r="CE70" s="75"/>
      <c r="CF70" s="76"/>
      <c r="CG70" s="72"/>
      <c r="CH70" s="72"/>
      <c r="CI70" s="72"/>
      <c r="CJ70" s="77"/>
      <c r="CK70" s="77"/>
      <c r="CL70" s="78"/>
      <c r="CM70" s="79"/>
      <c r="CN70" s="80"/>
      <c r="CO70" s="79"/>
      <c r="CP70" s="80"/>
      <c r="CQ70" s="81"/>
      <c r="CR70" s="81"/>
      <c r="CS70" s="82"/>
      <c r="CT70" s="82"/>
      <c r="CU70" s="83"/>
      <c r="CV70" s="82"/>
      <c r="CW70" s="83"/>
      <c r="CX70" s="84"/>
      <c r="CY70" s="85"/>
      <c r="CZ70" s="81"/>
      <c r="DA70" s="81"/>
      <c r="DB70" s="81"/>
      <c r="DC70" s="86"/>
      <c r="DD70" s="86"/>
      <c r="DE70" s="87"/>
      <c r="DF70" s="88"/>
      <c r="DG70" s="89"/>
    </row>
    <row r="71" spans="1:111" s="90" customFormat="1" ht="29.25" customHeight="1" x14ac:dyDescent="0.45">
      <c r="A71" s="68"/>
      <c r="B71" s="69"/>
      <c r="C71" s="69"/>
      <c r="D71" s="69"/>
      <c r="E71" s="69"/>
      <c r="F71" s="69"/>
      <c r="G71" s="69"/>
      <c r="H71" s="69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70"/>
      <c r="AG71" s="70"/>
      <c r="AH71" s="70"/>
      <c r="AI71" s="70"/>
      <c r="AJ71" s="70"/>
      <c r="AK71" s="70"/>
      <c r="AL71" s="71"/>
      <c r="AM71" s="71"/>
      <c r="AN71" s="71"/>
      <c r="AO71" s="72"/>
      <c r="AP71" s="73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68"/>
      <c r="BB71" s="68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68"/>
      <c r="BN71" s="68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68"/>
      <c r="BZ71" s="68"/>
      <c r="CA71" s="75"/>
      <c r="CB71" s="76"/>
      <c r="CC71" s="75"/>
      <c r="CD71" s="76"/>
      <c r="CE71" s="75"/>
      <c r="CF71" s="76"/>
      <c r="CG71" s="72"/>
      <c r="CH71" s="72"/>
      <c r="CI71" s="72"/>
      <c r="CJ71" s="77"/>
      <c r="CK71" s="77"/>
      <c r="CL71" s="78"/>
      <c r="CM71" s="79"/>
      <c r="CN71" s="80"/>
      <c r="CO71" s="79"/>
      <c r="CP71" s="80"/>
      <c r="CQ71" s="81"/>
      <c r="CR71" s="81"/>
      <c r="CS71" s="82"/>
      <c r="CT71" s="82"/>
      <c r="CU71" s="83"/>
      <c r="CV71" s="82"/>
      <c r="CW71" s="83"/>
      <c r="CX71" s="84"/>
      <c r="CY71" s="85"/>
      <c r="CZ71" s="81"/>
      <c r="DA71" s="81"/>
      <c r="DB71" s="81"/>
      <c r="DC71" s="86"/>
      <c r="DD71" s="86"/>
      <c r="DE71" s="87"/>
      <c r="DF71" s="88"/>
      <c r="DG71" s="89"/>
    </row>
    <row r="72" spans="1:111" s="90" customFormat="1" ht="29.25" customHeight="1" x14ac:dyDescent="0.45">
      <c r="A72" s="68"/>
      <c r="B72" s="69"/>
      <c r="C72" s="69"/>
      <c r="D72" s="69"/>
      <c r="E72" s="69"/>
      <c r="F72" s="69"/>
      <c r="G72" s="69"/>
      <c r="H72" s="69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70"/>
      <c r="AG72" s="70"/>
      <c r="AH72" s="70"/>
      <c r="AI72" s="70"/>
      <c r="AJ72" s="70"/>
      <c r="AK72" s="70"/>
      <c r="AL72" s="71"/>
      <c r="AM72" s="71"/>
      <c r="AN72" s="71"/>
      <c r="AO72" s="72"/>
      <c r="AP72" s="73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68"/>
      <c r="BB72" s="68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68"/>
      <c r="BN72" s="68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68"/>
      <c r="BZ72" s="68"/>
      <c r="CA72" s="75"/>
      <c r="CB72" s="76"/>
      <c r="CC72" s="75"/>
      <c r="CD72" s="76"/>
      <c r="CE72" s="75"/>
      <c r="CF72" s="76"/>
      <c r="CG72" s="72"/>
      <c r="CH72" s="72"/>
      <c r="CI72" s="72"/>
      <c r="CJ72" s="77"/>
      <c r="CK72" s="77"/>
      <c r="CL72" s="78"/>
      <c r="CM72" s="79"/>
      <c r="CN72" s="80"/>
      <c r="CO72" s="79"/>
      <c r="CP72" s="80"/>
      <c r="CQ72" s="81"/>
      <c r="CR72" s="81"/>
      <c r="CS72" s="82"/>
      <c r="CT72" s="82"/>
      <c r="CU72" s="83"/>
      <c r="CV72" s="82"/>
      <c r="CW72" s="83"/>
      <c r="CX72" s="84"/>
      <c r="CY72" s="85"/>
      <c r="CZ72" s="81"/>
      <c r="DA72" s="81"/>
      <c r="DB72" s="81"/>
      <c r="DC72" s="86"/>
      <c r="DD72" s="86"/>
      <c r="DE72" s="87"/>
      <c r="DF72" s="88"/>
      <c r="DG72" s="89"/>
    </row>
    <row r="73" spans="1:111" s="90" customFormat="1" ht="29.25" customHeight="1" x14ac:dyDescent="0.45">
      <c r="A73" s="68"/>
      <c r="B73" s="69"/>
      <c r="C73" s="69"/>
      <c r="D73" s="69"/>
      <c r="E73" s="69"/>
      <c r="F73" s="69"/>
      <c r="G73" s="69"/>
      <c r="H73" s="69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70"/>
      <c r="AG73" s="70"/>
      <c r="AH73" s="70"/>
      <c r="AI73" s="70"/>
      <c r="AJ73" s="70"/>
      <c r="AK73" s="70"/>
      <c r="AL73" s="71"/>
      <c r="AM73" s="71"/>
      <c r="AN73" s="71"/>
      <c r="AO73" s="72"/>
      <c r="AP73" s="73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68"/>
      <c r="BB73" s="68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68"/>
      <c r="BN73" s="68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68"/>
      <c r="BZ73" s="68"/>
      <c r="CA73" s="75"/>
      <c r="CB73" s="76"/>
      <c r="CC73" s="75"/>
      <c r="CD73" s="76"/>
      <c r="CE73" s="75"/>
      <c r="CF73" s="76"/>
      <c r="CG73" s="72"/>
      <c r="CH73" s="72"/>
      <c r="CI73" s="72"/>
      <c r="CJ73" s="77"/>
      <c r="CK73" s="77"/>
      <c r="CL73" s="78"/>
      <c r="CM73" s="79"/>
      <c r="CN73" s="80"/>
      <c r="CO73" s="79"/>
      <c r="CP73" s="80"/>
      <c r="CQ73" s="81"/>
      <c r="CR73" s="81"/>
      <c r="CS73" s="82"/>
      <c r="CT73" s="82"/>
      <c r="CU73" s="83"/>
      <c r="CV73" s="82"/>
      <c r="CW73" s="83"/>
      <c r="CX73" s="84"/>
      <c r="CY73" s="85"/>
      <c r="CZ73" s="81"/>
      <c r="DA73" s="81"/>
      <c r="DB73" s="81"/>
      <c r="DC73" s="86"/>
      <c r="DD73" s="86"/>
      <c r="DE73" s="87"/>
      <c r="DF73" s="88"/>
      <c r="DG73" s="89"/>
    </row>
    <row r="74" spans="1:111" s="90" customFormat="1" ht="29.25" customHeight="1" x14ac:dyDescent="0.45">
      <c r="A74" s="68"/>
      <c r="B74" s="69"/>
      <c r="C74" s="69"/>
      <c r="D74" s="69"/>
      <c r="E74" s="69"/>
      <c r="F74" s="69"/>
      <c r="G74" s="69"/>
      <c r="H74" s="69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70"/>
      <c r="AG74" s="70"/>
      <c r="AH74" s="70"/>
      <c r="AI74" s="70"/>
      <c r="AJ74" s="70"/>
      <c r="AK74" s="70"/>
      <c r="AL74" s="71"/>
      <c r="AM74" s="71"/>
      <c r="AN74" s="71"/>
      <c r="AO74" s="72"/>
      <c r="AP74" s="73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68"/>
      <c r="BB74" s="68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68"/>
      <c r="BN74" s="68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68"/>
      <c r="BZ74" s="68"/>
      <c r="CA74" s="75"/>
      <c r="CB74" s="76"/>
      <c r="CC74" s="75"/>
      <c r="CD74" s="76"/>
      <c r="CE74" s="75"/>
      <c r="CF74" s="76"/>
      <c r="CG74" s="72"/>
      <c r="CH74" s="72"/>
      <c r="CI74" s="72"/>
      <c r="CJ74" s="77"/>
      <c r="CK74" s="77"/>
      <c r="CL74" s="78"/>
      <c r="CM74" s="79"/>
      <c r="CN74" s="80"/>
      <c r="CO74" s="79"/>
      <c r="CP74" s="80"/>
      <c r="CQ74" s="81"/>
      <c r="CR74" s="81"/>
      <c r="CS74" s="82"/>
      <c r="CT74" s="82"/>
      <c r="CU74" s="83"/>
      <c r="CV74" s="82"/>
      <c r="CW74" s="83"/>
      <c r="CX74" s="84"/>
      <c r="CY74" s="85"/>
      <c r="CZ74" s="81"/>
      <c r="DA74" s="81"/>
      <c r="DB74" s="81"/>
      <c r="DC74" s="86"/>
      <c r="DD74" s="86"/>
      <c r="DE74" s="87"/>
      <c r="DF74" s="88"/>
      <c r="DG74" s="89"/>
    </row>
    <row r="75" spans="1:111" s="90" customFormat="1" ht="29.25" customHeight="1" x14ac:dyDescent="0.45">
      <c r="A75" s="68"/>
      <c r="B75" s="69"/>
      <c r="C75" s="69"/>
      <c r="D75" s="69"/>
      <c r="E75" s="69"/>
      <c r="F75" s="69"/>
      <c r="G75" s="69"/>
      <c r="H75" s="69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70"/>
      <c r="AG75" s="70"/>
      <c r="AH75" s="70"/>
      <c r="AI75" s="70"/>
      <c r="AJ75" s="70"/>
      <c r="AK75" s="70"/>
      <c r="AL75" s="71"/>
      <c r="AM75" s="71"/>
      <c r="AN75" s="71"/>
      <c r="AO75" s="72"/>
      <c r="AP75" s="73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68"/>
      <c r="BB75" s="68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68"/>
      <c r="BN75" s="68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68"/>
      <c r="BZ75" s="68"/>
      <c r="CA75" s="75"/>
      <c r="CB75" s="76"/>
      <c r="CC75" s="75"/>
      <c r="CD75" s="76"/>
      <c r="CE75" s="75"/>
      <c r="CF75" s="76"/>
      <c r="CG75" s="72"/>
      <c r="CH75" s="72"/>
      <c r="CI75" s="72"/>
      <c r="CJ75" s="77"/>
      <c r="CK75" s="77"/>
      <c r="CL75" s="78"/>
      <c r="CM75" s="79"/>
      <c r="CN75" s="80"/>
      <c r="CO75" s="79"/>
      <c r="CP75" s="80"/>
      <c r="CQ75" s="81"/>
      <c r="CR75" s="81"/>
      <c r="CS75" s="82"/>
      <c r="CT75" s="82"/>
      <c r="CU75" s="83"/>
      <c r="CV75" s="82"/>
      <c r="CW75" s="83"/>
      <c r="CX75" s="84"/>
      <c r="CY75" s="85"/>
      <c r="CZ75" s="81"/>
      <c r="DA75" s="81"/>
      <c r="DB75" s="81"/>
      <c r="DC75" s="86"/>
      <c r="DD75" s="86"/>
      <c r="DE75" s="87"/>
      <c r="DF75" s="88"/>
      <c r="DG75" s="89"/>
    </row>
    <row r="76" spans="1:111" s="90" customFormat="1" ht="29.25" customHeight="1" x14ac:dyDescent="0.45">
      <c r="A76" s="68"/>
      <c r="B76" s="69"/>
      <c r="C76" s="69"/>
      <c r="D76" s="69"/>
      <c r="E76" s="69"/>
      <c r="F76" s="69"/>
      <c r="G76" s="69"/>
      <c r="H76" s="69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70"/>
      <c r="AG76" s="70"/>
      <c r="AH76" s="70"/>
      <c r="AI76" s="70"/>
      <c r="AJ76" s="70"/>
      <c r="AK76" s="70"/>
      <c r="AL76" s="71"/>
      <c r="AM76" s="71"/>
      <c r="AN76" s="71"/>
      <c r="AO76" s="72"/>
      <c r="AP76" s="73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68"/>
      <c r="BB76" s="68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68"/>
      <c r="BN76" s="68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68"/>
      <c r="BZ76" s="68"/>
      <c r="CA76" s="75"/>
      <c r="CB76" s="76"/>
      <c r="CC76" s="75"/>
      <c r="CD76" s="76"/>
      <c r="CE76" s="75"/>
      <c r="CF76" s="76"/>
      <c r="CG76" s="72"/>
      <c r="CH76" s="72"/>
      <c r="CI76" s="72"/>
      <c r="CJ76" s="77"/>
      <c r="CK76" s="77"/>
      <c r="CL76" s="78"/>
      <c r="CM76" s="79"/>
      <c r="CN76" s="80"/>
      <c r="CO76" s="79"/>
      <c r="CP76" s="80"/>
      <c r="CQ76" s="81"/>
      <c r="CR76" s="81"/>
      <c r="CS76" s="82"/>
      <c r="CT76" s="82"/>
      <c r="CU76" s="83"/>
      <c r="CV76" s="82"/>
      <c r="CW76" s="83"/>
      <c r="CX76" s="84"/>
      <c r="CY76" s="85"/>
      <c r="CZ76" s="81"/>
      <c r="DA76" s="81"/>
      <c r="DB76" s="81"/>
      <c r="DC76" s="86"/>
      <c r="DD76" s="86"/>
      <c r="DE76" s="87"/>
      <c r="DF76" s="88"/>
      <c r="DG76" s="89"/>
    </row>
    <row r="77" spans="1:111" s="90" customFormat="1" ht="29.25" customHeight="1" x14ac:dyDescent="0.45">
      <c r="A77" s="68"/>
      <c r="B77" s="69"/>
      <c r="C77" s="69"/>
      <c r="D77" s="69"/>
      <c r="E77" s="69"/>
      <c r="F77" s="69"/>
      <c r="G77" s="69"/>
      <c r="H77" s="69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70"/>
      <c r="AG77" s="70"/>
      <c r="AH77" s="70"/>
      <c r="AI77" s="70"/>
      <c r="AJ77" s="70"/>
      <c r="AK77" s="70"/>
      <c r="AL77" s="71"/>
      <c r="AM77" s="71"/>
      <c r="AN77" s="71"/>
      <c r="AO77" s="72"/>
      <c r="AP77" s="73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68"/>
      <c r="BB77" s="68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68"/>
      <c r="BN77" s="68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68"/>
      <c r="BZ77" s="68"/>
      <c r="CA77" s="75"/>
      <c r="CB77" s="76"/>
      <c r="CC77" s="75"/>
      <c r="CD77" s="76"/>
      <c r="CE77" s="75"/>
      <c r="CF77" s="76"/>
      <c r="CG77" s="72"/>
      <c r="CH77" s="72"/>
      <c r="CI77" s="72"/>
      <c r="CJ77" s="77"/>
      <c r="CK77" s="77"/>
      <c r="CL77" s="78"/>
      <c r="CM77" s="79"/>
      <c r="CN77" s="80"/>
      <c r="CO77" s="79"/>
      <c r="CP77" s="80"/>
      <c r="CQ77" s="81"/>
      <c r="CR77" s="81"/>
      <c r="CS77" s="82"/>
      <c r="CT77" s="82"/>
      <c r="CU77" s="83"/>
      <c r="CV77" s="82"/>
      <c r="CW77" s="83"/>
      <c r="CX77" s="84"/>
      <c r="CY77" s="85"/>
      <c r="CZ77" s="81"/>
      <c r="DA77" s="81"/>
      <c r="DB77" s="81"/>
      <c r="DC77" s="86"/>
      <c r="DD77" s="86"/>
      <c r="DE77" s="87"/>
      <c r="DF77" s="88"/>
      <c r="DG77" s="89"/>
    </row>
    <row r="78" spans="1:111" s="90" customFormat="1" ht="29.25" customHeight="1" x14ac:dyDescent="0.45">
      <c r="A78" s="68"/>
      <c r="B78" s="69"/>
      <c r="C78" s="69"/>
      <c r="D78" s="69"/>
      <c r="E78" s="69"/>
      <c r="F78" s="69"/>
      <c r="G78" s="69"/>
      <c r="H78" s="69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70"/>
      <c r="AG78" s="70"/>
      <c r="AH78" s="70"/>
      <c r="AI78" s="70"/>
      <c r="AJ78" s="70"/>
      <c r="AK78" s="70"/>
      <c r="AL78" s="71"/>
      <c r="AM78" s="71"/>
      <c r="AN78" s="71"/>
      <c r="AO78" s="72"/>
      <c r="AP78" s="73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68"/>
      <c r="BB78" s="68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68"/>
      <c r="BN78" s="68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68"/>
      <c r="BZ78" s="68"/>
      <c r="CA78" s="75"/>
      <c r="CB78" s="76"/>
      <c r="CC78" s="75"/>
      <c r="CD78" s="76"/>
      <c r="CE78" s="75"/>
      <c r="CF78" s="76"/>
      <c r="CG78" s="72"/>
      <c r="CH78" s="72"/>
      <c r="CI78" s="72"/>
      <c r="CJ78" s="77"/>
      <c r="CK78" s="77"/>
      <c r="CL78" s="78"/>
      <c r="CM78" s="79"/>
      <c r="CN78" s="80"/>
      <c r="CO78" s="79"/>
      <c r="CP78" s="80"/>
      <c r="CQ78" s="81"/>
      <c r="CR78" s="81"/>
      <c r="CS78" s="82"/>
      <c r="CT78" s="82"/>
      <c r="CU78" s="83"/>
      <c r="CV78" s="82"/>
      <c r="CW78" s="83"/>
      <c r="CX78" s="84"/>
      <c r="CY78" s="85"/>
      <c r="CZ78" s="81"/>
      <c r="DA78" s="81"/>
      <c r="DB78" s="81"/>
      <c r="DC78" s="86"/>
      <c r="DD78" s="86"/>
      <c r="DE78" s="87"/>
      <c r="DF78" s="88"/>
      <c r="DG78" s="89"/>
    </row>
    <row r="79" spans="1:111" s="90" customFormat="1" ht="29.25" customHeight="1" x14ac:dyDescent="0.45">
      <c r="A79" s="68"/>
      <c r="B79" s="69"/>
      <c r="C79" s="69"/>
      <c r="D79" s="69"/>
      <c r="E79" s="69"/>
      <c r="F79" s="69"/>
      <c r="G79" s="69"/>
      <c r="H79" s="69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70"/>
      <c r="AG79" s="70"/>
      <c r="AH79" s="70"/>
      <c r="AI79" s="70"/>
      <c r="AJ79" s="70"/>
      <c r="AK79" s="70"/>
      <c r="AL79" s="71"/>
      <c r="AM79" s="71"/>
      <c r="AN79" s="71"/>
      <c r="AO79" s="72"/>
      <c r="AP79" s="73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68"/>
      <c r="BB79" s="68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68"/>
      <c r="BN79" s="68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68"/>
      <c r="BZ79" s="68"/>
      <c r="CA79" s="75"/>
      <c r="CB79" s="76"/>
      <c r="CC79" s="75"/>
      <c r="CD79" s="76"/>
      <c r="CE79" s="75"/>
      <c r="CF79" s="76"/>
      <c r="CG79" s="72"/>
      <c r="CH79" s="72"/>
      <c r="CI79" s="72"/>
      <c r="CJ79" s="77"/>
      <c r="CK79" s="77"/>
      <c r="CL79" s="78"/>
      <c r="CM79" s="79"/>
      <c r="CN79" s="80"/>
      <c r="CO79" s="79"/>
      <c r="CP79" s="80"/>
      <c r="CQ79" s="81"/>
      <c r="CR79" s="81"/>
      <c r="CS79" s="82"/>
      <c r="CT79" s="82"/>
      <c r="CU79" s="83"/>
      <c r="CV79" s="82"/>
      <c r="CW79" s="83"/>
      <c r="CX79" s="84"/>
      <c r="CY79" s="85"/>
      <c r="CZ79" s="81"/>
      <c r="DA79" s="81"/>
      <c r="DB79" s="81"/>
      <c r="DC79" s="86"/>
      <c r="DD79" s="86"/>
      <c r="DE79" s="87"/>
      <c r="DF79" s="88"/>
      <c r="DG79" s="89"/>
    </row>
    <row r="80" spans="1:111" s="90" customFormat="1" ht="29.25" customHeight="1" x14ac:dyDescent="0.45">
      <c r="A80" s="68"/>
      <c r="B80" s="69"/>
      <c r="C80" s="69"/>
      <c r="D80" s="69"/>
      <c r="E80" s="69"/>
      <c r="F80" s="69"/>
      <c r="G80" s="69"/>
      <c r="H80" s="69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70"/>
      <c r="AG80" s="70"/>
      <c r="AH80" s="70"/>
      <c r="AI80" s="70"/>
      <c r="AJ80" s="70"/>
      <c r="AK80" s="70"/>
      <c r="AL80" s="71"/>
      <c r="AM80" s="71"/>
      <c r="AN80" s="71"/>
      <c r="AO80" s="72"/>
      <c r="AP80" s="73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68"/>
      <c r="BB80" s="68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68"/>
      <c r="BN80" s="68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68"/>
      <c r="BZ80" s="68"/>
      <c r="CA80" s="75"/>
      <c r="CB80" s="76"/>
      <c r="CC80" s="75"/>
      <c r="CD80" s="76"/>
      <c r="CE80" s="75"/>
      <c r="CF80" s="76"/>
      <c r="CG80" s="72"/>
      <c r="CH80" s="72"/>
      <c r="CI80" s="72"/>
      <c r="CJ80" s="77"/>
      <c r="CK80" s="77"/>
      <c r="CL80" s="78"/>
      <c r="CM80" s="79"/>
      <c r="CN80" s="80"/>
      <c r="CO80" s="79"/>
      <c r="CP80" s="80"/>
      <c r="CQ80" s="81"/>
      <c r="CR80" s="81"/>
      <c r="CS80" s="82"/>
      <c r="CT80" s="82"/>
      <c r="CU80" s="83"/>
      <c r="CV80" s="82"/>
      <c r="CW80" s="83"/>
      <c r="CX80" s="84"/>
      <c r="CY80" s="85"/>
      <c r="CZ80" s="81"/>
      <c r="DA80" s="81"/>
      <c r="DB80" s="81"/>
      <c r="DC80" s="86"/>
      <c r="DD80" s="86"/>
      <c r="DE80" s="87"/>
      <c r="DF80" s="88"/>
      <c r="DG80" s="89"/>
    </row>
    <row r="81" spans="1:111" s="90" customFormat="1" ht="29.25" customHeight="1" x14ac:dyDescent="0.45">
      <c r="A81" s="68"/>
      <c r="B81" s="69"/>
      <c r="C81" s="69"/>
      <c r="D81" s="69"/>
      <c r="E81" s="69"/>
      <c r="F81" s="69"/>
      <c r="G81" s="69"/>
      <c r="H81" s="69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70"/>
      <c r="AG81" s="70"/>
      <c r="AH81" s="70"/>
      <c r="AI81" s="70"/>
      <c r="AJ81" s="70"/>
      <c r="AK81" s="70"/>
      <c r="AL81" s="71"/>
      <c r="AM81" s="71"/>
      <c r="AN81" s="71"/>
      <c r="AO81" s="72"/>
      <c r="AP81" s="73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68"/>
      <c r="BB81" s="68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68"/>
      <c r="BN81" s="68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68"/>
      <c r="BZ81" s="68"/>
      <c r="CA81" s="75"/>
      <c r="CB81" s="76"/>
      <c r="CC81" s="75"/>
      <c r="CD81" s="76"/>
      <c r="CE81" s="75"/>
      <c r="CF81" s="76"/>
      <c r="CG81" s="72"/>
      <c r="CH81" s="72"/>
      <c r="CI81" s="72"/>
      <c r="CJ81" s="77"/>
      <c r="CK81" s="77"/>
      <c r="CL81" s="78"/>
      <c r="CM81" s="79"/>
      <c r="CN81" s="80"/>
      <c r="CO81" s="79"/>
      <c r="CP81" s="80"/>
      <c r="CQ81" s="81"/>
      <c r="CR81" s="81"/>
      <c r="CS81" s="82"/>
      <c r="CT81" s="82"/>
      <c r="CU81" s="83"/>
      <c r="CV81" s="82"/>
      <c r="CW81" s="83"/>
      <c r="CX81" s="84"/>
      <c r="CY81" s="85"/>
      <c r="CZ81" s="81"/>
      <c r="DA81" s="81"/>
      <c r="DB81" s="81"/>
      <c r="DC81" s="86"/>
      <c r="DD81" s="86"/>
      <c r="DE81" s="87"/>
      <c r="DF81" s="88"/>
      <c r="DG81" s="89"/>
    </row>
    <row r="82" spans="1:111" s="90" customFormat="1" ht="29.25" customHeight="1" x14ac:dyDescent="0.45">
      <c r="A82" s="68"/>
      <c r="B82" s="69"/>
      <c r="C82" s="69"/>
      <c r="D82" s="69"/>
      <c r="E82" s="69"/>
      <c r="F82" s="69"/>
      <c r="G82" s="69"/>
      <c r="H82" s="69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70"/>
      <c r="AG82" s="70"/>
      <c r="AH82" s="70"/>
      <c r="AI82" s="70"/>
      <c r="AJ82" s="70"/>
      <c r="AK82" s="70"/>
      <c r="AL82" s="71"/>
      <c r="AM82" s="71"/>
      <c r="AN82" s="71"/>
      <c r="AO82" s="72"/>
      <c r="AP82" s="73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68"/>
      <c r="BB82" s="68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68"/>
      <c r="BN82" s="68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68"/>
      <c r="BZ82" s="68"/>
      <c r="CA82" s="75"/>
      <c r="CB82" s="76"/>
      <c r="CC82" s="75"/>
      <c r="CD82" s="76"/>
      <c r="CE82" s="75"/>
      <c r="CF82" s="76"/>
      <c r="CG82" s="72"/>
      <c r="CH82" s="72"/>
      <c r="CI82" s="72"/>
      <c r="CJ82" s="77"/>
      <c r="CK82" s="77"/>
      <c r="CL82" s="78"/>
      <c r="CM82" s="79"/>
      <c r="CN82" s="80"/>
      <c r="CO82" s="79"/>
      <c r="CP82" s="80"/>
      <c r="CQ82" s="81"/>
      <c r="CR82" s="81"/>
      <c r="CS82" s="82"/>
      <c r="CT82" s="82"/>
      <c r="CU82" s="83"/>
      <c r="CV82" s="82"/>
      <c r="CW82" s="83"/>
      <c r="CX82" s="84"/>
      <c r="CY82" s="85"/>
      <c r="CZ82" s="81"/>
      <c r="DA82" s="81"/>
      <c r="DB82" s="81"/>
      <c r="DC82" s="86"/>
      <c r="DD82" s="86"/>
      <c r="DE82" s="87"/>
      <c r="DF82" s="88"/>
      <c r="DG82" s="89"/>
    </row>
    <row r="83" spans="1:111" s="90" customFormat="1" ht="29.25" customHeight="1" x14ac:dyDescent="0.45">
      <c r="A83" s="68"/>
      <c r="B83" s="69"/>
      <c r="C83" s="69"/>
      <c r="D83" s="69"/>
      <c r="E83" s="69"/>
      <c r="F83" s="69"/>
      <c r="G83" s="69"/>
      <c r="H83" s="69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70"/>
      <c r="AG83" s="70"/>
      <c r="AH83" s="70"/>
      <c r="AI83" s="70"/>
      <c r="AJ83" s="70"/>
      <c r="AK83" s="70"/>
      <c r="AL83" s="71"/>
      <c r="AM83" s="71"/>
      <c r="AN83" s="71"/>
      <c r="AO83" s="72"/>
      <c r="AP83" s="73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68"/>
      <c r="BB83" s="68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68"/>
      <c r="BN83" s="68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68"/>
      <c r="BZ83" s="68"/>
      <c r="CA83" s="75"/>
      <c r="CB83" s="76"/>
      <c r="CC83" s="75"/>
      <c r="CD83" s="76"/>
      <c r="CE83" s="75"/>
      <c r="CF83" s="76"/>
      <c r="CG83" s="72"/>
      <c r="CH83" s="72"/>
      <c r="CI83" s="72"/>
      <c r="CJ83" s="77"/>
      <c r="CK83" s="77"/>
      <c r="CL83" s="78"/>
      <c r="CM83" s="79"/>
      <c r="CN83" s="80"/>
      <c r="CO83" s="79"/>
      <c r="CP83" s="80"/>
      <c r="CQ83" s="81"/>
      <c r="CR83" s="81"/>
      <c r="CS83" s="82"/>
      <c r="CT83" s="82"/>
      <c r="CU83" s="83"/>
      <c r="CV83" s="82"/>
      <c r="CW83" s="83"/>
      <c r="CX83" s="84"/>
      <c r="CY83" s="85"/>
      <c r="CZ83" s="81"/>
      <c r="DA83" s="81"/>
      <c r="DB83" s="81"/>
      <c r="DC83" s="86"/>
      <c r="DD83" s="86"/>
      <c r="DE83" s="87"/>
      <c r="DF83" s="88"/>
      <c r="DG83" s="89"/>
    </row>
    <row r="84" spans="1:111" s="90" customFormat="1" ht="29.25" customHeight="1" x14ac:dyDescent="0.45">
      <c r="A84" s="68"/>
      <c r="B84" s="69"/>
      <c r="C84" s="69"/>
      <c r="D84" s="69"/>
      <c r="E84" s="69"/>
      <c r="F84" s="69"/>
      <c r="G84" s="69"/>
      <c r="H84" s="69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70"/>
      <c r="AG84" s="70"/>
      <c r="AH84" s="70"/>
      <c r="AI84" s="70"/>
      <c r="AJ84" s="70"/>
      <c r="AK84" s="70"/>
      <c r="AL84" s="71"/>
      <c r="AM84" s="71"/>
      <c r="AN84" s="71"/>
      <c r="AO84" s="72"/>
      <c r="AP84" s="73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68"/>
      <c r="BB84" s="68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68"/>
      <c r="BN84" s="68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68"/>
      <c r="BZ84" s="68"/>
      <c r="CA84" s="75"/>
      <c r="CB84" s="76"/>
      <c r="CC84" s="75"/>
      <c r="CD84" s="76"/>
      <c r="CE84" s="75"/>
      <c r="CF84" s="76"/>
      <c r="CG84" s="72"/>
      <c r="CH84" s="72"/>
      <c r="CI84" s="72"/>
      <c r="CJ84" s="77"/>
      <c r="CK84" s="77"/>
      <c r="CL84" s="78"/>
      <c r="CM84" s="79"/>
      <c r="CN84" s="80"/>
      <c r="CO84" s="79"/>
      <c r="CP84" s="80"/>
      <c r="CQ84" s="81"/>
      <c r="CR84" s="81"/>
      <c r="CS84" s="82"/>
      <c r="CT84" s="82"/>
      <c r="CU84" s="83"/>
      <c r="CV84" s="82"/>
      <c r="CW84" s="83"/>
      <c r="CX84" s="84"/>
      <c r="CY84" s="85"/>
      <c r="CZ84" s="81"/>
      <c r="DA84" s="81"/>
      <c r="DB84" s="81"/>
      <c r="DC84" s="86"/>
      <c r="DD84" s="86"/>
      <c r="DE84" s="87"/>
      <c r="DF84" s="88"/>
      <c r="DG84" s="89"/>
    </row>
    <row r="85" spans="1:111" s="90" customFormat="1" ht="29.25" customHeight="1" x14ac:dyDescent="0.45">
      <c r="A85" s="68"/>
      <c r="B85" s="69"/>
      <c r="C85" s="69"/>
      <c r="D85" s="69"/>
      <c r="E85" s="69"/>
      <c r="F85" s="69"/>
      <c r="G85" s="69"/>
      <c r="H85" s="69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70"/>
      <c r="AG85" s="70"/>
      <c r="AH85" s="70"/>
      <c r="AI85" s="70"/>
      <c r="AJ85" s="70"/>
      <c r="AK85" s="70"/>
      <c r="AL85" s="71"/>
      <c r="AM85" s="71"/>
      <c r="AN85" s="71"/>
      <c r="AO85" s="72"/>
      <c r="AP85" s="73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68"/>
      <c r="BB85" s="68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68"/>
      <c r="BN85" s="68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68"/>
      <c r="BZ85" s="68"/>
      <c r="CA85" s="75"/>
      <c r="CB85" s="76"/>
      <c r="CC85" s="75"/>
      <c r="CD85" s="76"/>
      <c r="CE85" s="75"/>
      <c r="CF85" s="76"/>
      <c r="CG85" s="72"/>
      <c r="CH85" s="72"/>
      <c r="CI85" s="72"/>
      <c r="CJ85" s="77"/>
      <c r="CK85" s="77"/>
      <c r="CL85" s="78"/>
      <c r="CM85" s="79"/>
      <c r="CN85" s="80"/>
      <c r="CO85" s="79"/>
      <c r="CP85" s="80"/>
      <c r="CQ85" s="81"/>
      <c r="CR85" s="81"/>
      <c r="CS85" s="82"/>
      <c r="CT85" s="82"/>
      <c r="CU85" s="83"/>
      <c r="CV85" s="82"/>
      <c r="CW85" s="83"/>
      <c r="CX85" s="84"/>
      <c r="CY85" s="85"/>
      <c r="CZ85" s="81"/>
      <c r="DA85" s="81"/>
      <c r="DB85" s="81"/>
      <c r="DC85" s="86"/>
      <c r="DD85" s="86"/>
      <c r="DE85" s="87"/>
      <c r="DF85" s="88"/>
      <c r="DG85" s="89"/>
    </row>
    <row r="86" spans="1:111" s="90" customFormat="1" ht="29.25" customHeight="1" x14ac:dyDescent="0.45">
      <c r="A86" s="68"/>
      <c r="B86" s="69"/>
      <c r="C86" s="69"/>
      <c r="D86" s="69"/>
      <c r="E86" s="69"/>
      <c r="F86" s="69"/>
      <c r="G86" s="69"/>
      <c r="H86" s="69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70"/>
      <c r="AG86" s="70"/>
      <c r="AH86" s="70"/>
      <c r="AI86" s="70"/>
      <c r="AJ86" s="70"/>
      <c r="AK86" s="70"/>
      <c r="AL86" s="71"/>
      <c r="AM86" s="71"/>
      <c r="AN86" s="71"/>
      <c r="AO86" s="72"/>
      <c r="AP86" s="73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68"/>
      <c r="BB86" s="68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68"/>
      <c r="BN86" s="68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68"/>
      <c r="BZ86" s="68"/>
      <c r="CA86" s="75"/>
      <c r="CB86" s="76"/>
      <c r="CC86" s="75"/>
      <c r="CD86" s="76"/>
      <c r="CE86" s="75"/>
      <c r="CF86" s="76"/>
      <c r="CG86" s="72"/>
      <c r="CH86" s="72"/>
      <c r="CI86" s="72"/>
      <c r="CJ86" s="77"/>
      <c r="CK86" s="77"/>
      <c r="CL86" s="78"/>
      <c r="CM86" s="79"/>
      <c r="CN86" s="80"/>
      <c r="CO86" s="79"/>
      <c r="CP86" s="80"/>
      <c r="CQ86" s="81"/>
      <c r="CR86" s="81"/>
      <c r="CS86" s="82"/>
      <c r="CT86" s="82"/>
      <c r="CU86" s="83"/>
      <c r="CV86" s="82"/>
      <c r="CW86" s="83"/>
      <c r="CX86" s="84"/>
      <c r="CY86" s="85"/>
      <c r="CZ86" s="81"/>
      <c r="DA86" s="81"/>
      <c r="DB86" s="81"/>
      <c r="DC86" s="86"/>
      <c r="DD86" s="86"/>
      <c r="DE86" s="87"/>
      <c r="DF86" s="88"/>
      <c r="DG86" s="89"/>
    </row>
    <row r="87" spans="1:111" s="90" customFormat="1" ht="29.25" customHeight="1" x14ac:dyDescent="0.45">
      <c r="A87" s="68"/>
      <c r="B87" s="69"/>
      <c r="C87" s="69"/>
      <c r="D87" s="69"/>
      <c r="E87" s="69"/>
      <c r="F87" s="69"/>
      <c r="G87" s="69"/>
      <c r="H87" s="69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70"/>
      <c r="AG87" s="70"/>
      <c r="AH87" s="70"/>
      <c r="AI87" s="70"/>
      <c r="AJ87" s="70"/>
      <c r="AK87" s="70"/>
      <c r="AL87" s="71"/>
      <c r="AM87" s="71"/>
      <c r="AN87" s="71"/>
      <c r="AO87" s="72"/>
      <c r="AP87" s="73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68"/>
      <c r="BB87" s="68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68"/>
      <c r="BN87" s="68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68"/>
      <c r="BZ87" s="68"/>
      <c r="CA87" s="75"/>
      <c r="CB87" s="76"/>
      <c r="CC87" s="75"/>
      <c r="CD87" s="76"/>
      <c r="CE87" s="75"/>
      <c r="CF87" s="76"/>
      <c r="CG87" s="72"/>
      <c r="CH87" s="72"/>
      <c r="CI87" s="72"/>
      <c r="CJ87" s="77"/>
      <c r="CK87" s="77"/>
      <c r="CL87" s="78"/>
      <c r="CM87" s="79"/>
      <c r="CN87" s="80"/>
      <c r="CO87" s="79"/>
      <c r="CP87" s="80"/>
      <c r="CQ87" s="81"/>
      <c r="CR87" s="81"/>
      <c r="CS87" s="82"/>
      <c r="CT87" s="82"/>
      <c r="CU87" s="83"/>
      <c r="CV87" s="82"/>
      <c r="CW87" s="83"/>
      <c r="CX87" s="84"/>
      <c r="CY87" s="85"/>
      <c r="CZ87" s="81"/>
      <c r="DA87" s="81"/>
      <c r="DB87" s="81"/>
      <c r="DC87" s="86"/>
      <c r="DD87" s="86"/>
      <c r="DE87" s="87"/>
      <c r="DF87" s="88"/>
      <c r="DG87" s="89"/>
    </row>
    <row r="88" spans="1:111" s="90" customFormat="1" ht="29.25" customHeight="1" x14ac:dyDescent="0.45">
      <c r="A88" s="68"/>
      <c r="B88" s="69"/>
      <c r="C88" s="69"/>
      <c r="D88" s="69"/>
      <c r="E88" s="69"/>
      <c r="F88" s="69"/>
      <c r="G88" s="69"/>
      <c r="H88" s="69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70"/>
      <c r="AG88" s="70"/>
      <c r="AH88" s="70"/>
      <c r="AI88" s="70"/>
      <c r="AJ88" s="70"/>
      <c r="AK88" s="70"/>
      <c r="AL88" s="71"/>
      <c r="AM88" s="71"/>
      <c r="AN88" s="71"/>
      <c r="AO88" s="72"/>
      <c r="AP88" s="73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68"/>
      <c r="BB88" s="68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68"/>
      <c r="BN88" s="68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68"/>
      <c r="BZ88" s="68"/>
      <c r="CA88" s="75"/>
      <c r="CB88" s="76"/>
      <c r="CC88" s="75"/>
      <c r="CD88" s="76"/>
      <c r="CE88" s="75"/>
      <c r="CF88" s="76"/>
      <c r="CG88" s="72"/>
      <c r="CH88" s="72"/>
      <c r="CI88" s="72"/>
      <c r="CJ88" s="77"/>
      <c r="CK88" s="77"/>
      <c r="CL88" s="78"/>
      <c r="CM88" s="79"/>
      <c r="CN88" s="80"/>
      <c r="CO88" s="79"/>
      <c r="CP88" s="80"/>
      <c r="CQ88" s="81"/>
      <c r="CR88" s="81"/>
      <c r="CS88" s="82"/>
      <c r="CT88" s="82"/>
      <c r="CU88" s="83"/>
      <c r="CV88" s="82"/>
      <c r="CW88" s="83"/>
      <c r="CX88" s="84"/>
      <c r="CY88" s="85"/>
      <c r="CZ88" s="81"/>
      <c r="DA88" s="81"/>
      <c r="DB88" s="81"/>
      <c r="DC88" s="86"/>
      <c r="DD88" s="86"/>
      <c r="DE88" s="87"/>
      <c r="DF88" s="88"/>
      <c r="DG88" s="89"/>
    </row>
    <row r="89" spans="1:111" s="90" customFormat="1" ht="29.25" customHeight="1" x14ac:dyDescent="0.45">
      <c r="A89" s="68"/>
      <c r="B89" s="69"/>
      <c r="C89" s="69"/>
      <c r="D89" s="69"/>
      <c r="E89" s="69"/>
      <c r="F89" s="69"/>
      <c r="G89" s="69"/>
      <c r="H89" s="69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70"/>
      <c r="AG89" s="70"/>
      <c r="AH89" s="70"/>
      <c r="AI89" s="70"/>
      <c r="AJ89" s="70"/>
      <c r="AK89" s="70"/>
      <c r="AL89" s="71"/>
      <c r="AM89" s="71"/>
      <c r="AN89" s="71"/>
      <c r="AO89" s="72"/>
      <c r="AP89" s="73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68"/>
      <c r="BB89" s="68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68"/>
      <c r="BN89" s="68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68"/>
      <c r="BZ89" s="68"/>
      <c r="CA89" s="75"/>
      <c r="CB89" s="76"/>
      <c r="CC89" s="75"/>
      <c r="CD89" s="76"/>
      <c r="CE89" s="75"/>
      <c r="CF89" s="76"/>
      <c r="CG89" s="72"/>
      <c r="CH89" s="72"/>
      <c r="CI89" s="72"/>
      <c r="CJ89" s="77"/>
      <c r="CK89" s="77"/>
      <c r="CL89" s="78"/>
      <c r="CM89" s="79"/>
      <c r="CN89" s="80"/>
      <c r="CO89" s="79"/>
      <c r="CP89" s="80"/>
      <c r="CQ89" s="81"/>
      <c r="CR89" s="81"/>
      <c r="CS89" s="82"/>
      <c r="CT89" s="82"/>
      <c r="CU89" s="83"/>
      <c r="CV89" s="82"/>
      <c r="CW89" s="83"/>
      <c r="CX89" s="84"/>
      <c r="CY89" s="85"/>
      <c r="CZ89" s="81"/>
      <c r="DA89" s="81"/>
      <c r="DB89" s="81"/>
      <c r="DC89" s="86"/>
      <c r="DD89" s="86"/>
      <c r="DE89" s="87"/>
      <c r="DF89" s="88"/>
      <c r="DG89" s="89"/>
    </row>
    <row r="90" spans="1:111" s="90" customFormat="1" ht="29.25" customHeight="1" x14ac:dyDescent="0.45">
      <c r="A90" s="68"/>
      <c r="B90" s="69"/>
      <c r="C90" s="69"/>
      <c r="D90" s="69"/>
      <c r="E90" s="69"/>
      <c r="F90" s="69"/>
      <c r="G90" s="69"/>
      <c r="H90" s="69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70"/>
      <c r="AG90" s="70"/>
      <c r="AH90" s="70"/>
      <c r="AI90" s="70"/>
      <c r="AJ90" s="70"/>
      <c r="AK90" s="70"/>
      <c r="AL90" s="71"/>
      <c r="AM90" s="71"/>
      <c r="AN90" s="71"/>
      <c r="AO90" s="72"/>
      <c r="AP90" s="73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68"/>
      <c r="BB90" s="68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68"/>
      <c r="BN90" s="68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68"/>
      <c r="BZ90" s="68"/>
      <c r="CA90" s="75"/>
      <c r="CB90" s="76"/>
      <c r="CC90" s="75"/>
      <c r="CD90" s="76"/>
      <c r="CE90" s="75"/>
      <c r="CF90" s="76"/>
      <c r="CG90" s="72"/>
      <c r="CH90" s="72"/>
      <c r="CI90" s="72"/>
      <c r="CJ90" s="77"/>
      <c r="CK90" s="77"/>
      <c r="CL90" s="78"/>
      <c r="CM90" s="79"/>
      <c r="CN90" s="80"/>
      <c r="CO90" s="79"/>
      <c r="CP90" s="80"/>
      <c r="CQ90" s="81"/>
      <c r="CR90" s="81"/>
      <c r="CS90" s="82"/>
      <c r="CT90" s="82"/>
      <c r="CU90" s="83"/>
      <c r="CV90" s="82"/>
      <c r="CW90" s="83"/>
      <c r="CX90" s="84"/>
      <c r="CY90" s="85"/>
      <c r="CZ90" s="81"/>
      <c r="DA90" s="81"/>
      <c r="DB90" s="81"/>
      <c r="DC90" s="86"/>
      <c r="DD90" s="86"/>
      <c r="DE90" s="87"/>
      <c r="DF90" s="88"/>
      <c r="DG90" s="89"/>
    </row>
    <row r="91" spans="1:111" s="90" customFormat="1" ht="29.25" customHeight="1" x14ac:dyDescent="0.45">
      <c r="A91" s="68"/>
      <c r="B91" s="69"/>
      <c r="C91" s="69"/>
      <c r="D91" s="69"/>
      <c r="E91" s="69"/>
      <c r="F91" s="69"/>
      <c r="G91" s="69"/>
      <c r="H91" s="69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70"/>
      <c r="AG91" s="70"/>
      <c r="AH91" s="70"/>
      <c r="AI91" s="70"/>
      <c r="AJ91" s="70"/>
      <c r="AK91" s="70"/>
      <c r="AL91" s="71"/>
      <c r="AM91" s="71"/>
      <c r="AN91" s="71"/>
      <c r="AO91" s="72"/>
      <c r="AP91" s="73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68"/>
      <c r="BB91" s="68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68"/>
      <c r="BN91" s="68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68"/>
      <c r="BZ91" s="68"/>
      <c r="CA91" s="75"/>
      <c r="CB91" s="76"/>
      <c r="CC91" s="75"/>
      <c r="CD91" s="76"/>
      <c r="CE91" s="75"/>
      <c r="CF91" s="76"/>
      <c r="CG91" s="72"/>
      <c r="CH91" s="72"/>
      <c r="CI91" s="72"/>
      <c r="CJ91" s="77"/>
      <c r="CK91" s="77"/>
      <c r="CL91" s="78"/>
      <c r="CM91" s="79"/>
      <c r="CN91" s="80"/>
      <c r="CO91" s="79"/>
      <c r="CP91" s="80"/>
      <c r="CQ91" s="81"/>
      <c r="CR91" s="81"/>
      <c r="CS91" s="82"/>
      <c r="CT91" s="82"/>
      <c r="CU91" s="83"/>
      <c r="CV91" s="82"/>
      <c r="CW91" s="83"/>
      <c r="CX91" s="84"/>
      <c r="CY91" s="85"/>
      <c r="CZ91" s="81"/>
      <c r="DA91" s="81"/>
      <c r="DB91" s="81"/>
      <c r="DC91" s="86"/>
      <c r="DD91" s="86"/>
      <c r="DE91" s="87"/>
      <c r="DF91" s="88"/>
      <c r="DG91" s="89"/>
    </row>
    <row r="92" spans="1:111" s="90" customFormat="1" ht="29.25" customHeight="1" x14ac:dyDescent="0.45">
      <c r="A92" s="68"/>
      <c r="B92" s="69"/>
      <c r="C92" s="69"/>
      <c r="D92" s="69"/>
      <c r="E92" s="69"/>
      <c r="F92" s="69"/>
      <c r="G92" s="69"/>
      <c r="H92" s="69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70"/>
      <c r="AG92" s="70"/>
      <c r="AH92" s="70"/>
      <c r="AI92" s="70"/>
      <c r="AJ92" s="70"/>
      <c r="AK92" s="70"/>
      <c r="AL92" s="71"/>
      <c r="AM92" s="71"/>
      <c r="AN92" s="71"/>
      <c r="AO92" s="72"/>
      <c r="AP92" s="73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68"/>
      <c r="BB92" s="68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68"/>
      <c r="BN92" s="68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68"/>
      <c r="BZ92" s="68"/>
      <c r="CA92" s="75"/>
      <c r="CB92" s="76"/>
      <c r="CC92" s="75"/>
      <c r="CD92" s="76"/>
      <c r="CE92" s="75"/>
      <c r="CF92" s="76"/>
      <c r="CG92" s="72"/>
      <c r="CH92" s="72"/>
      <c r="CI92" s="72"/>
      <c r="CJ92" s="77"/>
      <c r="CK92" s="77"/>
      <c r="CL92" s="78"/>
      <c r="CM92" s="79"/>
      <c r="CN92" s="80"/>
      <c r="CO92" s="79"/>
      <c r="CP92" s="80"/>
      <c r="CQ92" s="81"/>
      <c r="CR92" s="81"/>
      <c r="CS92" s="82"/>
      <c r="CT92" s="82"/>
      <c r="CU92" s="83"/>
      <c r="CV92" s="82"/>
      <c r="CW92" s="83"/>
      <c r="CX92" s="84"/>
      <c r="CY92" s="85"/>
      <c r="CZ92" s="81"/>
      <c r="DA92" s="81"/>
      <c r="DB92" s="81"/>
      <c r="DC92" s="86"/>
      <c r="DD92" s="86"/>
      <c r="DE92" s="87"/>
      <c r="DF92" s="88"/>
      <c r="DG92" s="89"/>
    </row>
    <row r="93" spans="1:111" s="90" customFormat="1" ht="29.25" customHeight="1" x14ac:dyDescent="0.45">
      <c r="A93" s="68"/>
      <c r="B93" s="69"/>
      <c r="C93" s="69"/>
      <c r="D93" s="69"/>
      <c r="E93" s="69"/>
      <c r="F93" s="69"/>
      <c r="G93" s="69"/>
      <c r="H93" s="69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70"/>
      <c r="AG93" s="70"/>
      <c r="AH93" s="70"/>
      <c r="AI93" s="70"/>
      <c r="AJ93" s="70"/>
      <c r="AK93" s="70"/>
      <c r="AL93" s="71"/>
      <c r="AM93" s="71"/>
      <c r="AN93" s="71"/>
      <c r="AO93" s="72"/>
      <c r="AP93" s="73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68"/>
      <c r="BB93" s="68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68"/>
      <c r="BN93" s="68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68"/>
      <c r="BZ93" s="68"/>
      <c r="CA93" s="75"/>
      <c r="CB93" s="76"/>
      <c r="CC93" s="75"/>
      <c r="CD93" s="76"/>
      <c r="CE93" s="75"/>
      <c r="CF93" s="76"/>
      <c r="CG93" s="72"/>
      <c r="CH93" s="72"/>
      <c r="CI93" s="72"/>
      <c r="CJ93" s="77"/>
      <c r="CK93" s="77"/>
      <c r="CL93" s="78"/>
      <c r="CM93" s="79"/>
      <c r="CN93" s="80"/>
      <c r="CO93" s="79"/>
      <c r="CP93" s="80"/>
      <c r="CQ93" s="81"/>
      <c r="CR93" s="81"/>
      <c r="CS93" s="82"/>
      <c r="CT93" s="82"/>
      <c r="CU93" s="83"/>
      <c r="CV93" s="82"/>
      <c r="CW93" s="83"/>
      <c r="CX93" s="84"/>
      <c r="CY93" s="85"/>
      <c r="CZ93" s="81"/>
      <c r="DA93" s="81"/>
      <c r="DB93" s="81"/>
      <c r="DC93" s="86"/>
      <c r="DD93" s="86"/>
      <c r="DE93" s="87"/>
      <c r="DF93" s="88"/>
      <c r="DG93" s="89"/>
    </row>
    <row r="94" spans="1:111" s="90" customFormat="1" ht="29.25" customHeight="1" x14ac:dyDescent="0.45">
      <c r="A94" s="68"/>
      <c r="B94" s="69"/>
      <c r="C94" s="69"/>
      <c r="D94" s="69"/>
      <c r="E94" s="69"/>
      <c r="F94" s="69"/>
      <c r="G94" s="69"/>
      <c r="H94" s="69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70"/>
      <c r="AG94" s="70"/>
      <c r="AH94" s="70"/>
      <c r="AI94" s="70"/>
      <c r="AJ94" s="70"/>
      <c r="AK94" s="70"/>
      <c r="AL94" s="71"/>
      <c r="AM94" s="71"/>
      <c r="AN94" s="71"/>
      <c r="AO94" s="72"/>
      <c r="AP94" s="73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68"/>
      <c r="BB94" s="68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68"/>
      <c r="BN94" s="68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68"/>
      <c r="BZ94" s="68"/>
      <c r="CA94" s="75"/>
      <c r="CB94" s="76"/>
      <c r="CC94" s="75"/>
      <c r="CD94" s="76"/>
      <c r="CE94" s="75"/>
      <c r="CF94" s="76"/>
      <c r="CG94" s="72"/>
      <c r="CH94" s="72"/>
      <c r="CI94" s="72"/>
      <c r="CJ94" s="77"/>
      <c r="CK94" s="77"/>
      <c r="CL94" s="78"/>
      <c r="CM94" s="79"/>
      <c r="CN94" s="80"/>
      <c r="CO94" s="79"/>
      <c r="CP94" s="80"/>
      <c r="CQ94" s="81"/>
      <c r="CR94" s="81"/>
      <c r="CS94" s="82"/>
      <c r="CT94" s="82"/>
      <c r="CU94" s="83"/>
      <c r="CV94" s="82"/>
      <c r="CW94" s="83"/>
      <c r="CX94" s="84"/>
      <c r="CY94" s="85"/>
      <c r="CZ94" s="81"/>
      <c r="DA94" s="81"/>
      <c r="DB94" s="81"/>
      <c r="DC94" s="86"/>
      <c r="DD94" s="86"/>
      <c r="DE94" s="87"/>
      <c r="DF94" s="88"/>
      <c r="DG94" s="89"/>
    </row>
    <row r="95" spans="1:111" s="90" customFormat="1" ht="29.25" customHeight="1" x14ac:dyDescent="0.45">
      <c r="A95" s="68"/>
      <c r="B95" s="69"/>
      <c r="C95" s="69"/>
      <c r="D95" s="69"/>
      <c r="E95" s="69"/>
      <c r="F95" s="69"/>
      <c r="G95" s="69"/>
      <c r="H95" s="69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70"/>
      <c r="AG95" s="70"/>
      <c r="AH95" s="70"/>
      <c r="AI95" s="70"/>
      <c r="AJ95" s="70"/>
      <c r="AK95" s="70"/>
      <c r="AL95" s="71"/>
      <c r="AM95" s="71"/>
      <c r="AN95" s="71"/>
      <c r="AO95" s="72"/>
      <c r="AP95" s="73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68"/>
      <c r="BB95" s="68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68"/>
      <c r="BN95" s="68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68"/>
      <c r="BZ95" s="68"/>
      <c r="CA95" s="75"/>
      <c r="CB95" s="76"/>
      <c r="CC95" s="75"/>
      <c r="CD95" s="76"/>
      <c r="CE95" s="75"/>
      <c r="CF95" s="76"/>
      <c r="CG95" s="72"/>
      <c r="CH95" s="72"/>
      <c r="CI95" s="72"/>
      <c r="CJ95" s="77"/>
      <c r="CK95" s="77"/>
      <c r="CL95" s="78"/>
      <c r="CM95" s="79"/>
      <c r="CN95" s="80"/>
      <c r="CO95" s="79"/>
      <c r="CP95" s="80"/>
      <c r="CQ95" s="81"/>
      <c r="CR95" s="81"/>
      <c r="CS95" s="82"/>
      <c r="CT95" s="82"/>
      <c r="CU95" s="83"/>
      <c r="CV95" s="82"/>
      <c r="CW95" s="83"/>
      <c r="CX95" s="84"/>
      <c r="CY95" s="85"/>
      <c r="CZ95" s="81"/>
      <c r="DA95" s="81"/>
      <c r="DB95" s="81"/>
      <c r="DC95" s="86"/>
      <c r="DD95" s="86"/>
      <c r="DE95" s="87"/>
      <c r="DF95" s="88"/>
      <c r="DG95" s="89"/>
    </row>
    <row r="96" spans="1:111" s="90" customFormat="1" ht="29.25" customHeight="1" x14ac:dyDescent="0.45">
      <c r="A96" s="68"/>
      <c r="B96" s="69"/>
      <c r="C96" s="69"/>
      <c r="D96" s="69"/>
      <c r="E96" s="69"/>
      <c r="F96" s="69"/>
      <c r="G96" s="69"/>
      <c r="H96" s="69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70"/>
      <c r="AG96" s="70"/>
      <c r="AH96" s="70"/>
      <c r="AI96" s="70"/>
      <c r="AJ96" s="70"/>
      <c r="AK96" s="70"/>
      <c r="AL96" s="71"/>
      <c r="AM96" s="71"/>
      <c r="AN96" s="71"/>
      <c r="AO96" s="72"/>
      <c r="AP96" s="73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68"/>
      <c r="BB96" s="68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68"/>
      <c r="BN96" s="68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68"/>
      <c r="BZ96" s="68"/>
      <c r="CA96" s="75"/>
      <c r="CB96" s="76"/>
      <c r="CC96" s="75"/>
      <c r="CD96" s="76"/>
      <c r="CE96" s="75"/>
      <c r="CF96" s="76"/>
      <c r="CG96" s="72"/>
      <c r="CH96" s="72"/>
      <c r="CI96" s="72"/>
      <c r="CJ96" s="77"/>
      <c r="CK96" s="77"/>
      <c r="CL96" s="78"/>
      <c r="CM96" s="79"/>
      <c r="CN96" s="80"/>
      <c r="CO96" s="79"/>
      <c r="CP96" s="80"/>
      <c r="CQ96" s="81"/>
      <c r="CR96" s="81"/>
      <c r="CS96" s="82"/>
      <c r="CT96" s="82"/>
      <c r="CU96" s="83"/>
      <c r="CV96" s="82"/>
      <c r="CW96" s="83"/>
      <c r="CX96" s="84"/>
      <c r="CY96" s="85"/>
      <c r="CZ96" s="81"/>
      <c r="DA96" s="81"/>
      <c r="DB96" s="81"/>
      <c r="DC96" s="86"/>
      <c r="DD96" s="86"/>
      <c r="DE96" s="87"/>
      <c r="DF96" s="88"/>
      <c r="DG96" s="89"/>
    </row>
    <row r="97" spans="1:111" s="90" customFormat="1" ht="29.25" customHeight="1" x14ac:dyDescent="0.45">
      <c r="A97" s="68"/>
      <c r="B97" s="69"/>
      <c r="C97" s="69"/>
      <c r="D97" s="69"/>
      <c r="E97" s="69"/>
      <c r="F97" s="69"/>
      <c r="G97" s="69"/>
      <c r="H97" s="69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70"/>
      <c r="AG97" s="70"/>
      <c r="AH97" s="70"/>
      <c r="AI97" s="70"/>
      <c r="AJ97" s="70"/>
      <c r="AK97" s="70"/>
      <c r="AL97" s="71"/>
      <c r="AM97" s="71"/>
      <c r="AN97" s="71"/>
      <c r="AO97" s="72"/>
      <c r="AP97" s="73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68"/>
      <c r="BB97" s="68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68"/>
      <c r="BN97" s="68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68"/>
      <c r="BZ97" s="68"/>
      <c r="CA97" s="75"/>
      <c r="CB97" s="76"/>
      <c r="CC97" s="75"/>
      <c r="CD97" s="76"/>
      <c r="CE97" s="75"/>
      <c r="CF97" s="76"/>
      <c r="CG97" s="72"/>
      <c r="CH97" s="72"/>
      <c r="CI97" s="72"/>
      <c r="CJ97" s="77"/>
      <c r="CK97" s="77"/>
      <c r="CL97" s="78"/>
      <c r="CM97" s="79"/>
      <c r="CN97" s="80"/>
      <c r="CO97" s="79"/>
      <c r="CP97" s="80"/>
      <c r="CQ97" s="81"/>
      <c r="CR97" s="81"/>
      <c r="CS97" s="82"/>
      <c r="CT97" s="82"/>
      <c r="CU97" s="83"/>
      <c r="CV97" s="82"/>
      <c r="CW97" s="83"/>
      <c r="CX97" s="84"/>
      <c r="CY97" s="85"/>
      <c r="CZ97" s="81"/>
      <c r="DA97" s="81"/>
      <c r="DB97" s="81"/>
      <c r="DC97" s="86"/>
      <c r="DD97" s="86"/>
      <c r="DE97" s="87"/>
      <c r="DF97" s="88"/>
      <c r="DG97" s="89"/>
    </row>
    <row r="98" spans="1:111" s="90" customFormat="1" ht="29.25" customHeight="1" x14ac:dyDescent="0.45">
      <c r="A98" s="68"/>
      <c r="B98" s="69"/>
      <c r="C98" s="69"/>
      <c r="D98" s="69"/>
      <c r="E98" s="69"/>
      <c r="F98" s="69"/>
      <c r="G98" s="69"/>
      <c r="H98" s="69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70"/>
      <c r="AG98" s="70"/>
      <c r="AH98" s="70"/>
      <c r="AI98" s="70"/>
      <c r="AJ98" s="70"/>
      <c r="AK98" s="70"/>
      <c r="AL98" s="71"/>
      <c r="AM98" s="71"/>
      <c r="AN98" s="71"/>
      <c r="AO98" s="72"/>
      <c r="AP98" s="73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68"/>
      <c r="BB98" s="68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68"/>
      <c r="BN98" s="68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68"/>
      <c r="BZ98" s="68"/>
      <c r="CA98" s="75"/>
      <c r="CB98" s="76"/>
      <c r="CC98" s="75"/>
      <c r="CD98" s="76"/>
      <c r="CE98" s="75"/>
      <c r="CF98" s="76"/>
      <c r="CG98" s="72"/>
      <c r="CH98" s="72"/>
      <c r="CI98" s="72"/>
      <c r="CJ98" s="77"/>
      <c r="CK98" s="77"/>
      <c r="CL98" s="78"/>
      <c r="CM98" s="79"/>
      <c r="CN98" s="80"/>
      <c r="CO98" s="79"/>
      <c r="CP98" s="80"/>
      <c r="CQ98" s="81"/>
      <c r="CR98" s="81"/>
      <c r="CS98" s="82"/>
      <c r="CT98" s="82"/>
      <c r="CU98" s="83"/>
      <c r="CV98" s="82"/>
      <c r="CW98" s="83"/>
      <c r="CX98" s="84"/>
      <c r="CY98" s="85"/>
      <c r="CZ98" s="81"/>
      <c r="DA98" s="81"/>
      <c r="DB98" s="81"/>
      <c r="DC98" s="86"/>
      <c r="DD98" s="86"/>
      <c r="DE98" s="87"/>
      <c r="DF98" s="88"/>
      <c r="DG98" s="89"/>
    </row>
    <row r="99" spans="1:111" s="90" customFormat="1" ht="29.25" customHeight="1" x14ac:dyDescent="0.45">
      <c r="A99" s="68"/>
      <c r="B99" s="69"/>
      <c r="C99" s="69"/>
      <c r="D99" s="69"/>
      <c r="E99" s="69"/>
      <c r="F99" s="69"/>
      <c r="G99" s="69"/>
      <c r="H99" s="69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70"/>
      <c r="AG99" s="70"/>
      <c r="AH99" s="70"/>
      <c r="AI99" s="70"/>
      <c r="AJ99" s="70"/>
      <c r="AK99" s="70"/>
      <c r="AL99" s="71"/>
      <c r="AM99" s="71"/>
      <c r="AN99" s="71"/>
      <c r="AO99" s="72"/>
      <c r="AP99" s="73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68"/>
      <c r="BB99" s="68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68"/>
      <c r="BN99" s="68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68"/>
      <c r="BZ99" s="68"/>
      <c r="CA99" s="75"/>
      <c r="CB99" s="76"/>
      <c r="CC99" s="75"/>
      <c r="CD99" s="76"/>
      <c r="CE99" s="75"/>
      <c r="CF99" s="76"/>
      <c r="CG99" s="72"/>
      <c r="CH99" s="72"/>
      <c r="CI99" s="72"/>
      <c r="CJ99" s="77"/>
      <c r="CK99" s="77"/>
      <c r="CL99" s="78"/>
      <c r="CM99" s="79"/>
      <c r="CN99" s="80"/>
      <c r="CO99" s="79"/>
      <c r="CP99" s="80"/>
      <c r="CQ99" s="81"/>
      <c r="CR99" s="81"/>
      <c r="CS99" s="82"/>
      <c r="CT99" s="82"/>
      <c r="CU99" s="83"/>
      <c r="CV99" s="82"/>
      <c r="CW99" s="83"/>
      <c r="CX99" s="84"/>
      <c r="CY99" s="85"/>
      <c r="CZ99" s="81"/>
      <c r="DA99" s="81"/>
      <c r="DB99" s="81"/>
      <c r="DC99" s="86"/>
      <c r="DD99" s="86"/>
      <c r="DE99" s="87"/>
      <c r="DF99" s="88"/>
      <c r="DG99" s="89"/>
    </row>
    <row r="100" spans="1:111" s="90" customFormat="1" ht="29.25" customHeight="1" x14ac:dyDescent="0.45">
      <c r="A100" s="68"/>
      <c r="B100" s="69"/>
      <c r="C100" s="69"/>
      <c r="D100" s="69"/>
      <c r="E100" s="69"/>
      <c r="F100" s="69"/>
      <c r="G100" s="69"/>
      <c r="H100" s="69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70"/>
      <c r="AG100" s="70"/>
      <c r="AH100" s="70"/>
      <c r="AI100" s="70"/>
      <c r="AJ100" s="70"/>
      <c r="AK100" s="70"/>
      <c r="AL100" s="71"/>
      <c r="AM100" s="71"/>
      <c r="AN100" s="71"/>
      <c r="AO100" s="72"/>
      <c r="AP100" s="73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68"/>
      <c r="BB100" s="68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68"/>
      <c r="BN100" s="68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68"/>
      <c r="BZ100" s="68"/>
      <c r="CA100" s="75"/>
      <c r="CB100" s="76"/>
      <c r="CC100" s="75"/>
      <c r="CD100" s="76"/>
      <c r="CE100" s="75"/>
      <c r="CF100" s="76"/>
      <c r="CG100" s="72"/>
      <c r="CH100" s="72"/>
      <c r="CI100" s="72"/>
      <c r="CJ100" s="77"/>
      <c r="CK100" s="77"/>
      <c r="CL100" s="78"/>
      <c r="CM100" s="79"/>
      <c r="CN100" s="80"/>
      <c r="CO100" s="79"/>
      <c r="CP100" s="80"/>
      <c r="CQ100" s="81"/>
      <c r="CR100" s="81"/>
      <c r="CS100" s="82"/>
      <c r="CT100" s="82"/>
      <c r="CU100" s="83"/>
      <c r="CV100" s="82"/>
      <c r="CW100" s="83"/>
      <c r="CX100" s="84"/>
      <c r="CY100" s="85"/>
      <c r="CZ100" s="81"/>
      <c r="DA100" s="81"/>
      <c r="DB100" s="81"/>
      <c r="DC100" s="86"/>
      <c r="DD100" s="86"/>
      <c r="DE100" s="87"/>
      <c r="DF100" s="88"/>
      <c r="DG100" s="89"/>
    </row>
    <row r="101" spans="1:111" s="90" customFormat="1" ht="29.25" customHeight="1" x14ac:dyDescent="0.45">
      <c r="A101" s="68"/>
      <c r="B101" s="69"/>
      <c r="C101" s="69"/>
      <c r="D101" s="69"/>
      <c r="E101" s="69"/>
      <c r="F101" s="69"/>
      <c r="G101" s="69"/>
      <c r="H101" s="69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70"/>
      <c r="AG101" s="70"/>
      <c r="AH101" s="70"/>
      <c r="AI101" s="70"/>
      <c r="AJ101" s="70"/>
      <c r="AK101" s="70"/>
      <c r="AL101" s="71"/>
      <c r="AM101" s="71"/>
      <c r="AN101" s="71"/>
      <c r="AO101" s="72"/>
      <c r="AP101" s="73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68"/>
      <c r="BB101" s="68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68"/>
      <c r="BN101" s="68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68"/>
      <c r="BZ101" s="68"/>
      <c r="CA101" s="75"/>
      <c r="CB101" s="76"/>
      <c r="CC101" s="75"/>
      <c r="CD101" s="76"/>
      <c r="CE101" s="75"/>
      <c r="CF101" s="76"/>
      <c r="CG101" s="72"/>
      <c r="CH101" s="72"/>
      <c r="CI101" s="72"/>
      <c r="CJ101" s="77"/>
      <c r="CK101" s="77"/>
      <c r="CL101" s="78"/>
      <c r="CM101" s="79"/>
      <c r="CN101" s="80"/>
      <c r="CO101" s="79"/>
      <c r="CP101" s="80"/>
      <c r="CQ101" s="81"/>
      <c r="CR101" s="81"/>
      <c r="CS101" s="82"/>
      <c r="CT101" s="82"/>
      <c r="CU101" s="83"/>
      <c r="CV101" s="82"/>
      <c r="CW101" s="83"/>
      <c r="CX101" s="84"/>
      <c r="CY101" s="85"/>
      <c r="CZ101" s="81"/>
      <c r="DA101" s="81"/>
      <c r="DB101" s="81"/>
      <c r="DC101" s="86"/>
      <c r="DD101" s="86"/>
      <c r="DE101" s="87"/>
      <c r="DF101" s="88"/>
      <c r="DG101" s="89"/>
    </row>
    <row r="102" spans="1:111" s="90" customFormat="1" ht="29.25" customHeight="1" x14ac:dyDescent="0.45">
      <c r="A102" s="68"/>
      <c r="B102" s="69"/>
      <c r="C102" s="69"/>
      <c r="D102" s="69"/>
      <c r="E102" s="69"/>
      <c r="F102" s="69"/>
      <c r="G102" s="69"/>
      <c r="H102" s="69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70"/>
      <c r="AG102" s="70"/>
      <c r="AH102" s="70"/>
      <c r="AI102" s="70"/>
      <c r="AJ102" s="70"/>
      <c r="AK102" s="70"/>
      <c r="AL102" s="71"/>
      <c r="AM102" s="71"/>
      <c r="AN102" s="71"/>
      <c r="AO102" s="72"/>
      <c r="AP102" s="73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68"/>
      <c r="BB102" s="68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68"/>
      <c r="BN102" s="68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68"/>
      <c r="BZ102" s="68"/>
      <c r="CA102" s="75"/>
      <c r="CB102" s="76"/>
      <c r="CC102" s="75"/>
      <c r="CD102" s="76"/>
      <c r="CE102" s="75"/>
      <c r="CF102" s="76"/>
      <c r="CG102" s="72"/>
      <c r="CH102" s="72"/>
      <c r="CI102" s="72"/>
      <c r="CJ102" s="77"/>
      <c r="CK102" s="77"/>
      <c r="CL102" s="78"/>
      <c r="CM102" s="79"/>
      <c r="CN102" s="80"/>
      <c r="CO102" s="79"/>
      <c r="CP102" s="80"/>
      <c r="CQ102" s="81"/>
      <c r="CR102" s="81"/>
      <c r="CS102" s="82"/>
      <c r="CT102" s="82"/>
      <c r="CU102" s="83"/>
      <c r="CV102" s="82"/>
      <c r="CW102" s="83"/>
      <c r="CX102" s="84"/>
      <c r="CY102" s="85"/>
      <c r="CZ102" s="81"/>
      <c r="DA102" s="81"/>
      <c r="DB102" s="81"/>
      <c r="DC102" s="86"/>
      <c r="DD102" s="86"/>
      <c r="DE102" s="87"/>
      <c r="DF102" s="88"/>
      <c r="DG102" s="89"/>
    </row>
    <row r="103" spans="1:111" s="90" customFormat="1" ht="29.25" customHeight="1" x14ac:dyDescent="0.45">
      <c r="A103" s="68"/>
      <c r="B103" s="69"/>
      <c r="C103" s="69"/>
      <c r="D103" s="69"/>
      <c r="E103" s="69"/>
      <c r="F103" s="69"/>
      <c r="G103" s="69"/>
      <c r="H103" s="69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70"/>
      <c r="AG103" s="70"/>
      <c r="AH103" s="70"/>
      <c r="AI103" s="70"/>
      <c r="AJ103" s="70"/>
      <c r="AK103" s="70"/>
      <c r="AL103" s="71"/>
      <c r="AM103" s="71"/>
      <c r="AN103" s="71"/>
      <c r="AO103" s="72"/>
      <c r="AP103" s="73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68"/>
      <c r="BB103" s="68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68"/>
      <c r="BN103" s="68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68"/>
      <c r="BZ103" s="68"/>
      <c r="CA103" s="75"/>
      <c r="CB103" s="76"/>
      <c r="CC103" s="75"/>
      <c r="CD103" s="76"/>
      <c r="CE103" s="75"/>
      <c r="CF103" s="76"/>
      <c r="CG103" s="72"/>
      <c r="CH103" s="72"/>
      <c r="CI103" s="72"/>
      <c r="CJ103" s="77"/>
      <c r="CK103" s="77"/>
      <c r="CL103" s="78"/>
      <c r="CM103" s="79"/>
      <c r="CN103" s="80"/>
      <c r="CO103" s="79"/>
      <c r="CP103" s="80"/>
      <c r="CQ103" s="81"/>
      <c r="CR103" s="81"/>
      <c r="CS103" s="82"/>
      <c r="CT103" s="82"/>
      <c r="CU103" s="83"/>
      <c r="CV103" s="82"/>
      <c r="CW103" s="83"/>
      <c r="CX103" s="84"/>
      <c r="CY103" s="85"/>
      <c r="CZ103" s="81"/>
      <c r="DA103" s="81"/>
      <c r="DB103" s="81"/>
      <c r="DC103" s="86"/>
      <c r="DD103" s="86"/>
      <c r="DE103" s="87"/>
      <c r="DF103" s="88"/>
      <c r="DG103" s="89"/>
    </row>
    <row r="104" spans="1:111" s="90" customFormat="1" ht="29.25" customHeight="1" x14ac:dyDescent="0.45">
      <c r="A104" s="68"/>
      <c r="B104" s="69"/>
      <c r="C104" s="69"/>
      <c r="D104" s="69"/>
      <c r="E104" s="69"/>
      <c r="F104" s="69"/>
      <c r="G104" s="69"/>
      <c r="H104" s="69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70"/>
      <c r="AG104" s="70"/>
      <c r="AH104" s="70"/>
      <c r="AI104" s="70"/>
      <c r="AJ104" s="70"/>
      <c r="AK104" s="70"/>
      <c r="AL104" s="71"/>
      <c r="AM104" s="71"/>
      <c r="AN104" s="71"/>
      <c r="AO104" s="72"/>
      <c r="AP104" s="73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68"/>
      <c r="BB104" s="68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68"/>
      <c r="BN104" s="68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68"/>
      <c r="BZ104" s="68"/>
      <c r="CA104" s="75"/>
      <c r="CB104" s="76"/>
      <c r="CC104" s="75"/>
      <c r="CD104" s="76"/>
      <c r="CE104" s="75"/>
      <c r="CF104" s="76"/>
      <c r="CG104" s="72"/>
      <c r="CH104" s="72"/>
      <c r="CI104" s="72"/>
      <c r="CJ104" s="77"/>
      <c r="CK104" s="77"/>
      <c r="CL104" s="78"/>
      <c r="CM104" s="79"/>
      <c r="CN104" s="80"/>
      <c r="CO104" s="79"/>
      <c r="CP104" s="80"/>
      <c r="CQ104" s="81"/>
      <c r="CR104" s="81"/>
      <c r="CS104" s="82"/>
      <c r="CT104" s="82"/>
      <c r="CU104" s="83"/>
      <c r="CV104" s="82"/>
      <c r="CW104" s="83"/>
      <c r="CX104" s="84"/>
      <c r="CY104" s="85"/>
      <c r="CZ104" s="81"/>
      <c r="DA104" s="81"/>
      <c r="DB104" s="81"/>
      <c r="DC104" s="86"/>
      <c r="DD104" s="86"/>
      <c r="DE104" s="87"/>
      <c r="DF104" s="88"/>
      <c r="DG104" s="89"/>
    </row>
    <row r="105" spans="1:111" s="90" customFormat="1" ht="29.25" customHeight="1" x14ac:dyDescent="0.45">
      <c r="A105" s="68"/>
      <c r="B105" s="69"/>
      <c r="C105" s="69"/>
      <c r="D105" s="69"/>
      <c r="E105" s="69"/>
      <c r="F105" s="69"/>
      <c r="G105" s="69"/>
      <c r="H105" s="69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70"/>
      <c r="AG105" s="70"/>
      <c r="AH105" s="70"/>
      <c r="AI105" s="70"/>
      <c r="AJ105" s="70"/>
      <c r="AK105" s="70"/>
      <c r="AL105" s="71"/>
      <c r="AM105" s="71"/>
      <c r="AN105" s="71"/>
      <c r="AO105" s="72"/>
      <c r="AP105" s="73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68"/>
      <c r="BB105" s="68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68"/>
      <c r="BN105" s="68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68"/>
      <c r="BZ105" s="68"/>
      <c r="CA105" s="75"/>
      <c r="CB105" s="76"/>
      <c r="CC105" s="75"/>
      <c r="CD105" s="76"/>
      <c r="CE105" s="75"/>
      <c r="CF105" s="76"/>
      <c r="CG105" s="72"/>
      <c r="CH105" s="72"/>
      <c r="CI105" s="72"/>
      <c r="CJ105" s="77"/>
      <c r="CK105" s="77"/>
      <c r="CL105" s="78"/>
      <c r="CM105" s="79"/>
      <c r="CN105" s="80"/>
      <c r="CO105" s="79"/>
      <c r="CP105" s="80"/>
      <c r="CQ105" s="81"/>
      <c r="CR105" s="81"/>
      <c r="CS105" s="82"/>
      <c r="CT105" s="82"/>
      <c r="CU105" s="83"/>
      <c r="CV105" s="82"/>
      <c r="CW105" s="83"/>
      <c r="CX105" s="84"/>
      <c r="CY105" s="85"/>
      <c r="CZ105" s="81"/>
      <c r="DA105" s="81"/>
      <c r="DB105" s="81"/>
      <c r="DC105" s="86"/>
      <c r="DD105" s="86"/>
      <c r="DE105" s="87"/>
      <c r="DF105" s="88"/>
      <c r="DG105" s="89"/>
    </row>
    <row r="106" spans="1:111" s="90" customFormat="1" ht="29.25" customHeight="1" x14ac:dyDescent="0.45">
      <c r="A106" s="68"/>
      <c r="B106" s="69"/>
      <c r="C106" s="69"/>
      <c r="D106" s="69"/>
      <c r="E106" s="69"/>
      <c r="F106" s="69"/>
      <c r="G106" s="69"/>
      <c r="H106" s="69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70"/>
      <c r="AG106" s="70"/>
      <c r="AH106" s="70"/>
      <c r="AI106" s="70"/>
      <c r="AJ106" s="70"/>
      <c r="AK106" s="70"/>
      <c r="AL106" s="71"/>
      <c r="AM106" s="71"/>
      <c r="AN106" s="71"/>
      <c r="AO106" s="72"/>
      <c r="AP106" s="73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68"/>
      <c r="BB106" s="68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68"/>
      <c r="BN106" s="68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68"/>
      <c r="BZ106" s="68"/>
      <c r="CA106" s="75"/>
      <c r="CB106" s="76"/>
      <c r="CC106" s="75"/>
      <c r="CD106" s="76"/>
      <c r="CE106" s="75"/>
      <c r="CF106" s="76"/>
      <c r="CG106" s="72"/>
      <c r="CH106" s="72"/>
      <c r="CI106" s="72"/>
      <c r="CJ106" s="77"/>
      <c r="CK106" s="77"/>
      <c r="CL106" s="78"/>
      <c r="CM106" s="79"/>
      <c r="CN106" s="80"/>
      <c r="CO106" s="79"/>
      <c r="CP106" s="80"/>
      <c r="CQ106" s="81"/>
      <c r="CR106" s="81"/>
      <c r="CS106" s="82"/>
      <c r="CT106" s="82"/>
      <c r="CU106" s="83"/>
      <c r="CV106" s="82"/>
      <c r="CW106" s="83"/>
      <c r="CX106" s="84"/>
      <c r="CY106" s="85"/>
      <c r="CZ106" s="81"/>
      <c r="DA106" s="81"/>
      <c r="DB106" s="81"/>
      <c r="DC106" s="86"/>
      <c r="DD106" s="86"/>
      <c r="DE106" s="87"/>
      <c r="DF106" s="88"/>
      <c r="DG106" s="89"/>
    </row>
    <row r="107" spans="1:111" s="90" customFormat="1" ht="29.25" customHeight="1" x14ac:dyDescent="0.45">
      <c r="A107" s="68"/>
      <c r="B107" s="69"/>
      <c r="C107" s="69"/>
      <c r="D107" s="69"/>
      <c r="E107" s="69"/>
      <c r="F107" s="69"/>
      <c r="G107" s="69"/>
      <c r="H107" s="69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70"/>
      <c r="AG107" s="70"/>
      <c r="AH107" s="70"/>
      <c r="AI107" s="70"/>
      <c r="AJ107" s="70"/>
      <c r="AK107" s="70"/>
      <c r="AL107" s="71"/>
      <c r="AM107" s="71"/>
      <c r="AN107" s="71"/>
      <c r="AO107" s="72"/>
      <c r="AP107" s="73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68"/>
      <c r="BB107" s="68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68"/>
      <c r="BN107" s="68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68"/>
      <c r="BZ107" s="68"/>
      <c r="CA107" s="75"/>
      <c r="CB107" s="76"/>
      <c r="CC107" s="75"/>
      <c r="CD107" s="76"/>
      <c r="CE107" s="75"/>
      <c r="CF107" s="76"/>
      <c r="CG107" s="72"/>
      <c r="CH107" s="72"/>
      <c r="CI107" s="72"/>
      <c r="CJ107" s="77"/>
      <c r="CK107" s="77"/>
      <c r="CL107" s="78"/>
      <c r="CM107" s="79"/>
      <c r="CN107" s="80"/>
      <c r="CO107" s="79"/>
      <c r="CP107" s="80"/>
      <c r="CQ107" s="81"/>
      <c r="CR107" s="81"/>
      <c r="CS107" s="82"/>
      <c r="CT107" s="82"/>
      <c r="CU107" s="83"/>
      <c r="CV107" s="82"/>
      <c r="CW107" s="83"/>
      <c r="CX107" s="84"/>
      <c r="CY107" s="85"/>
      <c r="CZ107" s="81"/>
      <c r="DA107" s="81"/>
      <c r="DB107" s="81"/>
      <c r="DC107" s="86"/>
      <c r="DD107" s="86"/>
      <c r="DE107" s="87"/>
      <c r="DF107" s="88"/>
      <c r="DG107" s="89"/>
    </row>
    <row r="108" spans="1:111" s="90" customFormat="1" ht="29.25" customHeight="1" x14ac:dyDescent="0.45">
      <c r="A108" s="68"/>
      <c r="B108" s="69"/>
      <c r="C108" s="69"/>
      <c r="D108" s="69"/>
      <c r="E108" s="69"/>
      <c r="F108" s="69"/>
      <c r="G108" s="69"/>
      <c r="H108" s="69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70"/>
      <c r="AG108" s="70"/>
      <c r="AH108" s="70"/>
      <c r="AI108" s="70"/>
      <c r="AJ108" s="70"/>
      <c r="AK108" s="70"/>
      <c r="AL108" s="71"/>
      <c r="AM108" s="71"/>
      <c r="AN108" s="71"/>
      <c r="AO108" s="72"/>
      <c r="AP108" s="73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68"/>
      <c r="BB108" s="68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68"/>
      <c r="BN108" s="68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68"/>
      <c r="BZ108" s="68"/>
      <c r="CA108" s="75"/>
      <c r="CB108" s="76"/>
      <c r="CC108" s="75"/>
      <c r="CD108" s="76"/>
      <c r="CE108" s="75"/>
      <c r="CF108" s="76"/>
      <c r="CG108" s="72"/>
      <c r="CH108" s="72"/>
      <c r="CI108" s="72"/>
      <c r="CJ108" s="77"/>
      <c r="CK108" s="77"/>
      <c r="CL108" s="78"/>
      <c r="CM108" s="79"/>
      <c r="CN108" s="80"/>
      <c r="CO108" s="79"/>
      <c r="CP108" s="80"/>
      <c r="CQ108" s="81"/>
      <c r="CR108" s="81"/>
      <c r="CS108" s="82"/>
      <c r="CT108" s="82"/>
      <c r="CU108" s="83"/>
      <c r="CV108" s="82"/>
      <c r="CW108" s="83"/>
      <c r="CX108" s="84"/>
      <c r="CY108" s="85"/>
      <c r="CZ108" s="81"/>
      <c r="DA108" s="81"/>
      <c r="DB108" s="81"/>
      <c r="DC108" s="86"/>
      <c r="DD108" s="86"/>
      <c r="DE108" s="87"/>
      <c r="DF108" s="88"/>
      <c r="DG108" s="89"/>
    </row>
    <row r="109" spans="1:111" s="90" customFormat="1" ht="29.25" customHeight="1" x14ac:dyDescent="0.45">
      <c r="A109" s="68"/>
      <c r="B109" s="69"/>
      <c r="C109" s="69"/>
      <c r="D109" s="69"/>
      <c r="E109" s="69"/>
      <c r="F109" s="69"/>
      <c r="G109" s="69"/>
      <c r="H109" s="69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70"/>
      <c r="AG109" s="70"/>
      <c r="AH109" s="70"/>
      <c r="AI109" s="70"/>
      <c r="AJ109" s="70"/>
      <c r="AK109" s="70"/>
      <c r="AL109" s="71"/>
      <c r="AM109" s="71"/>
      <c r="AN109" s="71"/>
      <c r="AO109" s="72"/>
      <c r="AP109" s="73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68"/>
      <c r="BB109" s="68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68"/>
      <c r="BN109" s="68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68"/>
      <c r="BZ109" s="68"/>
      <c r="CA109" s="75"/>
      <c r="CB109" s="76"/>
      <c r="CC109" s="75"/>
      <c r="CD109" s="76"/>
      <c r="CE109" s="75"/>
      <c r="CF109" s="76"/>
      <c r="CG109" s="72"/>
      <c r="CH109" s="72"/>
      <c r="CI109" s="72"/>
      <c r="CJ109" s="77"/>
      <c r="CK109" s="77"/>
      <c r="CL109" s="78"/>
      <c r="CM109" s="79"/>
      <c r="CN109" s="80"/>
      <c r="CO109" s="79"/>
      <c r="CP109" s="80"/>
      <c r="CQ109" s="81"/>
      <c r="CR109" s="81"/>
      <c r="CS109" s="82"/>
      <c r="CT109" s="82"/>
      <c r="CU109" s="83"/>
      <c r="CV109" s="82"/>
      <c r="CW109" s="83"/>
      <c r="CX109" s="84"/>
      <c r="CY109" s="85"/>
      <c r="CZ109" s="81"/>
      <c r="DA109" s="81"/>
      <c r="DB109" s="81"/>
      <c r="DC109" s="86"/>
      <c r="DD109" s="86"/>
      <c r="DE109" s="87"/>
      <c r="DF109" s="88"/>
      <c r="DG109" s="89"/>
    </row>
    <row r="110" spans="1:111" s="90" customFormat="1" ht="29.25" customHeight="1" x14ac:dyDescent="0.45">
      <c r="A110" s="68"/>
      <c r="B110" s="69"/>
      <c r="C110" s="69"/>
      <c r="D110" s="69"/>
      <c r="E110" s="69"/>
      <c r="F110" s="69"/>
      <c r="G110" s="69"/>
      <c r="H110" s="69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70"/>
      <c r="AG110" s="70"/>
      <c r="AH110" s="70"/>
      <c r="AI110" s="70"/>
      <c r="AJ110" s="70"/>
      <c r="AK110" s="70"/>
      <c r="AL110" s="71"/>
      <c r="AM110" s="71"/>
      <c r="AN110" s="71"/>
      <c r="AO110" s="72"/>
      <c r="AP110" s="73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68"/>
      <c r="BB110" s="68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68"/>
      <c r="BN110" s="68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68"/>
      <c r="BZ110" s="68"/>
      <c r="CA110" s="75"/>
      <c r="CB110" s="76"/>
      <c r="CC110" s="75"/>
      <c r="CD110" s="76"/>
      <c r="CE110" s="75"/>
      <c r="CF110" s="76"/>
      <c r="CG110" s="72"/>
      <c r="CH110" s="72"/>
      <c r="CI110" s="72"/>
      <c r="CJ110" s="77"/>
      <c r="CK110" s="77"/>
      <c r="CL110" s="78"/>
      <c r="CM110" s="79"/>
      <c r="CN110" s="80"/>
      <c r="CO110" s="79"/>
      <c r="CP110" s="80"/>
      <c r="CQ110" s="81"/>
      <c r="CR110" s="81"/>
      <c r="CS110" s="82"/>
      <c r="CT110" s="82"/>
      <c r="CU110" s="83"/>
      <c r="CV110" s="82"/>
      <c r="CW110" s="83"/>
      <c r="CX110" s="84"/>
      <c r="CY110" s="85"/>
      <c r="CZ110" s="81"/>
      <c r="DA110" s="81"/>
      <c r="DB110" s="81"/>
      <c r="DC110" s="86"/>
      <c r="DD110" s="86"/>
      <c r="DE110" s="87"/>
      <c r="DF110" s="88"/>
      <c r="DG110" s="89"/>
    </row>
    <row r="111" spans="1:111" s="90" customFormat="1" ht="29.25" customHeight="1" x14ac:dyDescent="0.45">
      <c r="A111" s="68"/>
      <c r="B111" s="69"/>
      <c r="C111" s="69"/>
      <c r="D111" s="69"/>
      <c r="E111" s="69"/>
      <c r="F111" s="69"/>
      <c r="G111" s="69"/>
      <c r="H111" s="69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70"/>
      <c r="AG111" s="70"/>
      <c r="AH111" s="70"/>
      <c r="AI111" s="70"/>
      <c r="AJ111" s="70"/>
      <c r="AK111" s="70"/>
      <c r="AL111" s="71"/>
      <c r="AM111" s="71"/>
      <c r="AN111" s="71"/>
      <c r="AO111" s="72"/>
      <c r="AP111" s="73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68"/>
      <c r="BB111" s="68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68"/>
      <c r="BN111" s="68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68"/>
      <c r="BZ111" s="68"/>
      <c r="CA111" s="75"/>
      <c r="CB111" s="76"/>
      <c r="CC111" s="75"/>
      <c r="CD111" s="76"/>
      <c r="CE111" s="75"/>
      <c r="CF111" s="76"/>
      <c r="CG111" s="72"/>
      <c r="CH111" s="72"/>
      <c r="CI111" s="72"/>
      <c r="CJ111" s="77"/>
      <c r="CK111" s="77"/>
      <c r="CL111" s="78"/>
      <c r="CM111" s="79"/>
      <c r="CN111" s="80"/>
      <c r="CO111" s="79"/>
      <c r="CP111" s="80"/>
      <c r="CQ111" s="81"/>
      <c r="CR111" s="81"/>
      <c r="CS111" s="82"/>
      <c r="CT111" s="82"/>
      <c r="CU111" s="83"/>
      <c r="CV111" s="82"/>
      <c r="CW111" s="83"/>
      <c r="CX111" s="84"/>
      <c r="CY111" s="85"/>
      <c r="CZ111" s="81"/>
      <c r="DA111" s="81"/>
      <c r="DB111" s="81"/>
      <c r="DC111" s="86"/>
      <c r="DD111" s="86"/>
      <c r="DE111" s="87"/>
      <c r="DF111" s="88"/>
      <c r="DG111" s="89"/>
    </row>
    <row r="112" spans="1:111" s="90" customFormat="1" ht="29.25" customHeight="1" x14ac:dyDescent="0.45">
      <c r="A112" s="68"/>
      <c r="B112" s="69"/>
      <c r="C112" s="69"/>
      <c r="D112" s="69"/>
      <c r="E112" s="69"/>
      <c r="F112" s="69"/>
      <c r="G112" s="69"/>
      <c r="H112" s="69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70"/>
      <c r="AG112" s="70"/>
      <c r="AH112" s="70"/>
      <c r="AI112" s="70"/>
      <c r="AJ112" s="70"/>
      <c r="AK112" s="70"/>
      <c r="AL112" s="71"/>
      <c r="AM112" s="71"/>
      <c r="AN112" s="71"/>
      <c r="AO112" s="72"/>
      <c r="AP112" s="73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68"/>
      <c r="BB112" s="68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68"/>
      <c r="BN112" s="68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68"/>
      <c r="BZ112" s="68"/>
      <c r="CA112" s="75"/>
      <c r="CB112" s="76"/>
      <c r="CC112" s="75"/>
      <c r="CD112" s="76"/>
      <c r="CE112" s="75"/>
      <c r="CF112" s="76"/>
      <c r="CG112" s="72"/>
      <c r="CH112" s="72"/>
      <c r="CI112" s="72"/>
      <c r="CJ112" s="77"/>
      <c r="CK112" s="77"/>
      <c r="CL112" s="78"/>
      <c r="CM112" s="79"/>
      <c r="CN112" s="80"/>
      <c r="CO112" s="79"/>
      <c r="CP112" s="80"/>
      <c r="CQ112" s="81"/>
      <c r="CR112" s="81"/>
      <c r="CS112" s="82"/>
      <c r="CT112" s="82"/>
      <c r="CU112" s="83"/>
      <c r="CV112" s="82"/>
      <c r="CW112" s="83"/>
      <c r="CX112" s="84"/>
      <c r="CY112" s="85"/>
      <c r="CZ112" s="81"/>
      <c r="DA112" s="81"/>
      <c r="DB112" s="81"/>
      <c r="DC112" s="86"/>
      <c r="DD112" s="86"/>
      <c r="DE112" s="87"/>
      <c r="DF112" s="88"/>
      <c r="DG112" s="89"/>
    </row>
    <row r="113" spans="1:111" s="90" customFormat="1" ht="29.25" customHeight="1" x14ac:dyDescent="0.45">
      <c r="A113" s="68"/>
      <c r="B113" s="69"/>
      <c r="C113" s="69"/>
      <c r="D113" s="69"/>
      <c r="E113" s="69"/>
      <c r="F113" s="69"/>
      <c r="G113" s="69"/>
      <c r="H113" s="6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70"/>
      <c r="AG113" s="70"/>
      <c r="AH113" s="70"/>
      <c r="AI113" s="70"/>
      <c r="AJ113" s="70"/>
      <c r="AK113" s="70"/>
      <c r="AL113" s="71"/>
      <c r="AM113" s="71"/>
      <c r="AN113" s="71"/>
      <c r="AO113" s="72"/>
      <c r="AP113" s="73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68"/>
      <c r="BB113" s="68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68"/>
      <c r="BN113" s="68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68"/>
      <c r="BZ113" s="68"/>
      <c r="CA113" s="75"/>
      <c r="CB113" s="76"/>
      <c r="CC113" s="75"/>
      <c r="CD113" s="76"/>
      <c r="CE113" s="75"/>
      <c r="CF113" s="76"/>
      <c r="CG113" s="72"/>
      <c r="CH113" s="72"/>
      <c r="CI113" s="72"/>
      <c r="CJ113" s="77"/>
      <c r="CK113" s="77"/>
      <c r="CL113" s="78"/>
      <c r="CM113" s="79"/>
      <c r="CN113" s="80"/>
      <c r="CO113" s="79"/>
      <c r="CP113" s="80"/>
      <c r="CQ113" s="81"/>
      <c r="CR113" s="81"/>
      <c r="CS113" s="82"/>
      <c r="CT113" s="82"/>
      <c r="CU113" s="83"/>
      <c r="CV113" s="82"/>
      <c r="CW113" s="83"/>
      <c r="CX113" s="84"/>
      <c r="CY113" s="85"/>
      <c r="CZ113" s="81"/>
      <c r="DA113" s="81"/>
      <c r="DB113" s="81"/>
      <c r="DC113" s="86"/>
      <c r="DD113" s="86"/>
      <c r="DE113" s="87"/>
      <c r="DF113" s="88"/>
      <c r="DG113" s="89"/>
    </row>
    <row r="114" spans="1:111" s="90" customFormat="1" ht="29.25" customHeight="1" x14ac:dyDescent="0.45">
      <c r="A114" s="68"/>
      <c r="B114" s="69"/>
      <c r="C114" s="69"/>
      <c r="D114" s="69"/>
      <c r="E114" s="69"/>
      <c r="F114" s="69"/>
      <c r="G114" s="69"/>
      <c r="H114" s="69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70"/>
      <c r="AG114" s="70"/>
      <c r="AH114" s="70"/>
      <c r="AI114" s="70"/>
      <c r="AJ114" s="70"/>
      <c r="AK114" s="70"/>
      <c r="AL114" s="71"/>
      <c r="AM114" s="71"/>
      <c r="AN114" s="71"/>
      <c r="AO114" s="72"/>
      <c r="AP114" s="73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68"/>
      <c r="BB114" s="68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68"/>
      <c r="BN114" s="68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68"/>
      <c r="BZ114" s="68"/>
      <c r="CA114" s="75"/>
      <c r="CB114" s="76"/>
      <c r="CC114" s="75"/>
      <c r="CD114" s="76"/>
      <c r="CE114" s="75"/>
      <c r="CF114" s="76"/>
      <c r="CG114" s="72"/>
      <c r="CH114" s="72"/>
      <c r="CI114" s="72"/>
      <c r="CJ114" s="77"/>
      <c r="CK114" s="77"/>
      <c r="CL114" s="78"/>
      <c r="CM114" s="79"/>
      <c r="CN114" s="80"/>
      <c r="CO114" s="79"/>
      <c r="CP114" s="80"/>
      <c r="CQ114" s="81"/>
      <c r="CR114" s="81"/>
      <c r="CS114" s="82"/>
      <c r="CT114" s="82"/>
      <c r="CU114" s="83"/>
      <c r="CV114" s="82"/>
      <c r="CW114" s="83"/>
      <c r="CX114" s="84"/>
      <c r="CY114" s="85"/>
      <c r="CZ114" s="81"/>
      <c r="DA114" s="81"/>
      <c r="DB114" s="81"/>
      <c r="DC114" s="86"/>
      <c r="DD114" s="86"/>
      <c r="DE114" s="87"/>
      <c r="DF114" s="88"/>
      <c r="DG114" s="89"/>
    </row>
    <row r="115" spans="1:111" s="90" customFormat="1" ht="29.25" customHeight="1" x14ac:dyDescent="0.45">
      <c r="A115" s="68"/>
      <c r="B115" s="69"/>
      <c r="C115" s="69"/>
      <c r="D115" s="69"/>
      <c r="E115" s="69"/>
      <c r="F115" s="69"/>
      <c r="G115" s="69"/>
      <c r="H115" s="69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70"/>
      <c r="AG115" s="70"/>
      <c r="AH115" s="70"/>
      <c r="AI115" s="70"/>
      <c r="AJ115" s="70"/>
      <c r="AK115" s="70"/>
      <c r="AL115" s="71"/>
      <c r="AM115" s="71"/>
      <c r="AN115" s="71"/>
      <c r="AO115" s="72"/>
      <c r="AP115" s="73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68"/>
      <c r="BB115" s="68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68"/>
      <c r="BN115" s="68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68"/>
      <c r="BZ115" s="68"/>
      <c r="CA115" s="75"/>
      <c r="CB115" s="76"/>
      <c r="CC115" s="75"/>
      <c r="CD115" s="76"/>
      <c r="CE115" s="75"/>
      <c r="CF115" s="76"/>
      <c r="CG115" s="72"/>
      <c r="CH115" s="72"/>
      <c r="CI115" s="72"/>
      <c r="CJ115" s="77"/>
      <c r="CK115" s="77"/>
      <c r="CL115" s="78"/>
      <c r="CM115" s="79"/>
      <c r="CN115" s="80"/>
      <c r="CO115" s="79"/>
      <c r="CP115" s="80"/>
      <c r="CQ115" s="81"/>
      <c r="CR115" s="81"/>
      <c r="CS115" s="82"/>
      <c r="CT115" s="82"/>
      <c r="CU115" s="83"/>
      <c r="CV115" s="82"/>
      <c r="CW115" s="83"/>
      <c r="CX115" s="84"/>
      <c r="CY115" s="85"/>
      <c r="CZ115" s="81"/>
      <c r="DA115" s="81"/>
      <c r="DB115" s="81"/>
      <c r="DC115" s="86"/>
      <c r="DD115" s="86"/>
      <c r="DE115" s="87"/>
      <c r="DF115" s="88"/>
      <c r="DG115" s="89"/>
    </row>
    <row r="116" spans="1:111" s="90" customFormat="1" ht="29.25" customHeight="1" x14ac:dyDescent="0.45">
      <c r="A116" s="68"/>
      <c r="B116" s="69"/>
      <c r="C116" s="69"/>
      <c r="D116" s="69"/>
      <c r="E116" s="69"/>
      <c r="F116" s="69"/>
      <c r="G116" s="69"/>
      <c r="H116" s="69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70"/>
      <c r="AG116" s="70"/>
      <c r="AH116" s="70"/>
      <c r="AI116" s="70"/>
      <c r="AJ116" s="70"/>
      <c r="AK116" s="70"/>
      <c r="AL116" s="71"/>
      <c r="AM116" s="71"/>
      <c r="AN116" s="71"/>
      <c r="AO116" s="72"/>
      <c r="AP116" s="73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68"/>
      <c r="BB116" s="68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68"/>
      <c r="BN116" s="68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68"/>
      <c r="BZ116" s="68"/>
      <c r="CA116" s="75"/>
      <c r="CB116" s="76"/>
      <c r="CC116" s="75"/>
      <c r="CD116" s="76"/>
      <c r="CE116" s="75"/>
      <c r="CF116" s="76"/>
      <c r="CG116" s="72"/>
      <c r="CH116" s="72"/>
      <c r="CI116" s="72"/>
      <c r="CJ116" s="77"/>
      <c r="CK116" s="77"/>
      <c r="CL116" s="78"/>
      <c r="CM116" s="79"/>
      <c r="CN116" s="80"/>
      <c r="CO116" s="79"/>
      <c r="CP116" s="80"/>
      <c r="CQ116" s="81"/>
      <c r="CR116" s="81"/>
      <c r="CS116" s="82"/>
      <c r="CT116" s="82"/>
      <c r="CU116" s="83"/>
      <c r="CV116" s="82"/>
      <c r="CW116" s="83"/>
      <c r="CX116" s="84"/>
      <c r="CY116" s="85"/>
      <c r="CZ116" s="81"/>
      <c r="DA116" s="81"/>
      <c r="DB116" s="81"/>
      <c r="DC116" s="86"/>
      <c r="DD116" s="86"/>
      <c r="DE116" s="87"/>
      <c r="DF116" s="88"/>
      <c r="DG116" s="89"/>
    </row>
    <row r="117" spans="1:111" s="90" customFormat="1" ht="29.25" customHeight="1" x14ac:dyDescent="0.45">
      <c r="A117" s="68"/>
      <c r="B117" s="69"/>
      <c r="C117" s="69"/>
      <c r="D117" s="69"/>
      <c r="E117" s="69"/>
      <c r="F117" s="69"/>
      <c r="G117" s="69"/>
      <c r="H117" s="69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70"/>
      <c r="AG117" s="70"/>
      <c r="AH117" s="70"/>
      <c r="AI117" s="70"/>
      <c r="AJ117" s="70"/>
      <c r="AK117" s="70"/>
      <c r="AL117" s="71"/>
      <c r="AM117" s="71"/>
      <c r="AN117" s="71"/>
      <c r="AO117" s="72"/>
      <c r="AP117" s="73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68"/>
      <c r="BB117" s="68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68"/>
      <c r="BN117" s="68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68"/>
      <c r="BZ117" s="68"/>
      <c r="CA117" s="75"/>
      <c r="CB117" s="76"/>
      <c r="CC117" s="75"/>
      <c r="CD117" s="76"/>
      <c r="CE117" s="75"/>
      <c r="CF117" s="76"/>
      <c r="CG117" s="72"/>
      <c r="CH117" s="72"/>
      <c r="CI117" s="72"/>
      <c r="CJ117" s="77"/>
      <c r="CK117" s="77"/>
      <c r="CL117" s="78"/>
      <c r="CM117" s="79"/>
      <c r="CN117" s="80"/>
      <c r="CO117" s="79"/>
      <c r="CP117" s="80"/>
      <c r="CQ117" s="81"/>
      <c r="CR117" s="81"/>
      <c r="CS117" s="82"/>
      <c r="CT117" s="82"/>
      <c r="CU117" s="83"/>
      <c r="CV117" s="82"/>
      <c r="CW117" s="83"/>
      <c r="CX117" s="84"/>
      <c r="CY117" s="85"/>
      <c r="CZ117" s="81"/>
      <c r="DA117" s="81"/>
      <c r="DB117" s="81"/>
      <c r="DC117" s="86"/>
      <c r="DD117" s="86"/>
      <c r="DE117" s="87"/>
      <c r="DF117" s="88"/>
      <c r="DG117" s="89"/>
    </row>
    <row r="118" spans="1:111" s="90" customFormat="1" ht="29.25" customHeight="1" x14ac:dyDescent="0.45">
      <c r="A118" s="68"/>
      <c r="B118" s="69"/>
      <c r="C118" s="69"/>
      <c r="D118" s="69"/>
      <c r="E118" s="69"/>
      <c r="F118" s="69"/>
      <c r="G118" s="69"/>
      <c r="H118" s="6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70"/>
      <c r="AG118" s="70"/>
      <c r="AH118" s="70"/>
      <c r="AI118" s="70"/>
      <c r="AJ118" s="70"/>
      <c r="AK118" s="70"/>
      <c r="AL118" s="71"/>
      <c r="AM118" s="71"/>
      <c r="AN118" s="71"/>
      <c r="AO118" s="72"/>
      <c r="AP118" s="73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68"/>
      <c r="BB118" s="68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68"/>
      <c r="BN118" s="68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68"/>
      <c r="BZ118" s="68"/>
      <c r="CA118" s="75"/>
      <c r="CB118" s="76"/>
      <c r="CC118" s="75"/>
      <c r="CD118" s="76"/>
      <c r="CE118" s="75"/>
      <c r="CF118" s="76"/>
      <c r="CG118" s="72"/>
      <c r="CH118" s="72"/>
      <c r="CI118" s="72"/>
      <c r="CJ118" s="77"/>
      <c r="CK118" s="77"/>
      <c r="CL118" s="78"/>
      <c r="CM118" s="79"/>
      <c r="CN118" s="80"/>
      <c r="CO118" s="79"/>
      <c r="CP118" s="80"/>
      <c r="CQ118" s="81"/>
      <c r="CR118" s="81"/>
      <c r="CS118" s="82"/>
      <c r="CT118" s="82"/>
      <c r="CU118" s="83"/>
      <c r="CV118" s="82"/>
      <c r="CW118" s="83"/>
      <c r="CX118" s="84"/>
      <c r="CY118" s="85"/>
      <c r="CZ118" s="81"/>
      <c r="DA118" s="81"/>
      <c r="DB118" s="81"/>
      <c r="DC118" s="86"/>
      <c r="DD118" s="86"/>
      <c r="DE118" s="87"/>
      <c r="DF118" s="88"/>
      <c r="DG118" s="89"/>
    </row>
    <row r="119" spans="1:111" s="90" customFormat="1" ht="29.25" customHeight="1" x14ac:dyDescent="0.45">
      <c r="A119" s="68"/>
      <c r="B119" s="69"/>
      <c r="C119" s="69"/>
      <c r="D119" s="69"/>
      <c r="E119" s="69"/>
      <c r="F119" s="69"/>
      <c r="G119" s="69"/>
      <c r="H119" s="69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70"/>
      <c r="AG119" s="70"/>
      <c r="AH119" s="70"/>
      <c r="AI119" s="70"/>
      <c r="AJ119" s="70"/>
      <c r="AK119" s="70"/>
      <c r="AL119" s="71"/>
      <c r="AM119" s="71"/>
      <c r="AN119" s="71"/>
      <c r="AO119" s="72"/>
      <c r="AP119" s="73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68"/>
      <c r="BB119" s="68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68"/>
      <c r="BN119" s="68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68"/>
      <c r="BZ119" s="68"/>
      <c r="CA119" s="75"/>
      <c r="CB119" s="76"/>
      <c r="CC119" s="75"/>
      <c r="CD119" s="76"/>
      <c r="CE119" s="75"/>
      <c r="CF119" s="76"/>
      <c r="CG119" s="72"/>
      <c r="CH119" s="72"/>
      <c r="CI119" s="72"/>
      <c r="CJ119" s="77"/>
      <c r="CK119" s="77"/>
      <c r="CL119" s="78"/>
      <c r="CM119" s="79"/>
      <c r="CN119" s="80"/>
      <c r="CO119" s="79"/>
      <c r="CP119" s="80"/>
      <c r="CQ119" s="81"/>
      <c r="CR119" s="81"/>
      <c r="CS119" s="82"/>
      <c r="CT119" s="82"/>
      <c r="CU119" s="83"/>
      <c r="CV119" s="82"/>
      <c r="CW119" s="83"/>
      <c r="CX119" s="84"/>
      <c r="CY119" s="85"/>
      <c r="CZ119" s="81"/>
      <c r="DA119" s="81"/>
      <c r="DB119" s="81"/>
      <c r="DC119" s="86"/>
      <c r="DD119" s="86"/>
      <c r="DE119" s="87"/>
      <c r="DF119" s="88"/>
      <c r="DG119" s="89"/>
    </row>
    <row r="120" spans="1:111" s="90" customFormat="1" ht="29.25" customHeight="1" x14ac:dyDescent="0.45">
      <c r="A120" s="68"/>
      <c r="B120" s="69"/>
      <c r="C120" s="69"/>
      <c r="D120" s="69"/>
      <c r="E120" s="69"/>
      <c r="F120" s="69"/>
      <c r="G120" s="69"/>
      <c r="H120" s="69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70"/>
      <c r="AG120" s="70"/>
      <c r="AH120" s="70"/>
      <c r="AI120" s="70"/>
      <c r="AJ120" s="70"/>
      <c r="AK120" s="70"/>
      <c r="AL120" s="71"/>
      <c r="AM120" s="71"/>
      <c r="AN120" s="71"/>
      <c r="AO120" s="72"/>
      <c r="AP120" s="73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68"/>
      <c r="BB120" s="68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68"/>
      <c r="BN120" s="68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68"/>
      <c r="BZ120" s="68"/>
      <c r="CA120" s="75"/>
      <c r="CB120" s="76"/>
      <c r="CC120" s="75"/>
      <c r="CD120" s="76"/>
      <c r="CE120" s="75"/>
      <c r="CF120" s="76"/>
      <c r="CG120" s="72"/>
      <c r="CH120" s="72"/>
      <c r="CI120" s="72"/>
      <c r="CJ120" s="77"/>
      <c r="CK120" s="77"/>
      <c r="CL120" s="78"/>
      <c r="CM120" s="79"/>
      <c r="CN120" s="80"/>
      <c r="CO120" s="79"/>
      <c r="CP120" s="80"/>
      <c r="CQ120" s="81"/>
      <c r="CR120" s="81"/>
      <c r="CS120" s="82"/>
      <c r="CT120" s="82"/>
      <c r="CU120" s="83"/>
      <c r="CV120" s="82"/>
      <c r="CW120" s="83"/>
      <c r="CX120" s="84"/>
      <c r="CY120" s="85"/>
      <c r="CZ120" s="81"/>
      <c r="DA120" s="81"/>
      <c r="DB120" s="81"/>
      <c r="DC120" s="86"/>
      <c r="DD120" s="86"/>
      <c r="DE120" s="87"/>
      <c r="DF120" s="88"/>
      <c r="DG120" s="89"/>
    </row>
    <row r="121" spans="1:111" s="90" customFormat="1" ht="29.25" customHeight="1" x14ac:dyDescent="0.45">
      <c r="A121" s="68"/>
      <c r="B121" s="69"/>
      <c r="C121" s="69"/>
      <c r="D121" s="69"/>
      <c r="E121" s="69"/>
      <c r="F121" s="69"/>
      <c r="G121" s="69"/>
      <c r="H121" s="69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70"/>
      <c r="AG121" s="70"/>
      <c r="AH121" s="70"/>
      <c r="AI121" s="70"/>
      <c r="AJ121" s="70"/>
      <c r="AK121" s="70"/>
      <c r="AL121" s="71"/>
      <c r="AM121" s="71"/>
      <c r="AN121" s="71"/>
      <c r="AO121" s="72"/>
      <c r="AP121" s="73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68"/>
      <c r="BB121" s="68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68"/>
      <c r="BN121" s="68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68"/>
      <c r="BZ121" s="68"/>
      <c r="CA121" s="75"/>
      <c r="CB121" s="76"/>
      <c r="CC121" s="75"/>
      <c r="CD121" s="76"/>
      <c r="CE121" s="75"/>
      <c r="CF121" s="76"/>
      <c r="CG121" s="72"/>
      <c r="CH121" s="72"/>
      <c r="CI121" s="72"/>
      <c r="CJ121" s="77"/>
      <c r="CK121" s="77"/>
      <c r="CL121" s="78"/>
      <c r="CM121" s="79"/>
      <c r="CN121" s="80"/>
      <c r="CO121" s="79"/>
      <c r="CP121" s="80"/>
      <c r="CQ121" s="81"/>
      <c r="CR121" s="81"/>
      <c r="CS121" s="82"/>
      <c r="CT121" s="82"/>
      <c r="CU121" s="83"/>
      <c r="CV121" s="82"/>
      <c r="CW121" s="83"/>
      <c r="CX121" s="84"/>
      <c r="CY121" s="85"/>
      <c r="CZ121" s="81"/>
      <c r="DA121" s="81"/>
      <c r="DB121" s="81"/>
      <c r="DC121" s="86"/>
      <c r="DD121" s="86"/>
      <c r="DE121" s="87"/>
      <c r="DF121" s="88"/>
      <c r="DG121" s="89"/>
    </row>
    <row r="122" spans="1:111" s="90" customFormat="1" ht="29.25" customHeight="1" x14ac:dyDescent="0.45">
      <c r="A122" s="68"/>
      <c r="B122" s="69"/>
      <c r="C122" s="69"/>
      <c r="D122" s="69"/>
      <c r="E122" s="69"/>
      <c r="F122" s="69"/>
      <c r="G122" s="69"/>
      <c r="H122" s="69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70"/>
      <c r="AG122" s="70"/>
      <c r="AH122" s="70"/>
      <c r="AI122" s="70"/>
      <c r="AJ122" s="70"/>
      <c r="AK122" s="70"/>
      <c r="AL122" s="71"/>
      <c r="AM122" s="71"/>
      <c r="AN122" s="71"/>
      <c r="AO122" s="72"/>
      <c r="AP122" s="73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68"/>
      <c r="BB122" s="68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68"/>
      <c r="BN122" s="68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68"/>
      <c r="BZ122" s="68"/>
      <c r="CA122" s="75"/>
      <c r="CB122" s="76"/>
      <c r="CC122" s="75"/>
      <c r="CD122" s="76"/>
      <c r="CE122" s="75"/>
      <c r="CF122" s="76"/>
      <c r="CG122" s="72"/>
      <c r="CH122" s="72"/>
      <c r="CI122" s="72"/>
      <c r="CJ122" s="77"/>
      <c r="CK122" s="77"/>
      <c r="CL122" s="78"/>
      <c r="CM122" s="79"/>
      <c r="CN122" s="80"/>
      <c r="CO122" s="79"/>
      <c r="CP122" s="80"/>
      <c r="CQ122" s="81"/>
      <c r="CR122" s="81"/>
      <c r="CS122" s="82"/>
      <c r="CT122" s="82"/>
      <c r="CU122" s="83"/>
      <c r="CV122" s="82"/>
      <c r="CW122" s="83"/>
      <c r="CX122" s="84"/>
      <c r="CY122" s="85"/>
      <c r="CZ122" s="81"/>
      <c r="DA122" s="81"/>
      <c r="DB122" s="81"/>
      <c r="DC122" s="86"/>
      <c r="DD122" s="86"/>
      <c r="DE122" s="87"/>
      <c r="DF122" s="88"/>
      <c r="DG122" s="89"/>
    </row>
    <row r="123" spans="1:111" s="90" customFormat="1" ht="29.25" customHeight="1" x14ac:dyDescent="0.45">
      <c r="A123" s="68"/>
      <c r="B123" s="69"/>
      <c r="C123" s="69"/>
      <c r="D123" s="69"/>
      <c r="E123" s="69"/>
      <c r="F123" s="69"/>
      <c r="G123" s="69"/>
      <c r="H123" s="69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70"/>
      <c r="AG123" s="70"/>
      <c r="AH123" s="70"/>
      <c r="AI123" s="70"/>
      <c r="AJ123" s="70"/>
      <c r="AK123" s="70"/>
      <c r="AL123" s="71"/>
      <c r="AM123" s="71"/>
      <c r="AN123" s="71"/>
      <c r="AO123" s="72"/>
      <c r="AP123" s="73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68"/>
      <c r="BB123" s="68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68"/>
      <c r="BN123" s="68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68"/>
      <c r="BZ123" s="68"/>
      <c r="CA123" s="75"/>
      <c r="CB123" s="76"/>
      <c r="CC123" s="75"/>
      <c r="CD123" s="76"/>
      <c r="CE123" s="75"/>
      <c r="CF123" s="76"/>
      <c r="CG123" s="72"/>
      <c r="CH123" s="72"/>
      <c r="CI123" s="72"/>
      <c r="CJ123" s="77"/>
      <c r="CK123" s="77"/>
      <c r="CL123" s="78"/>
      <c r="CM123" s="79"/>
      <c r="CN123" s="80"/>
      <c r="CO123" s="79"/>
      <c r="CP123" s="80"/>
      <c r="CQ123" s="81"/>
      <c r="CR123" s="81"/>
      <c r="CS123" s="82"/>
      <c r="CT123" s="82"/>
      <c r="CU123" s="83"/>
      <c r="CV123" s="82"/>
      <c r="CW123" s="83"/>
      <c r="CX123" s="84"/>
      <c r="CY123" s="85"/>
      <c r="CZ123" s="81"/>
      <c r="DA123" s="81"/>
      <c r="DB123" s="81"/>
      <c r="DC123" s="86"/>
      <c r="DD123" s="86"/>
      <c r="DE123" s="87"/>
      <c r="DF123" s="88"/>
      <c r="DG123" s="89"/>
    </row>
    <row r="124" spans="1:111" s="90" customFormat="1" ht="29.25" customHeight="1" x14ac:dyDescent="0.45">
      <c r="A124" s="68"/>
      <c r="B124" s="69"/>
      <c r="C124" s="69"/>
      <c r="D124" s="69"/>
      <c r="E124" s="69"/>
      <c r="F124" s="69"/>
      <c r="G124" s="69"/>
      <c r="H124" s="69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70"/>
      <c r="AG124" s="70"/>
      <c r="AH124" s="70"/>
      <c r="AI124" s="70"/>
      <c r="AJ124" s="70"/>
      <c r="AK124" s="70"/>
      <c r="AL124" s="71"/>
      <c r="AM124" s="71"/>
      <c r="AN124" s="71"/>
      <c r="AO124" s="72"/>
      <c r="AP124" s="73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68"/>
      <c r="BB124" s="68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68"/>
      <c r="BN124" s="68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68"/>
      <c r="BZ124" s="68"/>
      <c r="CA124" s="75"/>
      <c r="CB124" s="76"/>
      <c r="CC124" s="75"/>
      <c r="CD124" s="76"/>
      <c r="CE124" s="75"/>
      <c r="CF124" s="76"/>
      <c r="CG124" s="72"/>
      <c r="CH124" s="72"/>
      <c r="CI124" s="72"/>
      <c r="CJ124" s="77"/>
      <c r="CK124" s="77"/>
      <c r="CL124" s="78"/>
      <c r="CM124" s="79"/>
      <c r="CN124" s="80"/>
      <c r="CO124" s="79"/>
      <c r="CP124" s="80"/>
      <c r="CQ124" s="81"/>
      <c r="CR124" s="81"/>
      <c r="CS124" s="82"/>
      <c r="CT124" s="82"/>
      <c r="CU124" s="83"/>
      <c r="CV124" s="82"/>
      <c r="CW124" s="83"/>
      <c r="CX124" s="84"/>
      <c r="CY124" s="85"/>
      <c r="CZ124" s="81"/>
      <c r="DA124" s="81"/>
      <c r="DB124" s="81"/>
      <c r="DC124" s="86"/>
      <c r="DD124" s="86"/>
      <c r="DE124" s="87"/>
      <c r="DF124" s="88"/>
      <c r="DG124" s="89"/>
    </row>
    <row r="125" spans="1:111" s="90" customFormat="1" ht="29.25" customHeight="1" x14ac:dyDescent="0.45">
      <c r="A125" s="68"/>
      <c r="B125" s="69"/>
      <c r="C125" s="69"/>
      <c r="D125" s="69"/>
      <c r="E125" s="69"/>
      <c r="F125" s="69"/>
      <c r="G125" s="69"/>
      <c r="H125" s="6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70"/>
      <c r="AG125" s="70"/>
      <c r="AH125" s="70"/>
      <c r="AI125" s="70"/>
      <c r="AJ125" s="70"/>
      <c r="AK125" s="70"/>
      <c r="AL125" s="71"/>
      <c r="AM125" s="71"/>
      <c r="AN125" s="71"/>
      <c r="AO125" s="72"/>
      <c r="AP125" s="73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68"/>
      <c r="BB125" s="68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68"/>
      <c r="BN125" s="68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68"/>
      <c r="BZ125" s="68"/>
      <c r="CA125" s="75"/>
      <c r="CB125" s="76"/>
      <c r="CC125" s="75"/>
      <c r="CD125" s="76"/>
      <c r="CE125" s="75"/>
      <c r="CF125" s="76"/>
      <c r="CG125" s="72"/>
      <c r="CH125" s="72"/>
      <c r="CI125" s="72"/>
      <c r="CJ125" s="77"/>
      <c r="CK125" s="77"/>
      <c r="CL125" s="78"/>
      <c r="CM125" s="79"/>
      <c r="CN125" s="80"/>
      <c r="CO125" s="79"/>
      <c r="CP125" s="80"/>
      <c r="CQ125" s="81"/>
      <c r="CR125" s="81"/>
      <c r="CS125" s="82"/>
      <c r="CT125" s="82"/>
      <c r="CU125" s="83"/>
      <c r="CV125" s="82"/>
      <c r="CW125" s="83"/>
      <c r="CX125" s="84"/>
      <c r="CY125" s="85"/>
      <c r="CZ125" s="81"/>
      <c r="DA125" s="81"/>
      <c r="DB125" s="81"/>
      <c r="DC125" s="86"/>
      <c r="DD125" s="86"/>
      <c r="DE125" s="87"/>
      <c r="DF125" s="88"/>
      <c r="DG125" s="89"/>
    </row>
    <row r="126" spans="1:111" s="90" customFormat="1" ht="29.25" customHeight="1" x14ac:dyDescent="0.45">
      <c r="A126" s="68"/>
      <c r="B126" s="69"/>
      <c r="C126" s="69"/>
      <c r="D126" s="69"/>
      <c r="E126" s="69"/>
      <c r="F126" s="69"/>
      <c r="G126" s="69"/>
      <c r="H126" s="69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70"/>
      <c r="AG126" s="70"/>
      <c r="AH126" s="70"/>
      <c r="AI126" s="70"/>
      <c r="AJ126" s="70"/>
      <c r="AK126" s="70"/>
      <c r="AL126" s="71"/>
      <c r="AM126" s="71"/>
      <c r="AN126" s="71"/>
      <c r="AO126" s="72"/>
      <c r="AP126" s="73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68"/>
      <c r="BB126" s="68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68"/>
      <c r="BN126" s="68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68"/>
      <c r="BZ126" s="68"/>
      <c r="CA126" s="75"/>
      <c r="CB126" s="76"/>
      <c r="CC126" s="75"/>
      <c r="CD126" s="76"/>
      <c r="CE126" s="75"/>
      <c r="CF126" s="76"/>
      <c r="CG126" s="72"/>
      <c r="CH126" s="72"/>
      <c r="CI126" s="72"/>
      <c r="CJ126" s="77"/>
      <c r="CK126" s="77"/>
      <c r="CL126" s="78"/>
      <c r="CM126" s="79"/>
      <c r="CN126" s="80"/>
      <c r="CO126" s="79"/>
      <c r="CP126" s="80"/>
      <c r="CQ126" s="81"/>
      <c r="CR126" s="81"/>
      <c r="CS126" s="82"/>
      <c r="CT126" s="82"/>
      <c r="CU126" s="83"/>
      <c r="CV126" s="82"/>
      <c r="CW126" s="83"/>
      <c r="CX126" s="84"/>
      <c r="CY126" s="85"/>
      <c r="CZ126" s="81"/>
      <c r="DA126" s="81"/>
      <c r="DB126" s="81"/>
      <c r="DC126" s="86"/>
      <c r="DD126" s="86"/>
      <c r="DE126" s="87"/>
      <c r="DF126" s="88"/>
      <c r="DG126" s="89"/>
    </row>
    <row r="127" spans="1:111" s="90" customFormat="1" ht="29.25" customHeight="1" x14ac:dyDescent="0.45">
      <c r="A127" s="68"/>
      <c r="B127" s="69"/>
      <c r="C127" s="69"/>
      <c r="D127" s="69"/>
      <c r="E127" s="69"/>
      <c r="F127" s="69"/>
      <c r="G127" s="69"/>
      <c r="H127" s="69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70"/>
      <c r="AG127" s="70"/>
      <c r="AH127" s="70"/>
      <c r="AI127" s="70"/>
      <c r="AJ127" s="70"/>
      <c r="AK127" s="70"/>
      <c r="AL127" s="71"/>
      <c r="AM127" s="71"/>
      <c r="AN127" s="71"/>
      <c r="AO127" s="72"/>
      <c r="AP127" s="73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68"/>
      <c r="BB127" s="68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68"/>
      <c r="BN127" s="68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68"/>
      <c r="BZ127" s="68"/>
      <c r="CA127" s="75"/>
      <c r="CB127" s="76"/>
      <c r="CC127" s="75"/>
      <c r="CD127" s="76"/>
      <c r="CE127" s="75"/>
      <c r="CF127" s="76"/>
      <c r="CG127" s="72"/>
      <c r="CH127" s="72"/>
      <c r="CI127" s="72"/>
      <c r="CJ127" s="77"/>
      <c r="CK127" s="77"/>
      <c r="CL127" s="78"/>
      <c r="CM127" s="79"/>
      <c r="CN127" s="80"/>
      <c r="CO127" s="79"/>
      <c r="CP127" s="80"/>
      <c r="CQ127" s="81"/>
      <c r="CR127" s="81"/>
      <c r="CS127" s="82"/>
      <c r="CT127" s="82"/>
      <c r="CU127" s="83"/>
      <c r="CV127" s="82"/>
      <c r="CW127" s="83"/>
      <c r="CX127" s="84"/>
      <c r="CY127" s="85"/>
      <c r="CZ127" s="81"/>
      <c r="DA127" s="81"/>
      <c r="DB127" s="81"/>
      <c r="DC127" s="86"/>
      <c r="DD127" s="86"/>
      <c r="DE127" s="87"/>
      <c r="DF127" s="88"/>
      <c r="DG127" s="89"/>
    </row>
    <row r="128" spans="1:111" s="90" customFormat="1" ht="29.25" customHeight="1" x14ac:dyDescent="0.45">
      <c r="A128" s="68"/>
      <c r="B128" s="69"/>
      <c r="C128" s="69"/>
      <c r="D128" s="69"/>
      <c r="E128" s="69"/>
      <c r="F128" s="69"/>
      <c r="G128" s="69"/>
      <c r="H128" s="69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70"/>
      <c r="AG128" s="70"/>
      <c r="AH128" s="70"/>
      <c r="AI128" s="70"/>
      <c r="AJ128" s="70"/>
      <c r="AK128" s="70"/>
      <c r="AL128" s="71"/>
      <c r="AM128" s="71"/>
      <c r="AN128" s="71"/>
      <c r="AO128" s="72"/>
      <c r="AP128" s="73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68"/>
      <c r="BB128" s="68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68"/>
      <c r="BN128" s="68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68"/>
      <c r="BZ128" s="68"/>
      <c r="CA128" s="75"/>
      <c r="CB128" s="76"/>
      <c r="CC128" s="75"/>
      <c r="CD128" s="76"/>
      <c r="CE128" s="75"/>
      <c r="CF128" s="76"/>
      <c r="CG128" s="72"/>
      <c r="CH128" s="72"/>
      <c r="CI128" s="72"/>
      <c r="CJ128" s="77"/>
      <c r="CK128" s="77"/>
      <c r="CL128" s="78"/>
      <c r="CM128" s="79"/>
      <c r="CN128" s="80"/>
      <c r="CO128" s="79"/>
      <c r="CP128" s="80"/>
      <c r="CQ128" s="81"/>
      <c r="CR128" s="81"/>
      <c r="CS128" s="82"/>
      <c r="CT128" s="82"/>
      <c r="CU128" s="83"/>
      <c r="CV128" s="82"/>
      <c r="CW128" s="83"/>
      <c r="CX128" s="84"/>
      <c r="CY128" s="85"/>
      <c r="CZ128" s="81"/>
      <c r="DA128" s="81"/>
      <c r="DB128" s="81"/>
      <c r="DC128" s="86"/>
      <c r="DD128" s="86"/>
      <c r="DE128" s="87"/>
      <c r="DF128" s="88"/>
      <c r="DG128" s="89"/>
    </row>
    <row r="129" spans="1:111" s="90" customFormat="1" ht="29.25" customHeight="1" x14ac:dyDescent="0.45">
      <c r="A129" s="68"/>
      <c r="B129" s="69"/>
      <c r="C129" s="69"/>
      <c r="D129" s="69"/>
      <c r="E129" s="69"/>
      <c r="F129" s="69"/>
      <c r="G129" s="69"/>
      <c r="H129" s="69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70"/>
      <c r="AG129" s="70"/>
      <c r="AH129" s="70"/>
      <c r="AI129" s="70"/>
      <c r="AJ129" s="70"/>
      <c r="AK129" s="70"/>
      <c r="AL129" s="71"/>
      <c r="AM129" s="71"/>
      <c r="AN129" s="71"/>
      <c r="AO129" s="72"/>
      <c r="AP129" s="73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68"/>
      <c r="BB129" s="68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68"/>
      <c r="BN129" s="68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68"/>
      <c r="BZ129" s="68"/>
      <c r="CA129" s="75"/>
      <c r="CB129" s="76"/>
      <c r="CC129" s="75"/>
      <c r="CD129" s="76"/>
      <c r="CE129" s="75"/>
      <c r="CF129" s="76"/>
      <c r="CG129" s="72"/>
      <c r="CH129" s="72"/>
      <c r="CI129" s="72"/>
      <c r="CJ129" s="77"/>
      <c r="CK129" s="77"/>
      <c r="CL129" s="78"/>
      <c r="CM129" s="79"/>
      <c r="CN129" s="80"/>
      <c r="CO129" s="79"/>
      <c r="CP129" s="80"/>
      <c r="CQ129" s="81"/>
      <c r="CR129" s="81"/>
      <c r="CS129" s="82"/>
      <c r="CT129" s="82"/>
      <c r="CU129" s="83"/>
      <c r="CV129" s="82"/>
      <c r="CW129" s="83"/>
      <c r="CX129" s="84"/>
      <c r="CY129" s="85"/>
      <c r="CZ129" s="81"/>
      <c r="DA129" s="81"/>
      <c r="DB129" s="81"/>
      <c r="DC129" s="86"/>
      <c r="DD129" s="86"/>
      <c r="DE129" s="87"/>
      <c r="DF129" s="88"/>
      <c r="DG129" s="89"/>
    </row>
    <row r="130" spans="1:111" s="90" customFormat="1" ht="29.25" customHeight="1" x14ac:dyDescent="0.45">
      <c r="A130" s="68"/>
      <c r="B130" s="69"/>
      <c r="C130" s="69"/>
      <c r="D130" s="69"/>
      <c r="E130" s="69"/>
      <c r="F130" s="69"/>
      <c r="G130" s="69"/>
      <c r="H130" s="69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70"/>
      <c r="AG130" s="70"/>
      <c r="AH130" s="70"/>
      <c r="AI130" s="70"/>
      <c r="AJ130" s="70"/>
      <c r="AK130" s="70"/>
      <c r="AL130" s="71"/>
      <c r="AM130" s="71"/>
      <c r="AN130" s="71"/>
      <c r="AO130" s="72"/>
      <c r="AP130" s="73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68"/>
      <c r="BB130" s="68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68"/>
      <c r="BN130" s="68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68"/>
      <c r="BZ130" s="68"/>
      <c r="CA130" s="75"/>
      <c r="CB130" s="76"/>
      <c r="CC130" s="75"/>
      <c r="CD130" s="76"/>
      <c r="CE130" s="75"/>
      <c r="CF130" s="76"/>
      <c r="CG130" s="72"/>
      <c r="CH130" s="72"/>
      <c r="CI130" s="72"/>
      <c r="CJ130" s="77"/>
      <c r="CK130" s="77"/>
      <c r="CL130" s="78"/>
      <c r="CM130" s="79"/>
      <c r="CN130" s="80"/>
      <c r="CO130" s="79"/>
      <c r="CP130" s="80"/>
      <c r="CQ130" s="81"/>
      <c r="CR130" s="81"/>
      <c r="CS130" s="82"/>
      <c r="CT130" s="82"/>
      <c r="CU130" s="83"/>
      <c r="CV130" s="82"/>
      <c r="CW130" s="83"/>
      <c r="CX130" s="84"/>
      <c r="CY130" s="85"/>
      <c r="CZ130" s="81"/>
      <c r="DA130" s="81"/>
      <c r="DB130" s="81"/>
      <c r="DC130" s="86"/>
      <c r="DD130" s="86"/>
      <c r="DE130" s="87"/>
      <c r="DF130" s="88"/>
      <c r="DG130" s="89"/>
    </row>
    <row r="131" spans="1:111" s="90" customFormat="1" ht="29.25" customHeight="1" x14ac:dyDescent="0.45">
      <c r="A131" s="68"/>
      <c r="B131" s="69"/>
      <c r="C131" s="69"/>
      <c r="D131" s="69"/>
      <c r="E131" s="69"/>
      <c r="F131" s="69"/>
      <c r="G131" s="69"/>
      <c r="H131" s="69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70"/>
      <c r="AG131" s="70"/>
      <c r="AH131" s="70"/>
      <c r="AI131" s="70"/>
      <c r="AJ131" s="70"/>
      <c r="AK131" s="70"/>
      <c r="AL131" s="71"/>
      <c r="AM131" s="71"/>
      <c r="AN131" s="71"/>
      <c r="AO131" s="72"/>
      <c r="AP131" s="73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68"/>
      <c r="BB131" s="68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68"/>
      <c r="BN131" s="68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68"/>
      <c r="BZ131" s="68"/>
      <c r="CA131" s="75"/>
      <c r="CB131" s="76"/>
      <c r="CC131" s="75"/>
      <c r="CD131" s="76"/>
      <c r="CE131" s="75"/>
      <c r="CF131" s="76"/>
      <c r="CG131" s="72"/>
      <c r="CH131" s="72"/>
      <c r="CI131" s="72"/>
      <c r="CJ131" s="77"/>
      <c r="CK131" s="77"/>
      <c r="CL131" s="78"/>
      <c r="CM131" s="79"/>
      <c r="CN131" s="80"/>
      <c r="CO131" s="79"/>
      <c r="CP131" s="80"/>
      <c r="CQ131" s="81"/>
      <c r="CR131" s="81"/>
      <c r="CS131" s="82"/>
      <c r="CT131" s="82"/>
      <c r="CU131" s="83"/>
      <c r="CV131" s="82"/>
      <c r="CW131" s="83"/>
      <c r="CX131" s="84"/>
      <c r="CY131" s="85"/>
      <c r="CZ131" s="81"/>
      <c r="DA131" s="81"/>
      <c r="DB131" s="81"/>
      <c r="DC131" s="86"/>
      <c r="DD131" s="86"/>
      <c r="DE131" s="87"/>
      <c r="DF131" s="88"/>
      <c r="DG131" s="89"/>
    </row>
    <row r="132" spans="1:111" s="90" customFormat="1" ht="29.25" customHeight="1" x14ac:dyDescent="0.45">
      <c r="A132" s="68"/>
      <c r="B132" s="69"/>
      <c r="C132" s="69"/>
      <c r="D132" s="69"/>
      <c r="E132" s="69"/>
      <c r="F132" s="69"/>
      <c r="G132" s="69"/>
      <c r="H132" s="69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70"/>
      <c r="AG132" s="70"/>
      <c r="AH132" s="70"/>
      <c r="AI132" s="70"/>
      <c r="AJ132" s="70"/>
      <c r="AK132" s="70"/>
      <c r="AL132" s="71"/>
      <c r="AM132" s="71"/>
      <c r="AN132" s="71"/>
      <c r="AO132" s="72"/>
      <c r="AP132" s="73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68"/>
      <c r="BB132" s="68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68"/>
      <c r="BN132" s="68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68"/>
      <c r="BZ132" s="68"/>
      <c r="CA132" s="75"/>
      <c r="CB132" s="76"/>
      <c r="CC132" s="75"/>
      <c r="CD132" s="76"/>
      <c r="CE132" s="75"/>
      <c r="CF132" s="76"/>
      <c r="CG132" s="72"/>
      <c r="CH132" s="72"/>
      <c r="CI132" s="72"/>
      <c r="CJ132" s="77"/>
      <c r="CK132" s="77"/>
      <c r="CL132" s="78"/>
      <c r="CM132" s="79"/>
      <c r="CN132" s="80"/>
      <c r="CO132" s="79"/>
      <c r="CP132" s="80"/>
      <c r="CQ132" s="81"/>
      <c r="CR132" s="81"/>
      <c r="CS132" s="82"/>
      <c r="CT132" s="82"/>
      <c r="CU132" s="83"/>
      <c r="CV132" s="82"/>
      <c r="CW132" s="83"/>
      <c r="CX132" s="84"/>
      <c r="CY132" s="85"/>
      <c r="CZ132" s="81"/>
      <c r="DA132" s="81"/>
      <c r="DB132" s="81"/>
      <c r="DC132" s="86"/>
      <c r="DD132" s="86"/>
      <c r="DE132" s="87"/>
      <c r="DF132" s="88"/>
      <c r="DG132" s="89"/>
    </row>
    <row r="133" spans="1:111" s="90" customFormat="1" ht="29.25" customHeight="1" x14ac:dyDescent="0.45">
      <c r="A133" s="68"/>
      <c r="B133" s="69"/>
      <c r="C133" s="69"/>
      <c r="D133" s="69"/>
      <c r="E133" s="69"/>
      <c r="F133" s="69"/>
      <c r="G133" s="69"/>
      <c r="H133" s="69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70"/>
      <c r="AG133" s="70"/>
      <c r="AH133" s="70"/>
      <c r="AI133" s="70"/>
      <c r="AJ133" s="70"/>
      <c r="AK133" s="70"/>
      <c r="AL133" s="71"/>
      <c r="AM133" s="71"/>
      <c r="AN133" s="71"/>
      <c r="AO133" s="72"/>
      <c r="AP133" s="73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68"/>
      <c r="BB133" s="68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68"/>
      <c r="BN133" s="68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68"/>
      <c r="BZ133" s="68"/>
      <c r="CA133" s="75"/>
      <c r="CB133" s="76"/>
      <c r="CC133" s="75"/>
      <c r="CD133" s="76"/>
      <c r="CE133" s="75"/>
      <c r="CF133" s="76"/>
      <c r="CG133" s="72"/>
      <c r="CH133" s="72"/>
      <c r="CI133" s="72"/>
      <c r="CJ133" s="77"/>
      <c r="CK133" s="77"/>
      <c r="CL133" s="78"/>
      <c r="CM133" s="79"/>
      <c r="CN133" s="80"/>
      <c r="CO133" s="79"/>
      <c r="CP133" s="80"/>
      <c r="CQ133" s="81"/>
      <c r="CR133" s="81"/>
      <c r="CS133" s="82"/>
      <c r="CT133" s="82"/>
      <c r="CU133" s="83"/>
      <c r="CV133" s="82"/>
      <c r="CW133" s="83"/>
      <c r="CX133" s="84"/>
      <c r="CY133" s="85"/>
      <c r="CZ133" s="81"/>
      <c r="DA133" s="81"/>
      <c r="DB133" s="81"/>
      <c r="DC133" s="86"/>
      <c r="DD133" s="86"/>
      <c r="DE133" s="87"/>
      <c r="DF133" s="88"/>
      <c r="DG133" s="89"/>
    </row>
    <row r="134" spans="1:111" s="90" customFormat="1" ht="29.25" customHeight="1" x14ac:dyDescent="0.45">
      <c r="A134" s="68"/>
      <c r="B134" s="69"/>
      <c r="C134" s="69"/>
      <c r="D134" s="69"/>
      <c r="E134" s="69"/>
      <c r="F134" s="69"/>
      <c r="G134" s="69"/>
      <c r="H134" s="69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70"/>
      <c r="AG134" s="70"/>
      <c r="AH134" s="70"/>
      <c r="AI134" s="70"/>
      <c r="AJ134" s="70"/>
      <c r="AK134" s="70"/>
      <c r="AL134" s="71"/>
      <c r="AM134" s="71"/>
      <c r="AN134" s="71"/>
      <c r="AO134" s="72"/>
      <c r="AP134" s="73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68"/>
      <c r="BB134" s="68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68"/>
      <c r="BN134" s="68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68"/>
      <c r="BZ134" s="68"/>
      <c r="CA134" s="75"/>
      <c r="CB134" s="76"/>
      <c r="CC134" s="75"/>
      <c r="CD134" s="76"/>
      <c r="CE134" s="75"/>
      <c r="CF134" s="76"/>
      <c r="CG134" s="72"/>
      <c r="CH134" s="72"/>
      <c r="CI134" s="72"/>
      <c r="CJ134" s="77"/>
      <c r="CK134" s="77"/>
      <c r="CL134" s="78"/>
      <c r="CM134" s="79"/>
      <c r="CN134" s="80"/>
      <c r="CO134" s="79"/>
      <c r="CP134" s="80"/>
      <c r="CQ134" s="81"/>
      <c r="CR134" s="81"/>
      <c r="CS134" s="82"/>
      <c r="CT134" s="82"/>
      <c r="CU134" s="83"/>
      <c r="CV134" s="82"/>
      <c r="CW134" s="83"/>
      <c r="CX134" s="84"/>
      <c r="CY134" s="85"/>
      <c r="CZ134" s="81"/>
      <c r="DA134" s="81"/>
      <c r="DB134" s="81"/>
      <c r="DC134" s="86"/>
      <c r="DD134" s="86"/>
      <c r="DE134" s="87"/>
      <c r="DF134" s="88"/>
      <c r="DG134" s="89"/>
    </row>
    <row r="135" spans="1:111" s="90" customFormat="1" ht="29.25" customHeight="1" x14ac:dyDescent="0.45">
      <c r="A135" s="68"/>
      <c r="B135" s="69"/>
      <c r="C135" s="69"/>
      <c r="D135" s="69"/>
      <c r="E135" s="69"/>
      <c r="F135" s="69"/>
      <c r="G135" s="69"/>
      <c r="H135" s="69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70"/>
      <c r="AG135" s="70"/>
      <c r="AH135" s="70"/>
      <c r="AI135" s="70"/>
      <c r="AJ135" s="70"/>
      <c r="AK135" s="70"/>
      <c r="AL135" s="71"/>
      <c r="AM135" s="71"/>
      <c r="AN135" s="71"/>
      <c r="AO135" s="72"/>
      <c r="AP135" s="73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68"/>
      <c r="BB135" s="68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68"/>
      <c r="BN135" s="68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68"/>
      <c r="BZ135" s="68"/>
      <c r="CA135" s="75"/>
      <c r="CB135" s="76"/>
      <c r="CC135" s="75"/>
      <c r="CD135" s="76"/>
      <c r="CE135" s="75"/>
      <c r="CF135" s="76"/>
      <c r="CG135" s="72"/>
      <c r="CH135" s="72"/>
      <c r="CI135" s="72"/>
      <c r="CJ135" s="77"/>
      <c r="CK135" s="77"/>
      <c r="CL135" s="78"/>
      <c r="CM135" s="79"/>
      <c r="CN135" s="80"/>
      <c r="CO135" s="79"/>
      <c r="CP135" s="80"/>
      <c r="CQ135" s="81"/>
      <c r="CR135" s="81"/>
      <c r="CS135" s="82"/>
      <c r="CT135" s="82"/>
      <c r="CU135" s="83"/>
      <c r="CV135" s="82"/>
      <c r="CW135" s="83"/>
      <c r="CX135" s="84"/>
      <c r="CY135" s="85"/>
      <c r="CZ135" s="81"/>
      <c r="DA135" s="81"/>
      <c r="DB135" s="81"/>
      <c r="DC135" s="86"/>
      <c r="DD135" s="86"/>
      <c r="DE135" s="87"/>
      <c r="DF135" s="88"/>
      <c r="DG135" s="89"/>
    </row>
    <row r="136" spans="1:111" s="90" customFormat="1" ht="29.25" customHeight="1" x14ac:dyDescent="0.45">
      <c r="A136" s="68"/>
      <c r="B136" s="69"/>
      <c r="C136" s="69"/>
      <c r="D136" s="69"/>
      <c r="E136" s="69"/>
      <c r="F136" s="69"/>
      <c r="G136" s="69"/>
      <c r="H136" s="69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70"/>
      <c r="AG136" s="70"/>
      <c r="AH136" s="70"/>
      <c r="AI136" s="70"/>
      <c r="AJ136" s="70"/>
      <c r="AK136" s="70"/>
      <c r="AL136" s="71"/>
      <c r="AM136" s="71"/>
      <c r="AN136" s="71"/>
      <c r="AO136" s="72"/>
      <c r="AP136" s="73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68"/>
      <c r="BB136" s="68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68"/>
      <c r="BN136" s="68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68"/>
      <c r="BZ136" s="68"/>
      <c r="CA136" s="75"/>
      <c r="CB136" s="76"/>
      <c r="CC136" s="75"/>
      <c r="CD136" s="76"/>
      <c r="CE136" s="75"/>
      <c r="CF136" s="76"/>
      <c r="CG136" s="72"/>
      <c r="CH136" s="72"/>
      <c r="CI136" s="72"/>
      <c r="CJ136" s="77"/>
      <c r="CK136" s="77"/>
      <c r="CL136" s="78"/>
      <c r="CM136" s="79"/>
      <c r="CN136" s="80"/>
      <c r="CO136" s="79"/>
      <c r="CP136" s="80"/>
      <c r="CQ136" s="81"/>
      <c r="CR136" s="81"/>
      <c r="CS136" s="82"/>
      <c r="CT136" s="82"/>
      <c r="CU136" s="83"/>
      <c r="CV136" s="82"/>
      <c r="CW136" s="83"/>
      <c r="CX136" s="84"/>
      <c r="CY136" s="85"/>
      <c r="CZ136" s="81"/>
      <c r="DA136" s="81"/>
      <c r="DB136" s="81"/>
      <c r="DC136" s="86"/>
      <c r="DD136" s="86"/>
      <c r="DE136" s="87"/>
      <c r="DF136" s="88"/>
      <c r="DG136" s="89"/>
    </row>
    <row r="137" spans="1:111" s="90" customFormat="1" ht="29.25" customHeight="1" x14ac:dyDescent="0.45">
      <c r="A137" s="68"/>
      <c r="B137" s="69"/>
      <c r="C137" s="69"/>
      <c r="D137" s="69"/>
      <c r="E137" s="69"/>
      <c r="F137" s="69"/>
      <c r="G137" s="69"/>
      <c r="H137" s="69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70"/>
      <c r="AG137" s="70"/>
      <c r="AH137" s="70"/>
      <c r="AI137" s="70"/>
      <c r="AJ137" s="70"/>
      <c r="AK137" s="70"/>
      <c r="AL137" s="71"/>
      <c r="AM137" s="71"/>
      <c r="AN137" s="71"/>
      <c r="AO137" s="72"/>
      <c r="AP137" s="73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68"/>
      <c r="BB137" s="68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68"/>
      <c r="BN137" s="68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68"/>
      <c r="BZ137" s="68"/>
      <c r="CA137" s="75"/>
      <c r="CB137" s="76"/>
      <c r="CC137" s="75"/>
      <c r="CD137" s="76"/>
      <c r="CE137" s="75"/>
      <c r="CF137" s="76"/>
      <c r="CG137" s="72"/>
      <c r="CH137" s="72"/>
      <c r="CI137" s="72"/>
      <c r="CJ137" s="77"/>
      <c r="CK137" s="77"/>
      <c r="CL137" s="78"/>
      <c r="CM137" s="79"/>
      <c r="CN137" s="80"/>
      <c r="CO137" s="79"/>
      <c r="CP137" s="80"/>
      <c r="CQ137" s="81"/>
      <c r="CR137" s="81"/>
      <c r="CS137" s="82"/>
      <c r="CT137" s="82"/>
      <c r="CU137" s="83"/>
      <c r="CV137" s="82"/>
      <c r="CW137" s="83"/>
      <c r="CX137" s="84"/>
      <c r="CY137" s="85"/>
      <c r="CZ137" s="81"/>
      <c r="DA137" s="81"/>
      <c r="DB137" s="81"/>
      <c r="DC137" s="86"/>
      <c r="DD137" s="86"/>
      <c r="DE137" s="87"/>
      <c r="DF137" s="88"/>
      <c r="DG137" s="89"/>
    </row>
    <row r="138" spans="1:111" s="90" customFormat="1" ht="29.25" customHeight="1" x14ac:dyDescent="0.45">
      <c r="A138" s="68"/>
      <c r="B138" s="69"/>
      <c r="C138" s="69"/>
      <c r="D138" s="69"/>
      <c r="E138" s="69"/>
      <c r="F138" s="69"/>
      <c r="G138" s="69"/>
      <c r="H138" s="69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70"/>
      <c r="AG138" s="70"/>
      <c r="AH138" s="70"/>
      <c r="AI138" s="70"/>
      <c r="AJ138" s="70"/>
      <c r="AK138" s="70"/>
      <c r="AL138" s="71"/>
      <c r="AM138" s="71"/>
      <c r="AN138" s="71"/>
      <c r="AO138" s="72"/>
      <c r="AP138" s="73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68"/>
      <c r="BB138" s="68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68"/>
      <c r="BN138" s="68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68"/>
      <c r="BZ138" s="68"/>
      <c r="CA138" s="75"/>
      <c r="CB138" s="76"/>
      <c r="CC138" s="75"/>
      <c r="CD138" s="76"/>
      <c r="CE138" s="75"/>
      <c r="CF138" s="76"/>
      <c r="CG138" s="72"/>
      <c r="CH138" s="72"/>
      <c r="CI138" s="72"/>
      <c r="CJ138" s="77"/>
      <c r="CK138" s="77"/>
      <c r="CL138" s="78"/>
      <c r="CM138" s="79"/>
      <c r="CN138" s="80"/>
      <c r="CO138" s="79"/>
      <c r="CP138" s="80"/>
      <c r="CQ138" s="81"/>
      <c r="CR138" s="81"/>
      <c r="CS138" s="82"/>
      <c r="CT138" s="82"/>
      <c r="CU138" s="83"/>
      <c r="CV138" s="82"/>
      <c r="CW138" s="83"/>
      <c r="CX138" s="84"/>
      <c r="CY138" s="85"/>
      <c r="CZ138" s="81"/>
      <c r="DA138" s="81"/>
      <c r="DB138" s="81"/>
      <c r="DC138" s="86"/>
      <c r="DD138" s="86"/>
      <c r="DE138" s="87"/>
      <c r="DF138" s="88"/>
      <c r="DG138" s="89"/>
    </row>
    <row r="139" spans="1:111" s="90" customFormat="1" ht="29.25" customHeight="1" x14ac:dyDescent="0.45">
      <c r="A139" s="68"/>
      <c r="B139" s="69"/>
      <c r="C139" s="69"/>
      <c r="D139" s="69"/>
      <c r="E139" s="69"/>
      <c r="F139" s="69"/>
      <c r="G139" s="69"/>
      <c r="H139" s="69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70"/>
      <c r="AG139" s="70"/>
      <c r="AH139" s="70"/>
      <c r="AI139" s="70"/>
      <c r="AJ139" s="70"/>
      <c r="AK139" s="70"/>
      <c r="AL139" s="71"/>
      <c r="AM139" s="71"/>
      <c r="AN139" s="71"/>
      <c r="AO139" s="72"/>
      <c r="AP139" s="73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68"/>
      <c r="BB139" s="68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68"/>
      <c r="BN139" s="68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68"/>
      <c r="BZ139" s="68"/>
      <c r="CA139" s="75"/>
      <c r="CB139" s="76"/>
      <c r="CC139" s="75"/>
      <c r="CD139" s="76"/>
      <c r="CE139" s="75"/>
      <c r="CF139" s="76"/>
      <c r="CG139" s="72"/>
      <c r="CH139" s="72"/>
      <c r="CI139" s="72"/>
      <c r="CJ139" s="77"/>
      <c r="CK139" s="77"/>
      <c r="CL139" s="78"/>
      <c r="CM139" s="79"/>
      <c r="CN139" s="80"/>
      <c r="CO139" s="79"/>
      <c r="CP139" s="80"/>
      <c r="CQ139" s="81"/>
      <c r="CR139" s="81"/>
      <c r="CS139" s="82"/>
      <c r="CT139" s="82"/>
      <c r="CU139" s="83"/>
      <c r="CV139" s="82"/>
      <c r="CW139" s="83"/>
      <c r="CX139" s="84"/>
      <c r="CY139" s="85"/>
      <c r="CZ139" s="81"/>
      <c r="DA139" s="81"/>
      <c r="DB139" s="81"/>
      <c r="DC139" s="86"/>
      <c r="DD139" s="86"/>
      <c r="DE139" s="87"/>
      <c r="DF139" s="88"/>
      <c r="DG139" s="89"/>
    </row>
    <row r="140" spans="1:111" s="90" customFormat="1" ht="29.25" customHeight="1" x14ac:dyDescent="0.45">
      <c r="A140" s="68"/>
      <c r="B140" s="69"/>
      <c r="C140" s="69"/>
      <c r="D140" s="69"/>
      <c r="E140" s="69"/>
      <c r="F140" s="69"/>
      <c r="G140" s="69"/>
      <c r="H140" s="69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70"/>
      <c r="AG140" s="70"/>
      <c r="AH140" s="70"/>
      <c r="AI140" s="70"/>
      <c r="AJ140" s="70"/>
      <c r="AK140" s="70"/>
      <c r="AL140" s="71"/>
      <c r="AM140" s="71"/>
      <c r="AN140" s="71"/>
      <c r="AO140" s="72"/>
      <c r="AP140" s="73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68"/>
      <c r="BB140" s="68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68"/>
      <c r="BN140" s="68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68"/>
      <c r="BZ140" s="68"/>
      <c r="CA140" s="75"/>
      <c r="CB140" s="76"/>
      <c r="CC140" s="75"/>
      <c r="CD140" s="76"/>
      <c r="CE140" s="75"/>
      <c r="CF140" s="76"/>
      <c r="CG140" s="72"/>
      <c r="CH140" s="72"/>
      <c r="CI140" s="72"/>
      <c r="CJ140" s="77"/>
      <c r="CK140" s="77"/>
      <c r="CL140" s="78"/>
      <c r="CM140" s="79"/>
      <c r="CN140" s="80"/>
      <c r="CO140" s="79"/>
      <c r="CP140" s="80"/>
      <c r="CQ140" s="81"/>
      <c r="CR140" s="81"/>
      <c r="CS140" s="82"/>
      <c r="CT140" s="82"/>
      <c r="CU140" s="83"/>
      <c r="CV140" s="82"/>
      <c r="CW140" s="83"/>
      <c r="CX140" s="84"/>
      <c r="CY140" s="85"/>
      <c r="CZ140" s="81"/>
      <c r="DA140" s="81"/>
      <c r="DB140" s="81"/>
      <c r="DC140" s="86"/>
      <c r="DD140" s="86"/>
      <c r="DE140" s="87"/>
      <c r="DF140" s="88"/>
      <c r="DG140" s="89"/>
    </row>
    <row r="141" spans="1:111" s="90" customFormat="1" ht="29.25" customHeight="1" x14ac:dyDescent="0.45">
      <c r="A141" s="68"/>
      <c r="B141" s="69"/>
      <c r="C141" s="69"/>
      <c r="D141" s="69"/>
      <c r="E141" s="69"/>
      <c r="F141" s="69"/>
      <c r="G141" s="69"/>
      <c r="H141" s="69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70"/>
      <c r="AG141" s="70"/>
      <c r="AH141" s="70"/>
      <c r="AI141" s="70"/>
      <c r="AJ141" s="70"/>
      <c r="AK141" s="70"/>
      <c r="AL141" s="71"/>
      <c r="AM141" s="71"/>
      <c r="AN141" s="71"/>
      <c r="AO141" s="72"/>
      <c r="AP141" s="73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68"/>
      <c r="BB141" s="68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68"/>
      <c r="BN141" s="68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68"/>
      <c r="BZ141" s="68"/>
      <c r="CA141" s="75"/>
      <c r="CB141" s="76"/>
      <c r="CC141" s="75"/>
      <c r="CD141" s="76"/>
      <c r="CE141" s="75"/>
      <c r="CF141" s="76"/>
      <c r="CG141" s="72"/>
      <c r="CH141" s="72"/>
      <c r="CI141" s="72"/>
      <c r="CJ141" s="77"/>
      <c r="CK141" s="77"/>
      <c r="CL141" s="78"/>
      <c r="CM141" s="79"/>
      <c r="CN141" s="80"/>
      <c r="CO141" s="79"/>
      <c r="CP141" s="80"/>
      <c r="CQ141" s="81"/>
      <c r="CR141" s="81"/>
      <c r="CS141" s="82"/>
      <c r="CT141" s="82"/>
      <c r="CU141" s="83"/>
      <c r="CV141" s="82"/>
      <c r="CW141" s="83"/>
      <c r="CX141" s="84"/>
      <c r="CY141" s="85"/>
      <c r="CZ141" s="81"/>
      <c r="DA141" s="81"/>
      <c r="DB141" s="81"/>
      <c r="DC141" s="86"/>
      <c r="DD141" s="86"/>
      <c r="DE141" s="87"/>
      <c r="DF141" s="88"/>
      <c r="DG141" s="89"/>
    </row>
    <row r="142" spans="1:111" s="90" customFormat="1" ht="29.25" customHeight="1" x14ac:dyDescent="0.45">
      <c r="A142" s="68"/>
      <c r="B142" s="69"/>
      <c r="C142" s="69"/>
      <c r="D142" s="69"/>
      <c r="E142" s="69"/>
      <c r="F142" s="69"/>
      <c r="G142" s="69"/>
      <c r="H142" s="69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70"/>
      <c r="AG142" s="70"/>
      <c r="AH142" s="70"/>
      <c r="AI142" s="70"/>
      <c r="AJ142" s="70"/>
      <c r="AK142" s="70"/>
      <c r="AL142" s="71"/>
      <c r="AM142" s="71"/>
      <c r="AN142" s="71"/>
      <c r="AO142" s="72"/>
      <c r="AP142" s="73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68"/>
      <c r="BB142" s="68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68"/>
      <c r="BN142" s="68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68"/>
      <c r="BZ142" s="68"/>
      <c r="CA142" s="75"/>
      <c r="CB142" s="76"/>
      <c r="CC142" s="75"/>
      <c r="CD142" s="76"/>
      <c r="CE142" s="75"/>
      <c r="CF142" s="76"/>
      <c r="CG142" s="72"/>
      <c r="CH142" s="72"/>
      <c r="CI142" s="72"/>
      <c r="CJ142" s="77"/>
      <c r="CK142" s="77"/>
      <c r="CL142" s="78"/>
      <c r="CM142" s="79"/>
      <c r="CN142" s="80"/>
      <c r="CO142" s="79"/>
      <c r="CP142" s="80"/>
      <c r="CQ142" s="81"/>
      <c r="CR142" s="81"/>
      <c r="CS142" s="82"/>
      <c r="CT142" s="82"/>
      <c r="CU142" s="83"/>
      <c r="CV142" s="82"/>
      <c r="CW142" s="83"/>
      <c r="CX142" s="84"/>
      <c r="CY142" s="85"/>
      <c r="CZ142" s="81"/>
      <c r="DA142" s="81"/>
      <c r="DB142" s="81"/>
      <c r="DC142" s="86"/>
      <c r="DD142" s="86"/>
      <c r="DE142" s="87"/>
      <c r="DF142" s="88"/>
      <c r="DG142" s="89"/>
    </row>
    <row r="143" spans="1:111" s="90" customFormat="1" ht="29.25" customHeight="1" x14ac:dyDescent="0.45">
      <c r="A143" s="68"/>
      <c r="B143" s="69"/>
      <c r="C143" s="69"/>
      <c r="D143" s="69"/>
      <c r="E143" s="69"/>
      <c r="F143" s="69"/>
      <c r="G143" s="69"/>
      <c r="H143" s="69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70"/>
      <c r="AG143" s="70"/>
      <c r="AH143" s="70"/>
      <c r="AI143" s="70"/>
      <c r="AJ143" s="70"/>
      <c r="AK143" s="70"/>
      <c r="AL143" s="71"/>
      <c r="AM143" s="71"/>
      <c r="AN143" s="71"/>
      <c r="AO143" s="72"/>
      <c r="AP143" s="73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68"/>
      <c r="BB143" s="68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68"/>
      <c r="BN143" s="68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68"/>
      <c r="BZ143" s="68"/>
      <c r="CA143" s="75"/>
      <c r="CB143" s="76"/>
      <c r="CC143" s="75"/>
      <c r="CD143" s="76"/>
      <c r="CE143" s="75"/>
      <c r="CF143" s="76"/>
      <c r="CG143" s="72"/>
      <c r="CH143" s="72"/>
      <c r="CI143" s="72"/>
      <c r="CJ143" s="77"/>
      <c r="CK143" s="77"/>
      <c r="CL143" s="78"/>
      <c r="CM143" s="79"/>
      <c r="CN143" s="80"/>
      <c r="CO143" s="79"/>
      <c r="CP143" s="80"/>
      <c r="CQ143" s="81"/>
      <c r="CR143" s="81"/>
      <c r="CS143" s="82"/>
      <c r="CT143" s="82"/>
      <c r="CU143" s="83"/>
      <c r="CV143" s="82"/>
      <c r="CW143" s="83"/>
      <c r="CX143" s="84"/>
      <c r="CY143" s="85"/>
      <c r="CZ143" s="81"/>
      <c r="DA143" s="81"/>
      <c r="DB143" s="81"/>
      <c r="DC143" s="86"/>
      <c r="DD143" s="86"/>
      <c r="DE143" s="87"/>
      <c r="DF143" s="88"/>
      <c r="DG143" s="89"/>
    </row>
    <row r="144" spans="1:111" s="90" customFormat="1" ht="29.25" customHeight="1" x14ac:dyDescent="0.45">
      <c r="A144" s="68"/>
      <c r="B144" s="69"/>
      <c r="C144" s="69"/>
      <c r="D144" s="69"/>
      <c r="E144" s="69"/>
      <c r="F144" s="69"/>
      <c r="G144" s="69"/>
      <c r="H144" s="69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70"/>
      <c r="AG144" s="70"/>
      <c r="AH144" s="70"/>
      <c r="AI144" s="70"/>
      <c r="AJ144" s="70"/>
      <c r="AK144" s="70"/>
      <c r="AL144" s="71"/>
      <c r="AM144" s="71"/>
      <c r="AN144" s="71"/>
      <c r="AO144" s="72"/>
      <c r="AP144" s="73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68"/>
      <c r="BB144" s="68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68"/>
      <c r="BN144" s="68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68"/>
      <c r="BZ144" s="68"/>
      <c r="CA144" s="75"/>
      <c r="CB144" s="76"/>
      <c r="CC144" s="75"/>
      <c r="CD144" s="76"/>
      <c r="CE144" s="75"/>
      <c r="CF144" s="76"/>
      <c r="CG144" s="72"/>
      <c r="CH144" s="72"/>
      <c r="CI144" s="72"/>
      <c r="CJ144" s="77"/>
      <c r="CK144" s="77"/>
      <c r="CL144" s="78"/>
      <c r="CM144" s="79"/>
      <c r="CN144" s="80"/>
      <c r="CO144" s="79"/>
      <c r="CP144" s="80"/>
      <c r="CQ144" s="81"/>
      <c r="CR144" s="81"/>
      <c r="CS144" s="82"/>
      <c r="CT144" s="82"/>
      <c r="CU144" s="83"/>
      <c r="CV144" s="82"/>
      <c r="CW144" s="83"/>
      <c r="CX144" s="84"/>
      <c r="CY144" s="85"/>
      <c r="CZ144" s="81"/>
      <c r="DA144" s="81"/>
      <c r="DB144" s="81"/>
      <c r="DC144" s="86"/>
      <c r="DD144" s="86"/>
      <c r="DE144" s="87"/>
      <c r="DF144" s="88"/>
      <c r="DG144" s="89"/>
    </row>
    <row r="145" spans="1:111" s="90" customFormat="1" ht="29.25" customHeight="1" x14ac:dyDescent="0.45">
      <c r="A145" s="68"/>
      <c r="B145" s="69"/>
      <c r="C145" s="69"/>
      <c r="D145" s="69"/>
      <c r="E145" s="69"/>
      <c r="F145" s="69"/>
      <c r="G145" s="69"/>
      <c r="H145" s="69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70"/>
      <c r="AG145" s="70"/>
      <c r="AH145" s="70"/>
      <c r="AI145" s="70"/>
      <c r="AJ145" s="70"/>
      <c r="AK145" s="70"/>
      <c r="AL145" s="71"/>
      <c r="AM145" s="71"/>
      <c r="AN145" s="71"/>
      <c r="AO145" s="72"/>
      <c r="AP145" s="73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68"/>
      <c r="BB145" s="68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68"/>
      <c r="BN145" s="68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68"/>
      <c r="BZ145" s="68"/>
      <c r="CA145" s="75"/>
      <c r="CB145" s="76"/>
      <c r="CC145" s="75"/>
      <c r="CD145" s="76"/>
      <c r="CE145" s="75"/>
      <c r="CF145" s="76"/>
      <c r="CG145" s="72"/>
      <c r="CH145" s="72"/>
      <c r="CI145" s="72"/>
      <c r="CJ145" s="77"/>
      <c r="CK145" s="77"/>
      <c r="CL145" s="78"/>
      <c r="CM145" s="79"/>
      <c r="CN145" s="80"/>
      <c r="CO145" s="79"/>
      <c r="CP145" s="80"/>
      <c r="CQ145" s="81"/>
      <c r="CR145" s="81"/>
      <c r="CS145" s="82"/>
      <c r="CT145" s="82"/>
      <c r="CU145" s="83"/>
      <c r="CV145" s="82"/>
      <c r="CW145" s="83"/>
      <c r="CX145" s="84"/>
      <c r="CY145" s="85"/>
      <c r="CZ145" s="81"/>
      <c r="DA145" s="81"/>
      <c r="DB145" s="81"/>
      <c r="DC145" s="86"/>
      <c r="DD145" s="86"/>
      <c r="DE145" s="87"/>
      <c r="DF145" s="88"/>
      <c r="DG145" s="89"/>
    </row>
    <row r="146" spans="1:111" s="90" customFormat="1" ht="29.25" customHeight="1" x14ac:dyDescent="0.45">
      <c r="A146" s="68"/>
      <c r="B146" s="69"/>
      <c r="C146" s="69"/>
      <c r="D146" s="69"/>
      <c r="E146" s="69"/>
      <c r="F146" s="69"/>
      <c r="G146" s="69"/>
      <c r="H146" s="69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70"/>
      <c r="AG146" s="70"/>
      <c r="AH146" s="70"/>
      <c r="AI146" s="70"/>
      <c r="AJ146" s="70"/>
      <c r="AK146" s="70"/>
      <c r="AL146" s="71"/>
      <c r="AM146" s="71"/>
      <c r="AN146" s="71"/>
      <c r="AO146" s="72"/>
      <c r="AP146" s="73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68"/>
      <c r="BB146" s="68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68"/>
      <c r="BN146" s="68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68"/>
      <c r="BZ146" s="68"/>
      <c r="CA146" s="75"/>
      <c r="CB146" s="76"/>
      <c r="CC146" s="75"/>
      <c r="CD146" s="76"/>
      <c r="CE146" s="75"/>
      <c r="CF146" s="76"/>
      <c r="CG146" s="72"/>
      <c r="CH146" s="72"/>
      <c r="CI146" s="72"/>
      <c r="CJ146" s="77"/>
      <c r="CK146" s="77"/>
      <c r="CL146" s="78"/>
      <c r="CM146" s="79"/>
      <c r="CN146" s="80"/>
      <c r="CO146" s="79"/>
      <c r="CP146" s="80"/>
      <c r="CQ146" s="81"/>
      <c r="CR146" s="81"/>
      <c r="CS146" s="82"/>
      <c r="CT146" s="82"/>
      <c r="CU146" s="83"/>
      <c r="CV146" s="82"/>
      <c r="CW146" s="83"/>
      <c r="CX146" s="84"/>
      <c r="CY146" s="85"/>
      <c r="CZ146" s="81"/>
      <c r="DA146" s="81"/>
      <c r="DB146" s="81"/>
      <c r="DC146" s="86"/>
      <c r="DD146" s="86"/>
      <c r="DE146" s="87"/>
      <c r="DF146" s="88"/>
      <c r="DG146" s="89"/>
    </row>
    <row r="147" spans="1:111" s="90" customFormat="1" ht="29.25" customHeight="1" x14ac:dyDescent="0.45">
      <c r="A147" s="68"/>
      <c r="B147" s="69"/>
      <c r="C147" s="69"/>
      <c r="D147" s="69"/>
      <c r="E147" s="69"/>
      <c r="F147" s="69"/>
      <c r="G147" s="69"/>
      <c r="H147" s="69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70"/>
      <c r="AG147" s="70"/>
      <c r="AH147" s="70"/>
      <c r="AI147" s="70"/>
      <c r="AJ147" s="70"/>
      <c r="AK147" s="70"/>
      <c r="AL147" s="71"/>
      <c r="AM147" s="71"/>
      <c r="AN147" s="71"/>
      <c r="AO147" s="72"/>
      <c r="AP147" s="73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68"/>
      <c r="BB147" s="68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68"/>
      <c r="BN147" s="68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68"/>
      <c r="BZ147" s="68"/>
      <c r="CA147" s="75"/>
      <c r="CB147" s="76"/>
      <c r="CC147" s="75"/>
      <c r="CD147" s="76"/>
      <c r="CE147" s="75"/>
      <c r="CF147" s="76"/>
      <c r="CG147" s="72"/>
      <c r="CH147" s="72"/>
      <c r="CI147" s="72"/>
      <c r="CJ147" s="77"/>
      <c r="CK147" s="77"/>
      <c r="CL147" s="78"/>
      <c r="CM147" s="79"/>
      <c r="CN147" s="80"/>
      <c r="CO147" s="79"/>
      <c r="CP147" s="80"/>
      <c r="CQ147" s="81"/>
      <c r="CR147" s="81"/>
      <c r="CS147" s="82"/>
      <c r="CT147" s="82"/>
      <c r="CU147" s="83"/>
      <c r="CV147" s="82"/>
      <c r="CW147" s="83"/>
      <c r="CX147" s="84"/>
      <c r="CY147" s="85"/>
      <c r="CZ147" s="81"/>
      <c r="DA147" s="81"/>
      <c r="DB147" s="81"/>
      <c r="DC147" s="86"/>
      <c r="DD147" s="86"/>
      <c r="DE147" s="87"/>
      <c r="DF147" s="88"/>
      <c r="DG147" s="89"/>
    </row>
    <row r="148" spans="1:111" s="90" customFormat="1" ht="29.25" customHeight="1" x14ac:dyDescent="0.45">
      <c r="A148" s="68"/>
      <c r="B148" s="69"/>
      <c r="C148" s="69"/>
      <c r="D148" s="69"/>
      <c r="E148" s="69"/>
      <c r="F148" s="69"/>
      <c r="G148" s="69"/>
      <c r="H148" s="69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70"/>
      <c r="AG148" s="70"/>
      <c r="AH148" s="70"/>
      <c r="AI148" s="70"/>
      <c r="AJ148" s="70"/>
      <c r="AK148" s="70"/>
      <c r="AL148" s="71"/>
      <c r="AM148" s="71"/>
      <c r="AN148" s="71"/>
      <c r="AO148" s="72"/>
      <c r="AP148" s="73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68"/>
      <c r="BB148" s="68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68"/>
      <c r="BN148" s="68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68"/>
      <c r="BZ148" s="68"/>
      <c r="CA148" s="75"/>
      <c r="CB148" s="76"/>
      <c r="CC148" s="75"/>
      <c r="CD148" s="76"/>
      <c r="CE148" s="75"/>
      <c r="CF148" s="76"/>
      <c r="CG148" s="72"/>
      <c r="CH148" s="72"/>
      <c r="CI148" s="72"/>
      <c r="CJ148" s="77"/>
      <c r="CK148" s="77"/>
      <c r="CL148" s="78"/>
      <c r="CM148" s="79"/>
      <c r="CN148" s="80"/>
      <c r="CO148" s="79"/>
      <c r="CP148" s="80"/>
      <c r="CQ148" s="81"/>
      <c r="CR148" s="81"/>
      <c r="CS148" s="82"/>
      <c r="CT148" s="82"/>
      <c r="CU148" s="83"/>
      <c r="CV148" s="82"/>
      <c r="CW148" s="83"/>
      <c r="CX148" s="84"/>
      <c r="CY148" s="85"/>
      <c r="CZ148" s="81"/>
      <c r="DA148" s="81"/>
      <c r="DB148" s="81"/>
      <c r="DC148" s="86"/>
      <c r="DD148" s="86"/>
      <c r="DE148" s="87"/>
      <c r="DF148" s="88"/>
      <c r="DG148" s="89"/>
    </row>
    <row r="149" spans="1:111" s="90" customFormat="1" ht="29.25" customHeight="1" x14ac:dyDescent="0.45">
      <c r="A149" s="68"/>
      <c r="B149" s="69"/>
      <c r="C149" s="69"/>
      <c r="D149" s="69"/>
      <c r="E149" s="69"/>
      <c r="F149" s="69"/>
      <c r="G149" s="69"/>
      <c r="H149" s="69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70"/>
      <c r="AG149" s="70"/>
      <c r="AH149" s="70"/>
      <c r="AI149" s="70"/>
      <c r="AJ149" s="70"/>
      <c r="AK149" s="70"/>
      <c r="AL149" s="71"/>
      <c r="AM149" s="71"/>
      <c r="AN149" s="71"/>
      <c r="AO149" s="72"/>
      <c r="AP149" s="73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68"/>
      <c r="BB149" s="68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68"/>
      <c r="BN149" s="68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68"/>
      <c r="BZ149" s="68"/>
      <c r="CA149" s="75"/>
      <c r="CB149" s="76"/>
      <c r="CC149" s="75"/>
      <c r="CD149" s="76"/>
      <c r="CE149" s="75"/>
      <c r="CF149" s="76"/>
      <c r="CG149" s="72"/>
      <c r="CH149" s="72"/>
      <c r="CI149" s="72"/>
      <c r="CJ149" s="77"/>
      <c r="CK149" s="77"/>
      <c r="CL149" s="78"/>
      <c r="CM149" s="79"/>
      <c r="CN149" s="80"/>
      <c r="CO149" s="79"/>
      <c r="CP149" s="80"/>
      <c r="CQ149" s="81"/>
      <c r="CR149" s="81"/>
      <c r="CS149" s="82"/>
      <c r="CT149" s="82"/>
      <c r="CU149" s="83"/>
      <c r="CV149" s="82"/>
      <c r="CW149" s="83"/>
      <c r="CX149" s="84"/>
      <c r="CY149" s="85"/>
      <c r="CZ149" s="81"/>
      <c r="DA149" s="81"/>
      <c r="DB149" s="81"/>
      <c r="DC149" s="86"/>
      <c r="DD149" s="86"/>
      <c r="DE149" s="87"/>
      <c r="DF149" s="88"/>
      <c r="DG149" s="89"/>
    </row>
    <row r="150" spans="1:111" s="90" customFormat="1" ht="29.25" customHeight="1" x14ac:dyDescent="0.45">
      <c r="A150" s="68"/>
      <c r="B150" s="69"/>
      <c r="C150" s="69"/>
      <c r="D150" s="69"/>
      <c r="E150" s="69"/>
      <c r="F150" s="69"/>
      <c r="G150" s="69"/>
      <c r="H150" s="69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70"/>
      <c r="AG150" s="70"/>
      <c r="AH150" s="70"/>
      <c r="AI150" s="70"/>
      <c r="AJ150" s="70"/>
      <c r="AK150" s="70"/>
      <c r="AL150" s="71"/>
      <c r="AM150" s="71"/>
      <c r="AN150" s="71"/>
      <c r="AO150" s="72"/>
      <c r="AP150" s="73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68"/>
      <c r="BB150" s="68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68"/>
      <c r="BN150" s="68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68"/>
      <c r="BZ150" s="68"/>
      <c r="CA150" s="75"/>
      <c r="CB150" s="76"/>
      <c r="CC150" s="75"/>
      <c r="CD150" s="76"/>
      <c r="CE150" s="75"/>
      <c r="CF150" s="76"/>
      <c r="CG150" s="72"/>
      <c r="CH150" s="72"/>
      <c r="CI150" s="72"/>
      <c r="CJ150" s="77"/>
      <c r="CK150" s="77"/>
      <c r="CL150" s="78"/>
      <c r="CM150" s="79"/>
      <c r="CN150" s="80"/>
      <c r="CO150" s="79"/>
      <c r="CP150" s="80"/>
      <c r="CQ150" s="81"/>
      <c r="CR150" s="81"/>
      <c r="CS150" s="82"/>
      <c r="CT150" s="82"/>
      <c r="CU150" s="83"/>
      <c r="CV150" s="82"/>
      <c r="CW150" s="83"/>
      <c r="CX150" s="84"/>
      <c r="CY150" s="85"/>
      <c r="CZ150" s="81"/>
      <c r="DA150" s="81"/>
      <c r="DB150" s="81"/>
      <c r="DC150" s="86"/>
      <c r="DD150" s="86"/>
      <c r="DE150" s="87"/>
      <c r="DF150" s="88"/>
      <c r="DG150" s="89"/>
    </row>
    <row r="151" spans="1:111" s="90" customFormat="1" ht="29.25" customHeight="1" x14ac:dyDescent="0.45">
      <c r="A151" s="68"/>
      <c r="B151" s="69"/>
      <c r="C151" s="69"/>
      <c r="D151" s="69"/>
      <c r="E151" s="69"/>
      <c r="F151" s="69"/>
      <c r="G151" s="69"/>
      <c r="H151" s="69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70"/>
      <c r="AG151" s="70"/>
      <c r="AH151" s="70"/>
      <c r="AI151" s="70"/>
      <c r="AJ151" s="70"/>
      <c r="AK151" s="70"/>
      <c r="AL151" s="71"/>
      <c r="AM151" s="71"/>
      <c r="AN151" s="71"/>
      <c r="AO151" s="72"/>
      <c r="AP151" s="73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68"/>
      <c r="BB151" s="68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68"/>
      <c r="BN151" s="68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68"/>
      <c r="BZ151" s="68"/>
      <c r="CA151" s="75"/>
      <c r="CB151" s="76"/>
      <c r="CC151" s="75"/>
      <c r="CD151" s="76"/>
      <c r="CE151" s="75"/>
      <c r="CF151" s="76"/>
      <c r="CG151" s="72"/>
      <c r="CH151" s="72"/>
      <c r="CI151" s="72"/>
      <c r="CJ151" s="77"/>
      <c r="CK151" s="77"/>
      <c r="CL151" s="78"/>
      <c r="CM151" s="79"/>
      <c r="CN151" s="80"/>
      <c r="CO151" s="79"/>
      <c r="CP151" s="80"/>
      <c r="CQ151" s="81"/>
      <c r="CR151" s="81"/>
      <c r="CS151" s="82"/>
      <c r="CT151" s="82"/>
      <c r="CU151" s="83"/>
      <c r="CV151" s="82"/>
      <c r="CW151" s="83"/>
      <c r="CX151" s="84"/>
      <c r="CY151" s="85"/>
      <c r="CZ151" s="81"/>
      <c r="DA151" s="81"/>
      <c r="DB151" s="81"/>
      <c r="DC151" s="86"/>
      <c r="DD151" s="86"/>
      <c r="DE151" s="87"/>
      <c r="DF151" s="88"/>
      <c r="DG151" s="89"/>
    </row>
    <row r="152" spans="1:111" s="90" customFormat="1" ht="29.25" customHeight="1" x14ac:dyDescent="0.45">
      <c r="A152" s="68"/>
      <c r="B152" s="69"/>
      <c r="C152" s="69"/>
      <c r="D152" s="69"/>
      <c r="E152" s="69"/>
      <c r="F152" s="69"/>
      <c r="G152" s="69"/>
      <c r="H152" s="69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70"/>
      <c r="AG152" s="70"/>
      <c r="AH152" s="70"/>
      <c r="AI152" s="70"/>
      <c r="AJ152" s="70"/>
      <c r="AK152" s="70"/>
      <c r="AL152" s="71"/>
      <c r="AM152" s="71"/>
      <c r="AN152" s="71"/>
      <c r="AO152" s="72"/>
      <c r="AP152" s="73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68"/>
      <c r="BB152" s="68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68"/>
      <c r="BN152" s="68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68"/>
      <c r="BZ152" s="68"/>
      <c r="CA152" s="75"/>
      <c r="CB152" s="76"/>
      <c r="CC152" s="75"/>
      <c r="CD152" s="76"/>
      <c r="CE152" s="75"/>
      <c r="CF152" s="76"/>
      <c r="CG152" s="72"/>
      <c r="CH152" s="72"/>
      <c r="CI152" s="72"/>
      <c r="CJ152" s="77"/>
      <c r="CK152" s="77"/>
      <c r="CL152" s="78"/>
      <c r="CM152" s="79"/>
      <c r="CN152" s="80"/>
      <c r="CO152" s="79"/>
      <c r="CP152" s="80"/>
      <c r="CQ152" s="81"/>
      <c r="CR152" s="81"/>
      <c r="CS152" s="82"/>
      <c r="CT152" s="82"/>
      <c r="CU152" s="83"/>
      <c r="CV152" s="82"/>
      <c r="CW152" s="83"/>
      <c r="CX152" s="84"/>
      <c r="CY152" s="85"/>
      <c r="CZ152" s="81"/>
      <c r="DA152" s="81"/>
      <c r="DB152" s="81"/>
      <c r="DC152" s="86"/>
      <c r="DD152" s="86"/>
      <c r="DE152" s="87"/>
      <c r="DF152" s="88"/>
      <c r="DG152" s="89"/>
    </row>
    <row r="153" spans="1:111" s="90" customFormat="1" ht="29.25" customHeight="1" x14ac:dyDescent="0.45">
      <c r="A153" s="68"/>
      <c r="B153" s="69"/>
      <c r="C153" s="69"/>
      <c r="D153" s="69"/>
      <c r="E153" s="69"/>
      <c r="F153" s="69"/>
      <c r="G153" s="69"/>
      <c r="H153" s="69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70"/>
      <c r="AG153" s="70"/>
      <c r="AH153" s="70"/>
      <c r="AI153" s="70"/>
      <c r="AJ153" s="70"/>
      <c r="AK153" s="70"/>
      <c r="AL153" s="71"/>
      <c r="AM153" s="71"/>
      <c r="AN153" s="71"/>
      <c r="AO153" s="72"/>
      <c r="AP153" s="73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68"/>
      <c r="BB153" s="68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68"/>
      <c r="BN153" s="68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68"/>
      <c r="BZ153" s="68"/>
      <c r="CA153" s="75"/>
      <c r="CB153" s="76"/>
      <c r="CC153" s="75"/>
      <c r="CD153" s="76"/>
      <c r="CE153" s="75"/>
      <c r="CF153" s="76"/>
      <c r="CG153" s="72"/>
      <c r="CH153" s="72"/>
      <c r="CI153" s="72"/>
      <c r="CJ153" s="77"/>
      <c r="CK153" s="77"/>
      <c r="CL153" s="78"/>
      <c r="CM153" s="79"/>
      <c r="CN153" s="80"/>
      <c r="CO153" s="79"/>
      <c r="CP153" s="80"/>
      <c r="CQ153" s="81"/>
      <c r="CR153" s="81"/>
      <c r="CS153" s="82"/>
      <c r="CT153" s="82"/>
      <c r="CU153" s="83"/>
      <c r="CV153" s="82"/>
      <c r="CW153" s="83"/>
      <c r="CX153" s="84"/>
      <c r="CY153" s="85"/>
      <c r="CZ153" s="81"/>
      <c r="DA153" s="81"/>
      <c r="DB153" s="81"/>
      <c r="DC153" s="86"/>
      <c r="DD153" s="86"/>
      <c r="DE153" s="87"/>
      <c r="DF153" s="88"/>
      <c r="DG153" s="89"/>
    </row>
    <row r="154" spans="1:111" s="90" customFormat="1" ht="29.25" customHeight="1" x14ac:dyDescent="0.45">
      <c r="A154" s="68"/>
      <c r="B154" s="69"/>
      <c r="C154" s="69"/>
      <c r="D154" s="69"/>
      <c r="E154" s="69"/>
      <c r="F154" s="69"/>
      <c r="G154" s="69"/>
      <c r="H154" s="69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70"/>
      <c r="AG154" s="70"/>
      <c r="AH154" s="70"/>
      <c r="AI154" s="70"/>
      <c r="AJ154" s="70"/>
      <c r="AK154" s="70"/>
      <c r="AL154" s="71"/>
      <c r="AM154" s="71"/>
      <c r="AN154" s="71"/>
      <c r="AO154" s="72"/>
      <c r="AP154" s="73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68"/>
      <c r="BB154" s="68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68"/>
      <c r="BN154" s="68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68"/>
      <c r="BZ154" s="68"/>
      <c r="CA154" s="75"/>
      <c r="CB154" s="76"/>
      <c r="CC154" s="75"/>
      <c r="CD154" s="76"/>
      <c r="CE154" s="75"/>
      <c r="CF154" s="76"/>
      <c r="CG154" s="72"/>
      <c r="CH154" s="72"/>
      <c r="CI154" s="72"/>
      <c r="CJ154" s="77"/>
      <c r="CK154" s="77"/>
      <c r="CL154" s="78"/>
      <c r="CM154" s="79"/>
      <c r="CN154" s="80"/>
      <c r="CO154" s="79"/>
      <c r="CP154" s="80"/>
      <c r="CQ154" s="81"/>
      <c r="CR154" s="81"/>
      <c r="CS154" s="82"/>
      <c r="CT154" s="82"/>
      <c r="CU154" s="83"/>
      <c r="CV154" s="82"/>
      <c r="CW154" s="83"/>
      <c r="CX154" s="84"/>
      <c r="CY154" s="85"/>
      <c r="CZ154" s="81"/>
      <c r="DA154" s="81"/>
      <c r="DB154" s="81"/>
      <c r="DC154" s="86"/>
      <c r="DD154" s="86"/>
      <c r="DE154" s="87"/>
      <c r="DF154" s="88"/>
      <c r="DG154" s="89"/>
    </row>
    <row r="155" spans="1:111" s="90" customFormat="1" ht="29.25" customHeight="1" x14ac:dyDescent="0.45">
      <c r="A155" s="68"/>
      <c r="B155" s="69"/>
      <c r="C155" s="69"/>
      <c r="D155" s="69"/>
      <c r="E155" s="69"/>
      <c r="F155" s="69"/>
      <c r="G155" s="69"/>
      <c r="H155" s="69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70"/>
      <c r="AG155" s="70"/>
      <c r="AH155" s="70"/>
      <c r="AI155" s="70"/>
      <c r="AJ155" s="70"/>
      <c r="AK155" s="70"/>
      <c r="AL155" s="71"/>
      <c r="AM155" s="71"/>
      <c r="AN155" s="71"/>
      <c r="AO155" s="72"/>
      <c r="AP155" s="73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68"/>
      <c r="BB155" s="68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68"/>
      <c r="BN155" s="68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68"/>
      <c r="BZ155" s="68"/>
      <c r="CA155" s="75"/>
      <c r="CB155" s="76"/>
      <c r="CC155" s="75"/>
      <c r="CD155" s="76"/>
      <c r="CE155" s="75"/>
      <c r="CF155" s="76"/>
      <c r="CG155" s="72"/>
      <c r="CH155" s="72"/>
      <c r="CI155" s="72"/>
      <c r="CJ155" s="77"/>
      <c r="CK155" s="77"/>
      <c r="CL155" s="78"/>
      <c r="CM155" s="79"/>
      <c r="CN155" s="80"/>
      <c r="CO155" s="79"/>
      <c r="CP155" s="80"/>
      <c r="CQ155" s="81"/>
      <c r="CR155" s="81"/>
      <c r="CS155" s="82"/>
      <c r="CT155" s="82"/>
      <c r="CU155" s="83"/>
      <c r="CV155" s="82"/>
      <c r="CW155" s="83"/>
      <c r="CX155" s="84"/>
      <c r="CY155" s="85"/>
      <c r="CZ155" s="81"/>
      <c r="DA155" s="81"/>
      <c r="DB155" s="81"/>
      <c r="DC155" s="86"/>
      <c r="DD155" s="86"/>
      <c r="DE155" s="87"/>
      <c r="DF155" s="88"/>
      <c r="DG155" s="89"/>
    </row>
    <row r="156" spans="1:111" s="90" customFormat="1" ht="29.25" customHeight="1" x14ac:dyDescent="0.45">
      <c r="A156" s="68"/>
      <c r="B156" s="69"/>
      <c r="C156" s="69"/>
      <c r="D156" s="69"/>
      <c r="E156" s="69"/>
      <c r="F156" s="69"/>
      <c r="G156" s="69"/>
      <c r="H156" s="69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70"/>
      <c r="AG156" s="70"/>
      <c r="AH156" s="70"/>
      <c r="AI156" s="70"/>
      <c r="AJ156" s="70"/>
      <c r="AK156" s="70"/>
      <c r="AL156" s="71"/>
      <c r="AM156" s="71"/>
      <c r="AN156" s="71"/>
      <c r="AO156" s="72"/>
      <c r="AP156" s="73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68"/>
      <c r="BB156" s="68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68"/>
      <c r="BN156" s="68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68"/>
      <c r="BZ156" s="68"/>
      <c r="CA156" s="75"/>
      <c r="CB156" s="76"/>
      <c r="CC156" s="75"/>
      <c r="CD156" s="76"/>
      <c r="CE156" s="75"/>
      <c r="CF156" s="76"/>
      <c r="CG156" s="72"/>
      <c r="CH156" s="72"/>
      <c r="CI156" s="72"/>
      <c r="CJ156" s="77"/>
      <c r="CK156" s="77"/>
      <c r="CL156" s="78"/>
      <c r="CM156" s="79"/>
      <c r="CN156" s="80"/>
      <c r="CO156" s="79"/>
      <c r="CP156" s="80"/>
      <c r="CQ156" s="81"/>
      <c r="CR156" s="81"/>
      <c r="CS156" s="82"/>
      <c r="CT156" s="82"/>
      <c r="CU156" s="83"/>
      <c r="CV156" s="82"/>
      <c r="CW156" s="83"/>
      <c r="CX156" s="84"/>
      <c r="CY156" s="85"/>
      <c r="CZ156" s="81"/>
      <c r="DA156" s="81"/>
      <c r="DB156" s="81"/>
      <c r="DC156" s="86"/>
      <c r="DD156" s="86"/>
      <c r="DE156" s="87"/>
      <c r="DF156" s="88"/>
      <c r="DG156" s="89"/>
    </row>
    <row r="157" spans="1:111" s="90" customFormat="1" ht="29.25" customHeight="1" x14ac:dyDescent="0.45">
      <c r="A157" s="68"/>
      <c r="B157" s="69"/>
      <c r="C157" s="69"/>
      <c r="D157" s="69"/>
      <c r="E157" s="69"/>
      <c r="F157" s="69"/>
      <c r="G157" s="69"/>
      <c r="H157" s="69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70"/>
      <c r="AG157" s="70"/>
      <c r="AH157" s="70"/>
      <c r="AI157" s="70"/>
      <c r="AJ157" s="70"/>
      <c r="AK157" s="70"/>
      <c r="AL157" s="71"/>
      <c r="AM157" s="71"/>
      <c r="AN157" s="71"/>
      <c r="AO157" s="72"/>
      <c r="AP157" s="73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68"/>
      <c r="BB157" s="68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68"/>
      <c r="BN157" s="68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68"/>
      <c r="BZ157" s="68"/>
      <c r="CA157" s="75"/>
      <c r="CB157" s="76"/>
      <c r="CC157" s="75"/>
      <c r="CD157" s="76"/>
      <c r="CE157" s="75"/>
      <c r="CF157" s="76"/>
      <c r="CG157" s="72"/>
      <c r="CH157" s="72"/>
      <c r="CI157" s="72"/>
      <c r="CJ157" s="77"/>
      <c r="CK157" s="77"/>
      <c r="CL157" s="78"/>
      <c r="CM157" s="79"/>
      <c r="CN157" s="80"/>
      <c r="CO157" s="79"/>
      <c r="CP157" s="80"/>
      <c r="CQ157" s="81"/>
      <c r="CR157" s="81"/>
      <c r="CS157" s="82"/>
      <c r="CT157" s="82"/>
      <c r="CU157" s="83"/>
      <c r="CV157" s="82"/>
      <c r="CW157" s="83"/>
      <c r="CX157" s="84"/>
      <c r="CY157" s="85"/>
      <c r="CZ157" s="81"/>
      <c r="DA157" s="81"/>
      <c r="DB157" s="81"/>
      <c r="DC157" s="86"/>
      <c r="DD157" s="86"/>
      <c r="DE157" s="87"/>
      <c r="DF157" s="88"/>
      <c r="DG157" s="89"/>
    </row>
    <row r="158" spans="1:111" s="90" customFormat="1" ht="29.25" customHeight="1" x14ac:dyDescent="0.45">
      <c r="A158" s="68"/>
      <c r="B158" s="69"/>
      <c r="C158" s="69"/>
      <c r="D158" s="69"/>
      <c r="E158" s="69"/>
      <c r="F158" s="69"/>
      <c r="G158" s="69"/>
      <c r="H158" s="69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70"/>
      <c r="AG158" s="70"/>
      <c r="AH158" s="70"/>
      <c r="AI158" s="70"/>
      <c r="AJ158" s="70"/>
      <c r="AK158" s="70"/>
      <c r="AL158" s="71"/>
      <c r="AM158" s="71"/>
      <c r="AN158" s="71"/>
      <c r="AO158" s="72"/>
      <c r="AP158" s="73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68"/>
      <c r="BB158" s="68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68"/>
      <c r="BN158" s="68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68"/>
      <c r="BZ158" s="68"/>
      <c r="CA158" s="75"/>
      <c r="CB158" s="76"/>
      <c r="CC158" s="75"/>
      <c r="CD158" s="76"/>
      <c r="CE158" s="75"/>
      <c r="CF158" s="76"/>
      <c r="CG158" s="72"/>
      <c r="CH158" s="72"/>
      <c r="CI158" s="72"/>
      <c r="CJ158" s="77"/>
      <c r="CK158" s="77"/>
      <c r="CL158" s="78"/>
      <c r="CM158" s="79"/>
      <c r="CN158" s="80"/>
      <c r="CO158" s="79"/>
      <c r="CP158" s="80"/>
      <c r="CQ158" s="81"/>
      <c r="CR158" s="81"/>
      <c r="CS158" s="82"/>
      <c r="CT158" s="82"/>
      <c r="CU158" s="83"/>
      <c r="CV158" s="82"/>
      <c r="CW158" s="83"/>
      <c r="CX158" s="84"/>
      <c r="CY158" s="85"/>
      <c r="CZ158" s="81"/>
      <c r="DA158" s="81"/>
      <c r="DB158" s="81"/>
      <c r="DC158" s="86"/>
      <c r="DD158" s="86"/>
      <c r="DE158" s="87"/>
      <c r="DF158" s="88"/>
      <c r="DG158" s="89"/>
    </row>
    <row r="159" spans="1:111" s="90" customFormat="1" ht="29.25" customHeight="1" x14ac:dyDescent="0.45">
      <c r="A159" s="68"/>
      <c r="B159" s="69"/>
      <c r="C159" s="69"/>
      <c r="D159" s="69"/>
      <c r="E159" s="69"/>
      <c r="F159" s="69"/>
      <c r="G159" s="69"/>
      <c r="H159" s="69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70"/>
      <c r="AG159" s="70"/>
      <c r="AH159" s="70"/>
      <c r="AI159" s="70"/>
      <c r="AJ159" s="70"/>
      <c r="AK159" s="70"/>
      <c r="AL159" s="71"/>
      <c r="AM159" s="71"/>
      <c r="AN159" s="71"/>
      <c r="AO159" s="72"/>
      <c r="AP159" s="73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68"/>
      <c r="BB159" s="68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68"/>
      <c r="BN159" s="68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68"/>
      <c r="BZ159" s="68"/>
      <c r="CA159" s="75"/>
      <c r="CB159" s="76"/>
      <c r="CC159" s="75"/>
      <c r="CD159" s="76"/>
      <c r="CE159" s="75"/>
      <c r="CF159" s="76"/>
      <c r="CG159" s="72"/>
      <c r="CH159" s="72"/>
      <c r="CI159" s="72"/>
      <c r="CJ159" s="77"/>
      <c r="CK159" s="77"/>
      <c r="CL159" s="78"/>
      <c r="CM159" s="79"/>
      <c r="CN159" s="80"/>
      <c r="CO159" s="79"/>
      <c r="CP159" s="80"/>
      <c r="CQ159" s="81"/>
      <c r="CR159" s="81"/>
      <c r="CS159" s="82"/>
      <c r="CT159" s="82"/>
      <c r="CU159" s="83"/>
      <c r="CV159" s="82"/>
      <c r="CW159" s="83"/>
      <c r="CX159" s="84"/>
      <c r="CY159" s="85"/>
      <c r="CZ159" s="81"/>
      <c r="DA159" s="81"/>
      <c r="DB159" s="81"/>
      <c r="DC159" s="86"/>
      <c r="DD159" s="86"/>
      <c r="DE159" s="87"/>
      <c r="DF159" s="88"/>
      <c r="DG159" s="89"/>
    </row>
    <row r="160" spans="1:111" s="90" customFormat="1" ht="29.25" customHeight="1" x14ac:dyDescent="0.45">
      <c r="A160" s="68"/>
      <c r="B160" s="69"/>
      <c r="C160" s="69"/>
      <c r="D160" s="69"/>
      <c r="E160" s="69"/>
      <c r="F160" s="69"/>
      <c r="G160" s="69"/>
      <c r="H160" s="69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70"/>
      <c r="AG160" s="70"/>
      <c r="AH160" s="70"/>
      <c r="AI160" s="70"/>
      <c r="AJ160" s="70"/>
      <c r="AK160" s="70"/>
      <c r="AL160" s="71"/>
      <c r="AM160" s="71"/>
      <c r="AN160" s="71"/>
      <c r="AO160" s="72"/>
      <c r="AP160" s="73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68"/>
      <c r="BB160" s="68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68"/>
      <c r="BN160" s="68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68"/>
      <c r="BZ160" s="68"/>
      <c r="CA160" s="75"/>
      <c r="CB160" s="76"/>
      <c r="CC160" s="75"/>
      <c r="CD160" s="76"/>
      <c r="CE160" s="75"/>
      <c r="CF160" s="76"/>
      <c r="CG160" s="72"/>
      <c r="CH160" s="72"/>
      <c r="CI160" s="72"/>
      <c r="CJ160" s="77"/>
      <c r="CK160" s="77"/>
      <c r="CL160" s="78"/>
      <c r="CM160" s="79"/>
      <c r="CN160" s="80"/>
      <c r="CO160" s="79"/>
      <c r="CP160" s="80"/>
      <c r="CQ160" s="81"/>
      <c r="CR160" s="81"/>
      <c r="CS160" s="82"/>
      <c r="CT160" s="82"/>
      <c r="CU160" s="83"/>
      <c r="CV160" s="82"/>
      <c r="CW160" s="83"/>
      <c r="CX160" s="84"/>
      <c r="CY160" s="85"/>
      <c r="CZ160" s="81"/>
      <c r="DA160" s="81"/>
      <c r="DB160" s="81"/>
      <c r="DC160" s="86"/>
      <c r="DD160" s="86"/>
      <c r="DE160" s="87"/>
      <c r="DF160" s="88"/>
      <c r="DG160" s="89"/>
    </row>
    <row r="161" spans="1:111" s="90" customFormat="1" ht="29.25" customHeight="1" x14ac:dyDescent="0.45">
      <c r="A161" s="68"/>
      <c r="B161" s="69"/>
      <c r="C161" s="69"/>
      <c r="D161" s="69"/>
      <c r="E161" s="69"/>
      <c r="F161" s="69"/>
      <c r="G161" s="69"/>
      <c r="H161" s="69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70"/>
      <c r="AG161" s="70"/>
      <c r="AH161" s="70"/>
      <c r="AI161" s="70"/>
      <c r="AJ161" s="70"/>
      <c r="AK161" s="70"/>
      <c r="AL161" s="71"/>
      <c r="AM161" s="71"/>
      <c r="AN161" s="71"/>
      <c r="AO161" s="72"/>
      <c r="AP161" s="73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68"/>
      <c r="BB161" s="68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68"/>
      <c r="BN161" s="68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68"/>
      <c r="BZ161" s="68"/>
      <c r="CA161" s="75"/>
      <c r="CB161" s="76"/>
      <c r="CC161" s="75"/>
      <c r="CD161" s="76"/>
      <c r="CE161" s="75"/>
      <c r="CF161" s="76"/>
      <c r="CG161" s="72"/>
      <c r="CH161" s="72"/>
      <c r="CI161" s="72"/>
      <c r="CJ161" s="77"/>
      <c r="CK161" s="77"/>
      <c r="CL161" s="78"/>
      <c r="CM161" s="79"/>
      <c r="CN161" s="80"/>
      <c r="CO161" s="79"/>
      <c r="CP161" s="80"/>
      <c r="CQ161" s="81"/>
      <c r="CR161" s="81"/>
      <c r="CS161" s="82"/>
      <c r="CT161" s="82"/>
      <c r="CU161" s="83"/>
      <c r="CV161" s="82"/>
      <c r="CW161" s="83"/>
      <c r="CX161" s="84"/>
      <c r="CY161" s="85"/>
      <c r="CZ161" s="81"/>
      <c r="DA161" s="81"/>
      <c r="DB161" s="81"/>
      <c r="DC161" s="86"/>
      <c r="DD161" s="86"/>
      <c r="DE161" s="87"/>
      <c r="DF161" s="88"/>
      <c r="DG161" s="89"/>
    </row>
    <row r="162" spans="1:111" s="90" customFormat="1" ht="29.25" customHeight="1" x14ac:dyDescent="0.45">
      <c r="A162" s="68"/>
      <c r="B162" s="69"/>
      <c r="C162" s="69"/>
      <c r="D162" s="69"/>
      <c r="E162" s="69"/>
      <c r="F162" s="69"/>
      <c r="G162" s="69"/>
      <c r="H162" s="69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70"/>
      <c r="AG162" s="70"/>
      <c r="AH162" s="70"/>
      <c r="AI162" s="70"/>
      <c r="AJ162" s="70"/>
      <c r="AK162" s="70"/>
      <c r="AL162" s="71"/>
      <c r="AM162" s="71"/>
      <c r="AN162" s="71"/>
      <c r="AO162" s="72"/>
      <c r="AP162" s="73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68"/>
      <c r="BB162" s="68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68"/>
      <c r="BN162" s="68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68"/>
      <c r="BZ162" s="68"/>
      <c r="CA162" s="75"/>
      <c r="CB162" s="76"/>
      <c r="CC162" s="75"/>
      <c r="CD162" s="76"/>
      <c r="CE162" s="75"/>
      <c r="CF162" s="76"/>
      <c r="CG162" s="72"/>
      <c r="CH162" s="72"/>
      <c r="CI162" s="72"/>
      <c r="CJ162" s="77"/>
      <c r="CK162" s="77"/>
      <c r="CL162" s="78"/>
      <c r="CM162" s="79"/>
      <c r="CN162" s="80"/>
      <c r="CO162" s="79"/>
      <c r="CP162" s="80"/>
      <c r="CQ162" s="81"/>
      <c r="CR162" s="81"/>
      <c r="CS162" s="82"/>
      <c r="CT162" s="82"/>
      <c r="CU162" s="83"/>
      <c r="CV162" s="82"/>
      <c r="CW162" s="83"/>
      <c r="CX162" s="84"/>
      <c r="CY162" s="85"/>
      <c r="CZ162" s="81"/>
      <c r="DA162" s="81"/>
      <c r="DB162" s="81"/>
      <c r="DC162" s="86"/>
      <c r="DD162" s="86"/>
      <c r="DE162" s="87"/>
      <c r="DF162" s="88"/>
      <c r="DG162" s="89"/>
    </row>
    <row r="163" spans="1:111" s="90" customFormat="1" ht="29.25" customHeight="1" x14ac:dyDescent="0.45">
      <c r="A163" s="68"/>
      <c r="B163" s="69"/>
      <c r="C163" s="69"/>
      <c r="D163" s="69"/>
      <c r="E163" s="69"/>
      <c r="F163" s="69"/>
      <c r="G163" s="69"/>
      <c r="H163" s="69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70"/>
      <c r="AG163" s="70"/>
      <c r="AH163" s="70"/>
      <c r="AI163" s="70"/>
      <c r="AJ163" s="70"/>
      <c r="AK163" s="70"/>
      <c r="AL163" s="71"/>
      <c r="AM163" s="71"/>
      <c r="AN163" s="71"/>
      <c r="AO163" s="72"/>
      <c r="AP163" s="73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68"/>
      <c r="BB163" s="68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68"/>
      <c r="BN163" s="68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68"/>
      <c r="BZ163" s="68"/>
      <c r="CA163" s="75"/>
      <c r="CB163" s="76"/>
      <c r="CC163" s="75"/>
      <c r="CD163" s="76"/>
      <c r="CE163" s="75"/>
      <c r="CF163" s="76"/>
      <c r="CG163" s="72"/>
      <c r="CH163" s="72"/>
      <c r="CI163" s="72"/>
      <c r="CJ163" s="77"/>
      <c r="CK163" s="77"/>
      <c r="CL163" s="78"/>
      <c r="CM163" s="79"/>
      <c r="CN163" s="80"/>
      <c r="CO163" s="79"/>
      <c r="CP163" s="80"/>
      <c r="CQ163" s="81"/>
      <c r="CR163" s="81"/>
      <c r="CS163" s="82"/>
      <c r="CT163" s="82"/>
      <c r="CU163" s="83"/>
      <c r="CV163" s="82"/>
      <c r="CW163" s="83"/>
      <c r="CX163" s="84"/>
      <c r="CY163" s="85"/>
      <c r="CZ163" s="81"/>
      <c r="DA163" s="81"/>
      <c r="DB163" s="81"/>
      <c r="DC163" s="86"/>
      <c r="DD163" s="86"/>
      <c r="DE163" s="87"/>
      <c r="DF163" s="88"/>
      <c r="DG163" s="89"/>
    </row>
    <row r="164" spans="1:111" s="90" customFormat="1" ht="29.25" customHeight="1" x14ac:dyDescent="0.45">
      <c r="A164" s="68"/>
      <c r="B164" s="69"/>
      <c r="C164" s="69"/>
      <c r="D164" s="69"/>
      <c r="E164" s="69"/>
      <c r="F164" s="69"/>
      <c r="G164" s="69"/>
      <c r="H164" s="69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70"/>
      <c r="AG164" s="70"/>
      <c r="AH164" s="70"/>
      <c r="AI164" s="70"/>
      <c r="AJ164" s="70"/>
      <c r="AK164" s="70"/>
      <c r="AL164" s="71"/>
      <c r="AM164" s="71"/>
      <c r="AN164" s="71"/>
      <c r="AO164" s="72"/>
      <c r="AP164" s="73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68"/>
      <c r="BB164" s="68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68"/>
      <c r="BN164" s="68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68"/>
      <c r="BZ164" s="68"/>
      <c r="CA164" s="75"/>
      <c r="CB164" s="76"/>
      <c r="CC164" s="75"/>
      <c r="CD164" s="76"/>
      <c r="CE164" s="75"/>
      <c r="CF164" s="76"/>
      <c r="CG164" s="72"/>
      <c r="CH164" s="72"/>
      <c r="CI164" s="72"/>
      <c r="CJ164" s="77"/>
      <c r="CK164" s="77"/>
      <c r="CL164" s="78"/>
      <c r="CM164" s="79"/>
      <c r="CN164" s="80"/>
      <c r="CO164" s="79"/>
      <c r="CP164" s="80"/>
      <c r="CQ164" s="81"/>
      <c r="CR164" s="81"/>
      <c r="CS164" s="82"/>
      <c r="CT164" s="82"/>
      <c r="CU164" s="83"/>
      <c r="CV164" s="82"/>
      <c r="CW164" s="83"/>
      <c r="CX164" s="84"/>
      <c r="CY164" s="85"/>
      <c r="CZ164" s="81"/>
      <c r="DA164" s="81"/>
      <c r="DB164" s="81"/>
      <c r="DC164" s="86"/>
      <c r="DD164" s="86"/>
      <c r="DE164" s="87"/>
      <c r="DF164" s="88"/>
      <c r="DG164" s="89"/>
    </row>
    <row r="165" spans="1:111" s="90" customFormat="1" ht="29.25" customHeight="1" x14ac:dyDescent="0.45">
      <c r="A165" s="68"/>
      <c r="B165" s="69"/>
      <c r="C165" s="69"/>
      <c r="D165" s="69"/>
      <c r="E165" s="69"/>
      <c r="F165" s="69"/>
      <c r="G165" s="69"/>
      <c r="H165" s="69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70"/>
      <c r="AG165" s="70"/>
      <c r="AH165" s="70"/>
      <c r="AI165" s="70"/>
      <c r="AJ165" s="70"/>
      <c r="AK165" s="70"/>
      <c r="AL165" s="71"/>
      <c r="AM165" s="71"/>
      <c r="AN165" s="71"/>
      <c r="AO165" s="72"/>
      <c r="AP165" s="73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68"/>
      <c r="BB165" s="68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68"/>
      <c r="BN165" s="68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68"/>
      <c r="BZ165" s="68"/>
      <c r="CA165" s="75"/>
      <c r="CB165" s="76"/>
      <c r="CC165" s="75"/>
      <c r="CD165" s="76"/>
      <c r="CE165" s="75"/>
      <c r="CF165" s="76"/>
      <c r="CG165" s="72"/>
      <c r="CH165" s="72"/>
      <c r="CI165" s="72"/>
      <c r="CJ165" s="77"/>
      <c r="CK165" s="77"/>
      <c r="CL165" s="78"/>
      <c r="CM165" s="79"/>
      <c r="CN165" s="80"/>
      <c r="CO165" s="79"/>
      <c r="CP165" s="80"/>
      <c r="CQ165" s="81"/>
      <c r="CR165" s="81"/>
      <c r="CS165" s="82"/>
      <c r="CT165" s="82"/>
      <c r="CU165" s="83"/>
      <c r="CV165" s="82"/>
      <c r="CW165" s="83"/>
      <c r="CX165" s="84"/>
      <c r="CY165" s="85"/>
      <c r="CZ165" s="81"/>
      <c r="DA165" s="81"/>
      <c r="DB165" s="81"/>
      <c r="DC165" s="86"/>
      <c r="DD165" s="86"/>
      <c r="DE165" s="87"/>
      <c r="DF165" s="88"/>
      <c r="DG165" s="89"/>
    </row>
    <row r="166" spans="1:111" s="90" customFormat="1" ht="29.25" customHeight="1" x14ac:dyDescent="0.45">
      <c r="A166" s="68"/>
      <c r="B166" s="69"/>
      <c r="C166" s="69"/>
      <c r="D166" s="69"/>
      <c r="E166" s="69"/>
      <c r="F166" s="69"/>
      <c r="G166" s="69"/>
      <c r="H166" s="69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70"/>
      <c r="AG166" s="70"/>
      <c r="AH166" s="70"/>
      <c r="AI166" s="70"/>
      <c r="AJ166" s="70"/>
      <c r="AK166" s="70"/>
      <c r="AL166" s="71"/>
      <c r="AM166" s="71"/>
      <c r="AN166" s="71"/>
      <c r="AO166" s="72"/>
      <c r="AP166" s="73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68"/>
      <c r="BB166" s="68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68"/>
      <c r="BN166" s="68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68"/>
      <c r="BZ166" s="68"/>
      <c r="CA166" s="75"/>
      <c r="CB166" s="76"/>
      <c r="CC166" s="75"/>
      <c r="CD166" s="76"/>
      <c r="CE166" s="75"/>
      <c r="CF166" s="76"/>
      <c r="CG166" s="72"/>
      <c r="CH166" s="72"/>
      <c r="CI166" s="72"/>
      <c r="CJ166" s="77"/>
      <c r="CK166" s="77"/>
      <c r="CL166" s="78"/>
      <c r="CM166" s="79"/>
      <c r="CN166" s="80"/>
      <c r="CO166" s="79"/>
      <c r="CP166" s="80"/>
      <c r="CQ166" s="81"/>
      <c r="CR166" s="81"/>
      <c r="CS166" s="82"/>
      <c r="CT166" s="82"/>
      <c r="CU166" s="83"/>
      <c r="CV166" s="82"/>
      <c r="CW166" s="83"/>
      <c r="CX166" s="84"/>
      <c r="CY166" s="85"/>
      <c r="CZ166" s="81"/>
      <c r="DA166" s="81"/>
      <c r="DB166" s="81"/>
      <c r="DC166" s="86"/>
      <c r="DD166" s="86"/>
      <c r="DE166" s="87"/>
      <c r="DF166" s="88"/>
      <c r="DG166" s="89"/>
    </row>
    <row r="167" spans="1:111" s="90" customFormat="1" ht="29.25" customHeight="1" x14ac:dyDescent="0.45">
      <c r="A167" s="68"/>
      <c r="B167" s="69"/>
      <c r="C167" s="69"/>
      <c r="D167" s="69"/>
      <c r="E167" s="69"/>
      <c r="F167" s="69"/>
      <c r="G167" s="69"/>
      <c r="H167" s="69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70"/>
      <c r="AG167" s="70"/>
      <c r="AH167" s="70"/>
      <c r="AI167" s="70"/>
      <c r="AJ167" s="70"/>
      <c r="AK167" s="70"/>
      <c r="AL167" s="71"/>
      <c r="AM167" s="71"/>
      <c r="AN167" s="71"/>
      <c r="AO167" s="72"/>
      <c r="AP167" s="73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68"/>
      <c r="BB167" s="68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68"/>
      <c r="BN167" s="68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68"/>
      <c r="BZ167" s="68"/>
      <c r="CA167" s="75"/>
      <c r="CB167" s="76"/>
      <c r="CC167" s="75"/>
      <c r="CD167" s="76"/>
      <c r="CE167" s="75"/>
      <c r="CF167" s="76"/>
      <c r="CG167" s="72"/>
      <c r="CH167" s="72"/>
      <c r="CI167" s="72"/>
      <c r="CJ167" s="77"/>
      <c r="CK167" s="77"/>
      <c r="CL167" s="78"/>
      <c r="CM167" s="79"/>
      <c r="CN167" s="80"/>
      <c r="CO167" s="79"/>
      <c r="CP167" s="80"/>
      <c r="CQ167" s="81"/>
      <c r="CR167" s="81"/>
      <c r="CS167" s="82"/>
      <c r="CT167" s="82"/>
      <c r="CU167" s="83"/>
      <c r="CV167" s="82"/>
      <c r="CW167" s="83"/>
      <c r="CX167" s="84"/>
      <c r="CY167" s="85"/>
      <c r="CZ167" s="81"/>
      <c r="DA167" s="81"/>
      <c r="DB167" s="81"/>
      <c r="DC167" s="86"/>
      <c r="DD167" s="86"/>
      <c r="DE167" s="87"/>
      <c r="DF167" s="88"/>
      <c r="DG167" s="89"/>
    </row>
    <row r="168" spans="1:111" s="90" customFormat="1" ht="29.25" customHeight="1" x14ac:dyDescent="0.45">
      <c r="A168" s="68"/>
      <c r="B168" s="69"/>
      <c r="C168" s="69"/>
      <c r="D168" s="69"/>
      <c r="E168" s="69"/>
      <c r="F168" s="69"/>
      <c r="G168" s="69"/>
      <c r="H168" s="69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70"/>
      <c r="AG168" s="70"/>
      <c r="AH168" s="70"/>
      <c r="AI168" s="70"/>
      <c r="AJ168" s="70"/>
      <c r="AK168" s="70"/>
      <c r="AL168" s="71"/>
      <c r="AM168" s="71"/>
      <c r="AN168" s="71"/>
      <c r="AO168" s="72"/>
      <c r="AP168" s="73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68"/>
      <c r="BB168" s="68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68"/>
      <c r="BN168" s="68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68"/>
      <c r="BZ168" s="68"/>
      <c r="CA168" s="75"/>
      <c r="CB168" s="76"/>
      <c r="CC168" s="75"/>
      <c r="CD168" s="76"/>
      <c r="CE168" s="75"/>
      <c r="CF168" s="76"/>
      <c r="CG168" s="72"/>
      <c r="CH168" s="72"/>
      <c r="CI168" s="72"/>
      <c r="CJ168" s="77"/>
      <c r="CK168" s="77"/>
      <c r="CL168" s="78"/>
      <c r="CM168" s="79"/>
      <c r="CN168" s="80"/>
      <c r="CO168" s="79"/>
      <c r="CP168" s="80"/>
      <c r="CQ168" s="81"/>
      <c r="CR168" s="81"/>
      <c r="CS168" s="82"/>
      <c r="CT168" s="82"/>
      <c r="CU168" s="83"/>
      <c r="CV168" s="82"/>
      <c r="CW168" s="83"/>
      <c r="CX168" s="84"/>
      <c r="CY168" s="85"/>
      <c r="CZ168" s="81"/>
      <c r="DA168" s="81"/>
      <c r="DB168" s="81"/>
      <c r="DC168" s="86"/>
      <c r="DD168" s="86"/>
      <c r="DE168" s="87"/>
      <c r="DF168" s="88"/>
      <c r="DG168" s="89"/>
    </row>
    <row r="169" spans="1:111" s="90" customFormat="1" ht="29.25" customHeight="1" x14ac:dyDescent="0.45">
      <c r="A169" s="68"/>
      <c r="B169" s="69"/>
      <c r="C169" s="69"/>
      <c r="D169" s="69"/>
      <c r="E169" s="69"/>
      <c r="F169" s="69"/>
      <c r="G169" s="69"/>
      <c r="H169" s="69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70"/>
      <c r="AG169" s="70"/>
      <c r="AH169" s="70"/>
      <c r="AI169" s="70"/>
      <c r="AJ169" s="70"/>
      <c r="AK169" s="70"/>
      <c r="AL169" s="71"/>
      <c r="AM169" s="71"/>
      <c r="AN169" s="71"/>
      <c r="AO169" s="72"/>
      <c r="AP169" s="73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68"/>
      <c r="BB169" s="68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68"/>
      <c r="BN169" s="68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68"/>
      <c r="BZ169" s="68"/>
      <c r="CA169" s="75"/>
      <c r="CB169" s="76"/>
      <c r="CC169" s="75"/>
      <c r="CD169" s="76"/>
      <c r="CE169" s="75"/>
      <c r="CF169" s="76"/>
      <c r="CG169" s="72"/>
      <c r="CH169" s="72"/>
      <c r="CI169" s="72"/>
      <c r="CJ169" s="77"/>
      <c r="CK169" s="77"/>
      <c r="CL169" s="78"/>
      <c r="CM169" s="79"/>
      <c r="CN169" s="80"/>
      <c r="CO169" s="79"/>
      <c r="CP169" s="80"/>
      <c r="CQ169" s="81"/>
      <c r="CR169" s="81"/>
      <c r="CS169" s="82"/>
      <c r="CT169" s="82"/>
      <c r="CU169" s="83"/>
      <c r="CV169" s="82"/>
      <c r="CW169" s="83"/>
      <c r="CX169" s="84"/>
      <c r="CY169" s="85"/>
      <c r="CZ169" s="81"/>
      <c r="DA169" s="81"/>
      <c r="DB169" s="81"/>
      <c r="DC169" s="86"/>
      <c r="DD169" s="86"/>
      <c r="DE169" s="87"/>
      <c r="DF169" s="88"/>
      <c r="DG169" s="89"/>
    </row>
    <row r="170" spans="1:111" s="90" customFormat="1" ht="29.25" customHeight="1" x14ac:dyDescent="0.45">
      <c r="A170" s="68"/>
      <c r="B170" s="69"/>
      <c r="C170" s="69"/>
      <c r="D170" s="69"/>
      <c r="E170" s="69"/>
      <c r="F170" s="69"/>
      <c r="G170" s="69"/>
      <c r="H170" s="69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70"/>
      <c r="AG170" s="70"/>
      <c r="AH170" s="70"/>
      <c r="AI170" s="70"/>
      <c r="AJ170" s="70"/>
      <c r="AK170" s="70"/>
      <c r="AL170" s="71"/>
      <c r="AM170" s="71"/>
      <c r="AN170" s="71"/>
      <c r="AO170" s="72"/>
      <c r="AP170" s="73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68"/>
      <c r="BB170" s="68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68"/>
      <c r="BN170" s="68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68"/>
      <c r="BZ170" s="68"/>
      <c r="CA170" s="75"/>
      <c r="CB170" s="76"/>
      <c r="CC170" s="75"/>
      <c r="CD170" s="76"/>
      <c r="CE170" s="75"/>
      <c r="CF170" s="76"/>
      <c r="CG170" s="72"/>
      <c r="CH170" s="72"/>
      <c r="CI170" s="72"/>
      <c r="CJ170" s="77"/>
      <c r="CK170" s="77"/>
      <c r="CL170" s="78"/>
      <c r="CM170" s="79"/>
      <c r="CN170" s="80"/>
      <c r="CO170" s="79"/>
      <c r="CP170" s="80"/>
      <c r="CQ170" s="81"/>
      <c r="CR170" s="81"/>
      <c r="CS170" s="82"/>
      <c r="CT170" s="82"/>
      <c r="CU170" s="83"/>
      <c r="CV170" s="82"/>
      <c r="CW170" s="83"/>
      <c r="CX170" s="84"/>
      <c r="CY170" s="85"/>
      <c r="CZ170" s="81"/>
      <c r="DA170" s="81"/>
      <c r="DB170" s="81"/>
      <c r="DC170" s="86"/>
      <c r="DD170" s="86"/>
      <c r="DE170" s="87"/>
      <c r="DF170" s="88"/>
      <c r="DG170" s="89"/>
    </row>
    <row r="171" spans="1:111" s="90" customFormat="1" ht="29.25" customHeight="1" x14ac:dyDescent="0.45">
      <c r="A171" s="68"/>
      <c r="B171" s="69"/>
      <c r="C171" s="69"/>
      <c r="D171" s="69"/>
      <c r="E171" s="69"/>
      <c r="F171" s="69"/>
      <c r="G171" s="69"/>
      <c r="H171" s="69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70"/>
      <c r="AG171" s="70"/>
      <c r="AH171" s="70"/>
      <c r="AI171" s="70"/>
      <c r="AJ171" s="70"/>
      <c r="AK171" s="70"/>
      <c r="AL171" s="71"/>
      <c r="AM171" s="71"/>
      <c r="AN171" s="71"/>
      <c r="AO171" s="72"/>
      <c r="AP171" s="73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68"/>
      <c r="BB171" s="68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68"/>
      <c r="BN171" s="68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68"/>
      <c r="BZ171" s="68"/>
      <c r="CA171" s="75"/>
      <c r="CB171" s="76"/>
      <c r="CC171" s="75"/>
      <c r="CD171" s="76"/>
      <c r="CE171" s="75"/>
      <c r="CF171" s="76"/>
      <c r="CG171" s="72"/>
      <c r="CH171" s="72"/>
      <c r="CI171" s="72"/>
      <c r="CJ171" s="77"/>
      <c r="CK171" s="77"/>
      <c r="CL171" s="78"/>
      <c r="CM171" s="79"/>
      <c r="CN171" s="80"/>
      <c r="CO171" s="79"/>
      <c r="CP171" s="80"/>
      <c r="CQ171" s="81"/>
      <c r="CR171" s="81"/>
      <c r="CS171" s="82"/>
      <c r="CT171" s="82"/>
      <c r="CU171" s="83"/>
      <c r="CV171" s="82"/>
      <c r="CW171" s="83"/>
      <c r="CX171" s="84"/>
      <c r="CY171" s="85"/>
      <c r="CZ171" s="81"/>
      <c r="DA171" s="81"/>
      <c r="DB171" s="81"/>
      <c r="DC171" s="86"/>
      <c r="DD171" s="86"/>
      <c r="DE171" s="87"/>
      <c r="DF171" s="88"/>
      <c r="DG171" s="89"/>
    </row>
    <row r="172" spans="1:111" s="90" customFormat="1" ht="29.25" customHeight="1" x14ac:dyDescent="0.45">
      <c r="A172" s="68"/>
      <c r="B172" s="69"/>
      <c r="C172" s="69"/>
      <c r="D172" s="69"/>
      <c r="E172" s="69"/>
      <c r="F172" s="69"/>
      <c r="G172" s="69"/>
      <c r="H172" s="69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70"/>
      <c r="AG172" s="70"/>
      <c r="AH172" s="70"/>
      <c r="AI172" s="70"/>
      <c r="AJ172" s="70"/>
      <c r="AK172" s="70"/>
      <c r="AL172" s="71"/>
      <c r="AM172" s="71"/>
      <c r="AN172" s="71"/>
      <c r="AO172" s="72"/>
      <c r="AP172" s="73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68"/>
      <c r="BB172" s="68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68"/>
      <c r="BN172" s="68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68"/>
      <c r="BZ172" s="68"/>
      <c r="CA172" s="75"/>
      <c r="CB172" s="76"/>
      <c r="CC172" s="75"/>
      <c r="CD172" s="76"/>
      <c r="CE172" s="75"/>
      <c r="CF172" s="76"/>
      <c r="CG172" s="72"/>
      <c r="CH172" s="72"/>
      <c r="CI172" s="72"/>
      <c r="CJ172" s="77"/>
      <c r="CK172" s="77"/>
      <c r="CL172" s="78"/>
      <c r="CM172" s="79"/>
      <c r="CN172" s="80"/>
      <c r="CO172" s="79"/>
      <c r="CP172" s="80"/>
      <c r="CQ172" s="81"/>
      <c r="CR172" s="81"/>
      <c r="CS172" s="82"/>
      <c r="CT172" s="82"/>
      <c r="CU172" s="83"/>
      <c r="CV172" s="82"/>
      <c r="CW172" s="83"/>
      <c r="CX172" s="84"/>
      <c r="CY172" s="85"/>
      <c r="CZ172" s="81"/>
      <c r="DA172" s="81"/>
      <c r="DB172" s="81"/>
      <c r="DC172" s="86"/>
      <c r="DD172" s="86"/>
      <c r="DE172" s="87"/>
      <c r="DF172" s="88"/>
      <c r="DG172" s="89"/>
    </row>
    <row r="173" spans="1:111" s="90" customFormat="1" ht="29.25" customHeight="1" x14ac:dyDescent="0.45">
      <c r="A173" s="68"/>
      <c r="B173" s="69"/>
      <c r="C173" s="69"/>
      <c r="D173" s="69"/>
      <c r="E173" s="69"/>
      <c r="F173" s="69"/>
      <c r="G173" s="69"/>
      <c r="H173" s="69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70"/>
      <c r="AG173" s="70"/>
      <c r="AH173" s="70"/>
      <c r="AI173" s="70"/>
      <c r="AJ173" s="70"/>
      <c r="AK173" s="70"/>
      <c r="AL173" s="71"/>
      <c r="AM173" s="71"/>
      <c r="AN173" s="71"/>
      <c r="AO173" s="72"/>
      <c r="AP173" s="73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68"/>
      <c r="BB173" s="68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68"/>
      <c r="BN173" s="68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68"/>
      <c r="BZ173" s="68"/>
      <c r="CA173" s="75"/>
      <c r="CB173" s="76"/>
      <c r="CC173" s="75"/>
      <c r="CD173" s="76"/>
      <c r="CE173" s="75"/>
      <c r="CF173" s="76"/>
      <c r="CG173" s="72"/>
      <c r="CH173" s="72"/>
      <c r="CI173" s="72"/>
      <c r="CJ173" s="77"/>
      <c r="CK173" s="77"/>
      <c r="CL173" s="78"/>
      <c r="CM173" s="79"/>
      <c r="CN173" s="80"/>
      <c r="CO173" s="79"/>
      <c r="CP173" s="80"/>
      <c r="CQ173" s="81"/>
      <c r="CR173" s="81"/>
      <c r="CS173" s="82"/>
      <c r="CT173" s="82"/>
      <c r="CU173" s="83"/>
      <c r="CV173" s="82"/>
      <c r="CW173" s="83"/>
      <c r="CX173" s="84"/>
      <c r="CY173" s="85"/>
      <c r="CZ173" s="81"/>
      <c r="DA173" s="81"/>
      <c r="DB173" s="81"/>
      <c r="DC173" s="86"/>
      <c r="DD173" s="86"/>
      <c r="DE173" s="87"/>
      <c r="DF173" s="88"/>
      <c r="DG173" s="89"/>
    </row>
    <row r="174" spans="1:111" s="90" customFormat="1" ht="29.25" customHeight="1" x14ac:dyDescent="0.45">
      <c r="A174" s="68"/>
      <c r="B174" s="69"/>
      <c r="C174" s="69"/>
      <c r="D174" s="69"/>
      <c r="E174" s="69"/>
      <c r="F174" s="69"/>
      <c r="G174" s="69"/>
      <c r="H174" s="69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70"/>
      <c r="AG174" s="70"/>
      <c r="AH174" s="70"/>
      <c r="AI174" s="70"/>
      <c r="AJ174" s="70"/>
      <c r="AK174" s="70"/>
      <c r="AL174" s="71"/>
      <c r="AM174" s="71"/>
      <c r="AN174" s="71"/>
      <c r="AO174" s="72"/>
      <c r="AP174" s="73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68"/>
      <c r="BB174" s="68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68"/>
      <c r="BN174" s="68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68"/>
      <c r="BZ174" s="68"/>
      <c r="CA174" s="75"/>
      <c r="CB174" s="76"/>
      <c r="CC174" s="75"/>
      <c r="CD174" s="76"/>
      <c r="CE174" s="75"/>
      <c r="CF174" s="76"/>
      <c r="CG174" s="72"/>
      <c r="CH174" s="72"/>
      <c r="CI174" s="72"/>
      <c r="CJ174" s="77"/>
      <c r="CK174" s="77"/>
      <c r="CL174" s="78"/>
      <c r="CM174" s="79"/>
      <c r="CN174" s="80"/>
      <c r="CO174" s="79"/>
      <c r="CP174" s="80"/>
      <c r="CQ174" s="81"/>
      <c r="CR174" s="81"/>
      <c r="CS174" s="82"/>
      <c r="CT174" s="82"/>
      <c r="CU174" s="83"/>
      <c r="CV174" s="82"/>
      <c r="CW174" s="83"/>
      <c r="CX174" s="84"/>
      <c r="CY174" s="85"/>
      <c r="CZ174" s="81"/>
      <c r="DA174" s="81"/>
      <c r="DB174" s="81"/>
      <c r="DC174" s="86"/>
      <c r="DD174" s="86"/>
      <c r="DE174" s="87"/>
      <c r="DF174" s="88"/>
      <c r="DG174" s="89"/>
    </row>
    <row r="175" spans="1:111" s="90" customFormat="1" ht="29.25" customHeight="1" x14ac:dyDescent="0.45">
      <c r="A175" s="68"/>
      <c r="B175" s="69"/>
      <c r="C175" s="69"/>
      <c r="D175" s="69"/>
      <c r="E175" s="69"/>
      <c r="F175" s="69"/>
      <c r="G175" s="69"/>
      <c r="H175" s="69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70"/>
      <c r="AG175" s="70"/>
      <c r="AH175" s="70"/>
      <c r="AI175" s="70"/>
      <c r="AJ175" s="70"/>
      <c r="AK175" s="70"/>
      <c r="AL175" s="71"/>
      <c r="AM175" s="71"/>
      <c r="AN175" s="71"/>
      <c r="AO175" s="72"/>
      <c r="AP175" s="73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68"/>
      <c r="BB175" s="68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68"/>
      <c r="BN175" s="68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68"/>
      <c r="BZ175" s="68"/>
      <c r="CA175" s="75"/>
      <c r="CB175" s="76"/>
      <c r="CC175" s="75"/>
      <c r="CD175" s="76"/>
      <c r="CE175" s="75"/>
      <c r="CF175" s="76"/>
      <c r="CG175" s="72"/>
      <c r="CH175" s="72"/>
      <c r="CI175" s="72"/>
      <c r="CJ175" s="77"/>
      <c r="CK175" s="77"/>
      <c r="CL175" s="78"/>
      <c r="CM175" s="79"/>
      <c r="CN175" s="80"/>
      <c r="CO175" s="79"/>
      <c r="CP175" s="80"/>
      <c r="CQ175" s="81"/>
      <c r="CR175" s="81"/>
      <c r="CS175" s="82"/>
      <c r="CT175" s="82"/>
      <c r="CU175" s="83"/>
      <c r="CV175" s="82"/>
      <c r="CW175" s="83"/>
      <c r="CX175" s="84"/>
      <c r="CY175" s="85"/>
      <c r="CZ175" s="81"/>
      <c r="DA175" s="81"/>
      <c r="DB175" s="81"/>
      <c r="DC175" s="86"/>
      <c r="DD175" s="86"/>
      <c r="DE175" s="87"/>
      <c r="DF175" s="88"/>
      <c r="DG175" s="89"/>
    </row>
    <row r="176" spans="1:111" s="90" customFormat="1" ht="29.25" customHeight="1" x14ac:dyDescent="0.45">
      <c r="A176" s="68"/>
      <c r="B176" s="69"/>
      <c r="C176" s="69"/>
      <c r="D176" s="69"/>
      <c r="E176" s="69"/>
      <c r="F176" s="69"/>
      <c r="G176" s="69"/>
      <c r="H176" s="69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70"/>
      <c r="AG176" s="70"/>
      <c r="AH176" s="70"/>
      <c r="AI176" s="70"/>
      <c r="AJ176" s="70"/>
      <c r="AK176" s="70"/>
      <c r="AL176" s="71"/>
      <c r="AM176" s="71"/>
      <c r="AN176" s="71"/>
      <c r="AO176" s="72"/>
      <c r="AP176" s="73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68"/>
      <c r="BB176" s="68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68"/>
      <c r="BN176" s="68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68"/>
      <c r="BZ176" s="68"/>
      <c r="CA176" s="75"/>
      <c r="CB176" s="76"/>
      <c r="CC176" s="75"/>
      <c r="CD176" s="76"/>
      <c r="CE176" s="75"/>
      <c r="CF176" s="76"/>
      <c r="CG176" s="72"/>
      <c r="CH176" s="72"/>
      <c r="CI176" s="72"/>
      <c r="CJ176" s="77"/>
      <c r="CK176" s="77"/>
      <c r="CL176" s="78"/>
      <c r="CM176" s="79"/>
      <c r="CN176" s="80"/>
      <c r="CO176" s="79"/>
      <c r="CP176" s="80"/>
      <c r="CQ176" s="81"/>
      <c r="CR176" s="81"/>
      <c r="CS176" s="82"/>
      <c r="CT176" s="82"/>
      <c r="CU176" s="83"/>
      <c r="CV176" s="82"/>
      <c r="CW176" s="83"/>
      <c r="CX176" s="84"/>
      <c r="CY176" s="85"/>
      <c r="CZ176" s="81"/>
      <c r="DA176" s="81"/>
      <c r="DB176" s="81"/>
      <c r="DC176" s="86"/>
      <c r="DD176" s="86"/>
      <c r="DE176" s="87"/>
      <c r="DF176" s="88"/>
      <c r="DG176" s="89"/>
    </row>
    <row r="177" spans="1:111" s="90" customFormat="1" ht="29.25" customHeight="1" x14ac:dyDescent="0.45">
      <c r="A177" s="68"/>
      <c r="B177" s="69"/>
      <c r="C177" s="69"/>
      <c r="D177" s="69"/>
      <c r="E177" s="69"/>
      <c r="F177" s="69"/>
      <c r="G177" s="69"/>
      <c r="H177" s="69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70"/>
      <c r="AG177" s="70"/>
      <c r="AH177" s="70"/>
      <c r="AI177" s="70"/>
      <c r="AJ177" s="70"/>
      <c r="AK177" s="70"/>
      <c r="AL177" s="71"/>
      <c r="AM177" s="71"/>
      <c r="AN177" s="71"/>
      <c r="AO177" s="72"/>
      <c r="AP177" s="73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68"/>
      <c r="BB177" s="68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68"/>
      <c r="BN177" s="68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68"/>
      <c r="BZ177" s="68"/>
      <c r="CA177" s="75"/>
      <c r="CB177" s="76"/>
      <c r="CC177" s="75"/>
      <c r="CD177" s="76"/>
      <c r="CE177" s="75"/>
      <c r="CF177" s="76"/>
      <c r="CG177" s="72"/>
      <c r="CH177" s="72"/>
      <c r="CI177" s="72"/>
      <c r="CJ177" s="77"/>
      <c r="CK177" s="77"/>
      <c r="CL177" s="78"/>
      <c r="CM177" s="79"/>
      <c r="CN177" s="80"/>
      <c r="CO177" s="79"/>
      <c r="CP177" s="80"/>
      <c r="CQ177" s="81"/>
      <c r="CR177" s="81"/>
      <c r="CS177" s="82"/>
      <c r="CT177" s="82"/>
      <c r="CU177" s="83"/>
      <c r="CV177" s="82"/>
      <c r="CW177" s="83"/>
      <c r="CX177" s="84"/>
      <c r="CY177" s="85"/>
      <c r="CZ177" s="81"/>
      <c r="DA177" s="81"/>
      <c r="DB177" s="81"/>
      <c r="DC177" s="86"/>
      <c r="DD177" s="86"/>
      <c r="DE177" s="87"/>
      <c r="DF177" s="88"/>
      <c r="DG177" s="89"/>
    </row>
    <row r="178" spans="1:111" s="90" customFormat="1" ht="29.25" customHeight="1" x14ac:dyDescent="0.45">
      <c r="A178" s="68"/>
      <c r="B178" s="69"/>
      <c r="C178" s="69"/>
      <c r="D178" s="69"/>
      <c r="E178" s="69"/>
      <c r="F178" s="69"/>
      <c r="G178" s="69"/>
      <c r="H178" s="69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70"/>
      <c r="AG178" s="70"/>
      <c r="AH178" s="70"/>
      <c r="AI178" s="70"/>
      <c r="AJ178" s="70"/>
      <c r="AK178" s="70"/>
      <c r="AL178" s="71"/>
      <c r="AM178" s="71"/>
      <c r="AN178" s="71"/>
      <c r="AO178" s="72"/>
      <c r="AP178" s="73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68"/>
      <c r="BB178" s="68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68"/>
      <c r="BN178" s="68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68"/>
      <c r="BZ178" s="68"/>
      <c r="CA178" s="75"/>
      <c r="CB178" s="76"/>
      <c r="CC178" s="75"/>
      <c r="CD178" s="76"/>
      <c r="CE178" s="75"/>
      <c r="CF178" s="76"/>
      <c r="CG178" s="72"/>
      <c r="CH178" s="72"/>
      <c r="CI178" s="72"/>
      <c r="CJ178" s="77"/>
      <c r="CK178" s="77"/>
      <c r="CL178" s="78"/>
      <c r="CM178" s="79"/>
      <c r="CN178" s="80"/>
      <c r="CO178" s="79"/>
      <c r="CP178" s="80"/>
      <c r="CQ178" s="81"/>
      <c r="CR178" s="81"/>
      <c r="CS178" s="82"/>
      <c r="CT178" s="82"/>
      <c r="CU178" s="83"/>
      <c r="CV178" s="82"/>
      <c r="CW178" s="83"/>
      <c r="CX178" s="84"/>
      <c r="CY178" s="85"/>
      <c r="CZ178" s="81"/>
      <c r="DA178" s="81"/>
      <c r="DB178" s="81"/>
      <c r="DC178" s="86"/>
      <c r="DD178" s="86"/>
      <c r="DE178" s="87"/>
      <c r="DF178" s="88"/>
      <c r="DG178" s="89"/>
    </row>
    <row r="179" spans="1:111" s="90" customFormat="1" ht="29.25" customHeight="1" x14ac:dyDescent="0.45">
      <c r="A179" s="68"/>
      <c r="B179" s="69"/>
      <c r="C179" s="69"/>
      <c r="D179" s="69"/>
      <c r="E179" s="69"/>
      <c r="F179" s="69"/>
      <c r="G179" s="69"/>
      <c r="H179" s="69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70"/>
      <c r="AG179" s="70"/>
      <c r="AH179" s="70"/>
      <c r="AI179" s="70"/>
      <c r="AJ179" s="70"/>
      <c r="AK179" s="70"/>
      <c r="AL179" s="71"/>
      <c r="AM179" s="71"/>
      <c r="AN179" s="71"/>
      <c r="AO179" s="72"/>
      <c r="AP179" s="73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68"/>
      <c r="BB179" s="68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68"/>
      <c r="BN179" s="68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68"/>
      <c r="BZ179" s="68"/>
      <c r="CA179" s="75"/>
      <c r="CB179" s="76"/>
      <c r="CC179" s="75"/>
      <c r="CD179" s="76"/>
      <c r="CE179" s="75"/>
      <c r="CF179" s="76"/>
      <c r="CG179" s="72"/>
      <c r="CH179" s="72"/>
      <c r="CI179" s="72"/>
      <c r="CJ179" s="77"/>
      <c r="CK179" s="77"/>
      <c r="CL179" s="78"/>
      <c r="CM179" s="79"/>
      <c r="CN179" s="80"/>
      <c r="CO179" s="79"/>
      <c r="CP179" s="80"/>
      <c r="CQ179" s="81"/>
      <c r="CR179" s="81"/>
      <c r="CS179" s="82"/>
      <c r="CT179" s="82"/>
      <c r="CU179" s="83"/>
      <c r="CV179" s="82"/>
      <c r="CW179" s="83"/>
      <c r="CX179" s="84"/>
      <c r="CY179" s="85"/>
      <c r="CZ179" s="81"/>
      <c r="DA179" s="81"/>
      <c r="DB179" s="81"/>
      <c r="DC179" s="86"/>
      <c r="DD179" s="86"/>
      <c r="DE179" s="87"/>
      <c r="DF179" s="88"/>
      <c r="DG179" s="89"/>
    </row>
    <row r="180" spans="1:111" s="90" customFormat="1" ht="29.25" customHeight="1" x14ac:dyDescent="0.45">
      <c r="A180" s="68"/>
      <c r="B180" s="69"/>
      <c r="C180" s="69"/>
      <c r="D180" s="69"/>
      <c r="E180" s="69"/>
      <c r="F180" s="69"/>
      <c r="G180" s="69"/>
      <c r="H180" s="69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70"/>
      <c r="AG180" s="70"/>
      <c r="AH180" s="70"/>
      <c r="AI180" s="70"/>
      <c r="AJ180" s="70"/>
      <c r="AK180" s="70"/>
      <c r="AL180" s="71"/>
      <c r="AM180" s="71"/>
      <c r="AN180" s="71"/>
      <c r="AO180" s="72"/>
      <c r="AP180" s="73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68"/>
      <c r="BB180" s="68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68"/>
      <c r="BN180" s="68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68"/>
      <c r="BZ180" s="68"/>
      <c r="CA180" s="75"/>
      <c r="CB180" s="76"/>
      <c r="CC180" s="75"/>
      <c r="CD180" s="76"/>
      <c r="CE180" s="75"/>
      <c r="CF180" s="76"/>
      <c r="CG180" s="72"/>
      <c r="CH180" s="72"/>
      <c r="CI180" s="72"/>
      <c r="CJ180" s="77"/>
      <c r="CK180" s="77"/>
      <c r="CL180" s="78"/>
      <c r="CM180" s="79"/>
      <c r="CN180" s="80"/>
      <c r="CO180" s="79"/>
      <c r="CP180" s="80"/>
      <c r="CQ180" s="81"/>
      <c r="CR180" s="81"/>
      <c r="CS180" s="82"/>
      <c r="CT180" s="82"/>
      <c r="CU180" s="83"/>
      <c r="CV180" s="82"/>
      <c r="CW180" s="83"/>
      <c r="CX180" s="84"/>
      <c r="CY180" s="85"/>
      <c r="CZ180" s="81"/>
      <c r="DA180" s="81"/>
      <c r="DB180" s="81"/>
      <c r="DC180" s="86"/>
      <c r="DD180" s="86"/>
      <c r="DE180" s="87"/>
      <c r="DF180" s="88"/>
      <c r="DG180" s="89"/>
    </row>
    <row r="181" spans="1:111" s="90" customFormat="1" ht="29.25" customHeight="1" x14ac:dyDescent="0.45">
      <c r="A181" s="68"/>
      <c r="B181" s="69"/>
      <c r="C181" s="69"/>
      <c r="D181" s="69"/>
      <c r="E181" s="69"/>
      <c r="F181" s="69"/>
      <c r="G181" s="69"/>
      <c r="H181" s="69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70"/>
      <c r="AG181" s="70"/>
      <c r="AH181" s="70"/>
      <c r="AI181" s="70"/>
      <c r="AJ181" s="70"/>
      <c r="AK181" s="70"/>
      <c r="AL181" s="71"/>
      <c r="AM181" s="71"/>
      <c r="AN181" s="71"/>
      <c r="AO181" s="72"/>
      <c r="AP181" s="73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68"/>
      <c r="BB181" s="68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68"/>
      <c r="BN181" s="68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68"/>
      <c r="BZ181" s="68"/>
      <c r="CA181" s="75"/>
      <c r="CB181" s="76"/>
      <c r="CC181" s="75"/>
      <c r="CD181" s="76"/>
      <c r="CE181" s="75"/>
      <c r="CF181" s="76"/>
      <c r="CG181" s="72"/>
      <c r="CH181" s="72"/>
      <c r="CI181" s="72"/>
      <c r="CJ181" s="77"/>
      <c r="CK181" s="77"/>
      <c r="CL181" s="78"/>
      <c r="CM181" s="79"/>
      <c r="CN181" s="80"/>
      <c r="CO181" s="79"/>
      <c r="CP181" s="80"/>
      <c r="CQ181" s="81"/>
      <c r="CR181" s="81"/>
      <c r="CS181" s="82"/>
      <c r="CT181" s="82"/>
      <c r="CU181" s="83"/>
      <c r="CV181" s="82"/>
      <c r="CW181" s="83"/>
      <c r="CX181" s="84"/>
      <c r="CY181" s="85"/>
      <c r="CZ181" s="81"/>
      <c r="DA181" s="81"/>
      <c r="DB181" s="81"/>
      <c r="DC181" s="86"/>
      <c r="DD181" s="86"/>
      <c r="DE181" s="87"/>
      <c r="DF181" s="88"/>
      <c r="DG181" s="89"/>
    </row>
    <row r="182" spans="1:111" s="90" customFormat="1" ht="29.25" customHeight="1" x14ac:dyDescent="0.45">
      <c r="A182" s="68"/>
      <c r="B182" s="69"/>
      <c r="C182" s="69"/>
      <c r="D182" s="69"/>
      <c r="E182" s="69"/>
      <c r="F182" s="69"/>
      <c r="G182" s="69"/>
      <c r="H182" s="69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70"/>
      <c r="AG182" s="70"/>
      <c r="AH182" s="70"/>
      <c r="AI182" s="70"/>
      <c r="AJ182" s="70"/>
      <c r="AK182" s="70"/>
      <c r="AL182" s="71"/>
      <c r="AM182" s="71"/>
      <c r="AN182" s="71"/>
      <c r="AO182" s="72"/>
      <c r="AP182" s="73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68"/>
      <c r="BB182" s="68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68"/>
      <c r="BN182" s="68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68"/>
      <c r="BZ182" s="68"/>
      <c r="CA182" s="75"/>
      <c r="CB182" s="76"/>
      <c r="CC182" s="75"/>
      <c r="CD182" s="76"/>
      <c r="CE182" s="75"/>
      <c r="CF182" s="76"/>
      <c r="CG182" s="72"/>
      <c r="CH182" s="72"/>
      <c r="CI182" s="72"/>
      <c r="CJ182" s="77"/>
      <c r="CK182" s="77"/>
      <c r="CL182" s="78"/>
      <c r="CM182" s="79"/>
      <c r="CN182" s="80"/>
      <c r="CO182" s="79"/>
      <c r="CP182" s="80"/>
      <c r="CQ182" s="81"/>
      <c r="CR182" s="81"/>
      <c r="CS182" s="82"/>
      <c r="CT182" s="82"/>
      <c r="CU182" s="83"/>
      <c r="CV182" s="82"/>
      <c r="CW182" s="83"/>
      <c r="CX182" s="84"/>
      <c r="CY182" s="85"/>
      <c r="CZ182" s="81"/>
      <c r="DA182" s="81"/>
      <c r="DB182" s="81"/>
      <c r="DC182" s="86"/>
      <c r="DD182" s="86"/>
      <c r="DE182" s="87"/>
      <c r="DF182" s="88"/>
      <c r="DG182" s="89"/>
    </row>
    <row r="183" spans="1:111" s="90" customFormat="1" ht="29.25" customHeight="1" x14ac:dyDescent="0.45">
      <c r="A183" s="68"/>
      <c r="B183" s="69"/>
      <c r="C183" s="69"/>
      <c r="D183" s="69"/>
      <c r="E183" s="69"/>
      <c r="F183" s="69"/>
      <c r="G183" s="69"/>
      <c r="H183" s="69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70"/>
      <c r="AG183" s="70"/>
      <c r="AH183" s="70"/>
      <c r="AI183" s="70"/>
      <c r="AJ183" s="70"/>
      <c r="AK183" s="70"/>
      <c r="AL183" s="71"/>
      <c r="AM183" s="71"/>
      <c r="AN183" s="71"/>
      <c r="AO183" s="72"/>
      <c r="AP183" s="73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68"/>
      <c r="BB183" s="68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68"/>
      <c r="BN183" s="68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68"/>
      <c r="BZ183" s="68"/>
      <c r="CA183" s="75"/>
      <c r="CB183" s="76"/>
      <c r="CC183" s="75"/>
      <c r="CD183" s="76"/>
      <c r="CE183" s="75"/>
      <c r="CF183" s="76"/>
      <c r="CG183" s="72"/>
      <c r="CH183" s="72"/>
      <c r="CI183" s="72"/>
      <c r="CJ183" s="77"/>
      <c r="CK183" s="77"/>
      <c r="CL183" s="78"/>
      <c r="CM183" s="79"/>
      <c r="CN183" s="80"/>
      <c r="CO183" s="79"/>
      <c r="CP183" s="80"/>
      <c r="CQ183" s="81"/>
      <c r="CR183" s="81"/>
      <c r="CS183" s="82"/>
      <c r="CT183" s="82"/>
      <c r="CU183" s="83"/>
      <c r="CV183" s="82"/>
      <c r="CW183" s="83"/>
      <c r="CX183" s="84"/>
      <c r="CY183" s="85"/>
      <c r="CZ183" s="81"/>
      <c r="DA183" s="81"/>
      <c r="DB183" s="81"/>
      <c r="DC183" s="86"/>
      <c r="DD183" s="86"/>
      <c r="DE183" s="87"/>
      <c r="DF183" s="88"/>
      <c r="DG183" s="89"/>
    </row>
    <row r="184" spans="1:111" s="90" customFormat="1" ht="29.25" customHeight="1" x14ac:dyDescent="0.45">
      <c r="A184" s="68"/>
      <c r="B184" s="69"/>
      <c r="C184" s="69"/>
      <c r="D184" s="69"/>
      <c r="E184" s="69"/>
      <c r="F184" s="69"/>
      <c r="G184" s="69"/>
      <c r="H184" s="69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70"/>
      <c r="AG184" s="70"/>
      <c r="AH184" s="70"/>
      <c r="AI184" s="70"/>
      <c r="AJ184" s="70"/>
      <c r="AK184" s="70"/>
      <c r="AL184" s="71"/>
      <c r="AM184" s="71"/>
      <c r="AN184" s="71"/>
      <c r="AO184" s="72"/>
      <c r="AP184" s="73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68"/>
      <c r="BB184" s="68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68"/>
      <c r="BN184" s="68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68"/>
      <c r="BZ184" s="68"/>
      <c r="CA184" s="75"/>
      <c r="CB184" s="76"/>
      <c r="CC184" s="75"/>
      <c r="CD184" s="76"/>
      <c r="CE184" s="75"/>
      <c r="CF184" s="76"/>
      <c r="CG184" s="72"/>
      <c r="CH184" s="72"/>
      <c r="CI184" s="72"/>
      <c r="CJ184" s="77"/>
      <c r="CK184" s="77"/>
      <c r="CL184" s="78"/>
      <c r="CM184" s="79"/>
      <c r="CN184" s="80"/>
      <c r="CO184" s="79"/>
      <c r="CP184" s="80"/>
      <c r="CQ184" s="81"/>
      <c r="CR184" s="81"/>
      <c r="CS184" s="82"/>
      <c r="CT184" s="82"/>
      <c r="CU184" s="83"/>
      <c r="CV184" s="82"/>
      <c r="CW184" s="83"/>
      <c r="CX184" s="84"/>
      <c r="CY184" s="85"/>
      <c r="CZ184" s="81"/>
      <c r="DA184" s="81"/>
      <c r="DB184" s="81"/>
      <c r="DC184" s="86"/>
      <c r="DD184" s="86"/>
      <c r="DE184" s="87"/>
      <c r="DF184" s="88"/>
      <c r="DG184" s="89"/>
    </row>
    <row r="185" spans="1:111" s="90" customFormat="1" ht="29.25" customHeight="1" x14ac:dyDescent="0.45">
      <c r="A185" s="68"/>
      <c r="B185" s="69"/>
      <c r="C185" s="69"/>
      <c r="D185" s="69"/>
      <c r="E185" s="69"/>
      <c r="F185" s="69"/>
      <c r="G185" s="69"/>
      <c r="H185" s="69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70"/>
      <c r="AG185" s="70"/>
      <c r="AH185" s="70"/>
      <c r="AI185" s="70"/>
      <c r="AJ185" s="70"/>
      <c r="AK185" s="70"/>
      <c r="AL185" s="71"/>
      <c r="AM185" s="71"/>
      <c r="AN185" s="71"/>
      <c r="AO185" s="72"/>
      <c r="AP185" s="73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68"/>
      <c r="BB185" s="68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68"/>
      <c r="BN185" s="68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68"/>
      <c r="BZ185" s="68"/>
      <c r="CA185" s="75"/>
      <c r="CB185" s="76"/>
      <c r="CC185" s="75"/>
      <c r="CD185" s="76"/>
      <c r="CE185" s="75"/>
      <c r="CF185" s="76"/>
      <c r="CG185" s="72"/>
      <c r="CH185" s="72"/>
      <c r="CI185" s="72"/>
      <c r="CJ185" s="77"/>
      <c r="CK185" s="77"/>
      <c r="CL185" s="78"/>
      <c r="CM185" s="79"/>
      <c r="CN185" s="80"/>
      <c r="CO185" s="79"/>
      <c r="CP185" s="80"/>
      <c r="CQ185" s="81"/>
      <c r="CR185" s="81"/>
      <c r="CS185" s="82"/>
      <c r="CT185" s="82"/>
      <c r="CU185" s="83"/>
      <c r="CV185" s="82"/>
      <c r="CW185" s="83"/>
      <c r="CX185" s="84"/>
      <c r="CY185" s="85"/>
      <c r="CZ185" s="81"/>
      <c r="DA185" s="81"/>
      <c r="DB185" s="81"/>
      <c r="DC185" s="86"/>
      <c r="DD185" s="86"/>
      <c r="DE185" s="87"/>
      <c r="DF185" s="88"/>
      <c r="DG185" s="89"/>
    </row>
    <row r="186" spans="1:111" s="90" customFormat="1" ht="29.25" customHeight="1" x14ac:dyDescent="0.45">
      <c r="A186" s="68"/>
      <c r="B186" s="69"/>
      <c r="C186" s="69"/>
      <c r="D186" s="69"/>
      <c r="E186" s="69"/>
      <c r="F186" s="69"/>
      <c r="G186" s="69"/>
      <c r="H186" s="69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70"/>
      <c r="AG186" s="70"/>
      <c r="AH186" s="70"/>
      <c r="AI186" s="70"/>
      <c r="AJ186" s="70"/>
      <c r="AK186" s="70"/>
      <c r="AL186" s="71"/>
      <c r="AM186" s="71"/>
      <c r="AN186" s="71"/>
      <c r="AO186" s="72"/>
      <c r="AP186" s="73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68"/>
      <c r="BB186" s="68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68"/>
      <c r="BN186" s="68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68"/>
      <c r="BZ186" s="68"/>
      <c r="CA186" s="75"/>
      <c r="CB186" s="76"/>
      <c r="CC186" s="75"/>
      <c r="CD186" s="76"/>
      <c r="CE186" s="75"/>
      <c r="CF186" s="76"/>
      <c r="CG186" s="72"/>
      <c r="CH186" s="72"/>
      <c r="CI186" s="72"/>
      <c r="CJ186" s="77"/>
      <c r="CK186" s="77"/>
      <c r="CL186" s="78"/>
      <c r="CM186" s="79"/>
      <c r="CN186" s="80"/>
      <c r="CO186" s="79"/>
      <c r="CP186" s="80"/>
      <c r="CQ186" s="81"/>
      <c r="CR186" s="81"/>
      <c r="CS186" s="82"/>
      <c r="CT186" s="82"/>
      <c r="CU186" s="83"/>
      <c r="CV186" s="82"/>
      <c r="CW186" s="83"/>
      <c r="CX186" s="84"/>
      <c r="CY186" s="85"/>
      <c r="CZ186" s="81"/>
      <c r="DA186" s="81"/>
      <c r="DB186" s="81"/>
      <c r="DC186" s="86"/>
      <c r="DD186" s="86"/>
      <c r="DE186" s="87"/>
      <c r="DF186" s="88"/>
      <c r="DG186" s="89"/>
    </row>
    <row r="187" spans="1:111" s="90" customFormat="1" ht="29.25" customHeight="1" x14ac:dyDescent="0.45">
      <c r="A187" s="68"/>
      <c r="B187" s="69"/>
      <c r="C187" s="69"/>
      <c r="D187" s="69"/>
      <c r="E187" s="69"/>
      <c r="F187" s="69"/>
      <c r="G187" s="69"/>
      <c r="H187" s="69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70"/>
      <c r="AG187" s="70"/>
      <c r="AH187" s="70"/>
      <c r="AI187" s="70"/>
      <c r="AJ187" s="70"/>
      <c r="AK187" s="70"/>
      <c r="AL187" s="71"/>
      <c r="AM187" s="71"/>
      <c r="AN187" s="71"/>
      <c r="AO187" s="72"/>
      <c r="AP187" s="73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68"/>
      <c r="BB187" s="68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68"/>
      <c r="BN187" s="68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68"/>
      <c r="BZ187" s="68"/>
      <c r="CA187" s="75"/>
      <c r="CB187" s="76"/>
      <c r="CC187" s="75"/>
      <c r="CD187" s="76"/>
      <c r="CE187" s="75"/>
      <c r="CF187" s="76"/>
      <c r="CG187" s="72"/>
      <c r="CH187" s="72"/>
      <c r="CI187" s="72"/>
      <c r="CJ187" s="77"/>
      <c r="CK187" s="77"/>
      <c r="CL187" s="78"/>
      <c r="CM187" s="79"/>
      <c r="CN187" s="80"/>
      <c r="CO187" s="79"/>
      <c r="CP187" s="80"/>
      <c r="CQ187" s="81"/>
      <c r="CR187" s="81"/>
      <c r="CS187" s="82"/>
      <c r="CT187" s="82"/>
      <c r="CU187" s="83"/>
      <c r="CV187" s="82"/>
      <c r="CW187" s="83"/>
      <c r="CX187" s="84"/>
      <c r="CY187" s="85"/>
      <c r="CZ187" s="81"/>
      <c r="DA187" s="81"/>
      <c r="DB187" s="81"/>
      <c r="DC187" s="86"/>
      <c r="DD187" s="86"/>
      <c r="DE187" s="87"/>
      <c r="DF187" s="88"/>
      <c r="DG187" s="89"/>
    </row>
    <row r="188" spans="1:111" s="90" customFormat="1" ht="29.25" customHeight="1" x14ac:dyDescent="0.45">
      <c r="A188" s="68"/>
      <c r="B188" s="69"/>
      <c r="C188" s="69"/>
      <c r="D188" s="69"/>
      <c r="E188" s="69"/>
      <c r="F188" s="69"/>
      <c r="G188" s="69"/>
      <c r="H188" s="69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70"/>
      <c r="AG188" s="70"/>
      <c r="AH188" s="70"/>
      <c r="AI188" s="70"/>
      <c r="AJ188" s="70"/>
      <c r="AK188" s="70"/>
      <c r="AL188" s="71"/>
      <c r="AM188" s="71"/>
      <c r="AN188" s="71"/>
      <c r="AO188" s="72"/>
      <c r="AP188" s="73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68"/>
      <c r="BB188" s="68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68"/>
      <c r="BN188" s="68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68"/>
      <c r="BZ188" s="68"/>
      <c r="CA188" s="75"/>
      <c r="CB188" s="76"/>
      <c r="CC188" s="75"/>
      <c r="CD188" s="76"/>
      <c r="CE188" s="75"/>
      <c r="CF188" s="76"/>
      <c r="CG188" s="72"/>
      <c r="CH188" s="72"/>
      <c r="CI188" s="72"/>
      <c r="CJ188" s="77"/>
      <c r="CK188" s="77"/>
      <c r="CL188" s="78"/>
      <c r="CM188" s="79"/>
      <c r="CN188" s="80"/>
      <c r="CO188" s="79"/>
      <c r="CP188" s="80"/>
      <c r="CQ188" s="81"/>
      <c r="CR188" s="81"/>
      <c r="CS188" s="82"/>
      <c r="CT188" s="82"/>
      <c r="CU188" s="83"/>
      <c r="CV188" s="82"/>
      <c r="CW188" s="83"/>
      <c r="CX188" s="84"/>
      <c r="CY188" s="85"/>
      <c r="CZ188" s="81"/>
      <c r="DA188" s="81"/>
      <c r="DB188" s="81"/>
      <c r="DC188" s="86"/>
      <c r="DD188" s="86"/>
      <c r="DE188" s="87"/>
      <c r="DF188" s="88"/>
      <c r="DG188" s="89"/>
    </row>
    <row r="189" spans="1:111" s="90" customFormat="1" ht="29.25" customHeight="1" x14ac:dyDescent="0.45">
      <c r="A189" s="68"/>
      <c r="B189" s="69"/>
      <c r="C189" s="69"/>
      <c r="D189" s="69"/>
      <c r="E189" s="69"/>
      <c r="F189" s="69"/>
      <c r="G189" s="69"/>
      <c r="H189" s="69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70"/>
      <c r="AG189" s="70"/>
      <c r="AH189" s="70"/>
      <c r="AI189" s="70"/>
      <c r="AJ189" s="70"/>
      <c r="AK189" s="70"/>
      <c r="AL189" s="71"/>
      <c r="AM189" s="71"/>
      <c r="AN189" s="71"/>
      <c r="AO189" s="72"/>
      <c r="AP189" s="73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68"/>
      <c r="BB189" s="68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68"/>
      <c r="BN189" s="68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68"/>
      <c r="BZ189" s="68"/>
      <c r="CA189" s="75"/>
      <c r="CB189" s="76"/>
      <c r="CC189" s="75"/>
      <c r="CD189" s="76"/>
      <c r="CE189" s="75"/>
      <c r="CF189" s="76"/>
      <c r="CG189" s="72"/>
      <c r="CH189" s="72"/>
      <c r="CI189" s="72"/>
      <c r="CJ189" s="77"/>
      <c r="CK189" s="77"/>
      <c r="CL189" s="78"/>
      <c r="CM189" s="79"/>
      <c r="CN189" s="80"/>
      <c r="CO189" s="79"/>
      <c r="CP189" s="80"/>
      <c r="CQ189" s="81"/>
      <c r="CR189" s="81"/>
      <c r="CS189" s="82"/>
      <c r="CT189" s="82"/>
      <c r="CU189" s="83"/>
      <c r="CV189" s="82"/>
      <c r="CW189" s="83"/>
      <c r="CX189" s="84"/>
      <c r="CY189" s="85"/>
      <c r="CZ189" s="81"/>
      <c r="DA189" s="81"/>
      <c r="DB189" s="81"/>
      <c r="DC189" s="86"/>
      <c r="DD189" s="86"/>
      <c r="DE189" s="87"/>
      <c r="DF189" s="88"/>
      <c r="DG189" s="89"/>
    </row>
    <row r="190" spans="1:111" s="90" customFormat="1" ht="29.25" customHeight="1" x14ac:dyDescent="0.45">
      <c r="A190" s="68"/>
      <c r="B190" s="69"/>
      <c r="C190" s="69"/>
      <c r="D190" s="69"/>
      <c r="E190" s="69"/>
      <c r="F190" s="69"/>
      <c r="G190" s="69"/>
      <c r="H190" s="69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70"/>
      <c r="AG190" s="70"/>
      <c r="AH190" s="70"/>
      <c r="AI190" s="70"/>
      <c r="AJ190" s="70"/>
      <c r="AK190" s="70"/>
      <c r="AL190" s="71"/>
      <c r="AM190" s="71"/>
      <c r="AN190" s="71"/>
      <c r="AO190" s="72"/>
      <c r="AP190" s="73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68"/>
      <c r="BB190" s="68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68"/>
      <c r="BN190" s="68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68"/>
      <c r="BZ190" s="68"/>
      <c r="CA190" s="75"/>
      <c r="CB190" s="76"/>
      <c r="CC190" s="75"/>
      <c r="CD190" s="76"/>
      <c r="CE190" s="75"/>
      <c r="CF190" s="76"/>
      <c r="CG190" s="72"/>
      <c r="CH190" s="72"/>
      <c r="CI190" s="72"/>
      <c r="CJ190" s="77"/>
      <c r="CK190" s="77"/>
      <c r="CL190" s="78"/>
      <c r="CM190" s="79"/>
      <c r="CN190" s="80"/>
      <c r="CO190" s="79"/>
      <c r="CP190" s="80"/>
      <c r="CQ190" s="81"/>
      <c r="CR190" s="81"/>
      <c r="CS190" s="82"/>
      <c r="CT190" s="82"/>
      <c r="CU190" s="83"/>
      <c r="CV190" s="82"/>
      <c r="CW190" s="83"/>
      <c r="CX190" s="84"/>
      <c r="CY190" s="85"/>
      <c r="CZ190" s="81"/>
      <c r="DA190" s="81"/>
      <c r="DB190" s="81"/>
      <c r="DC190" s="86"/>
      <c r="DD190" s="86"/>
      <c r="DE190" s="87"/>
      <c r="DF190" s="88"/>
      <c r="DG190" s="89"/>
    </row>
    <row r="191" spans="1:111" s="90" customFormat="1" ht="29.25" customHeight="1" x14ac:dyDescent="0.45">
      <c r="A191" s="68"/>
      <c r="B191" s="69"/>
      <c r="C191" s="69"/>
      <c r="D191" s="69"/>
      <c r="E191" s="69"/>
      <c r="F191" s="69"/>
      <c r="G191" s="69"/>
      <c r="H191" s="69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70"/>
      <c r="AG191" s="70"/>
      <c r="AH191" s="70"/>
      <c r="AI191" s="70"/>
      <c r="AJ191" s="70"/>
      <c r="AK191" s="70"/>
      <c r="AL191" s="71"/>
      <c r="AM191" s="71"/>
      <c r="AN191" s="71"/>
      <c r="AO191" s="72"/>
      <c r="AP191" s="73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68"/>
      <c r="BB191" s="68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68"/>
      <c r="BN191" s="68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68"/>
      <c r="BZ191" s="68"/>
      <c r="CA191" s="75"/>
      <c r="CB191" s="76"/>
      <c r="CC191" s="75"/>
      <c r="CD191" s="76"/>
      <c r="CE191" s="75"/>
      <c r="CF191" s="76"/>
      <c r="CG191" s="72"/>
      <c r="CH191" s="72"/>
      <c r="CI191" s="72"/>
      <c r="CJ191" s="77"/>
      <c r="CK191" s="77"/>
      <c r="CL191" s="78"/>
      <c r="CM191" s="79"/>
      <c r="CN191" s="80"/>
      <c r="CO191" s="79"/>
      <c r="CP191" s="80"/>
      <c r="CQ191" s="81"/>
      <c r="CR191" s="81"/>
      <c r="CS191" s="82"/>
      <c r="CT191" s="82"/>
      <c r="CU191" s="83"/>
      <c r="CV191" s="82"/>
      <c r="CW191" s="83"/>
      <c r="CX191" s="84"/>
      <c r="CY191" s="85"/>
      <c r="CZ191" s="81"/>
      <c r="DA191" s="81"/>
      <c r="DB191" s="81"/>
      <c r="DC191" s="86"/>
      <c r="DD191" s="86"/>
      <c r="DE191" s="87"/>
      <c r="DF191" s="88"/>
      <c r="DG191" s="89"/>
    </row>
    <row r="192" spans="1:111" s="90" customFormat="1" ht="29.25" customHeight="1" x14ac:dyDescent="0.45">
      <c r="A192" s="68"/>
      <c r="B192" s="69"/>
      <c r="C192" s="69"/>
      <c r="D192" s="69"/>
      <c r="E192" s="69"/>
      <c r="F192" s="69"/>
      <c r="G192" s="69"/>
      <c r="H192" s="69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70"/>
      <c r="AG192" s="70"/>
      <c r="AH192" s="70"/>
      <c r="AI192" s="70"/>
      <c r="AJ192" s="70"/>
      <c r="AK192" s="70"/>
      <c r="AL192" s="71"/>
      <c r="AM192" s="71"/>
      <c r="AN192" s="71"/>
      <c r="AO192" s="72"/>
      <c r="AP192" s="73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68"/>
      <c r="BB192" s="68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68"/>
      <c r="BN192" s="68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68"/>
      <c r="BZ192" s="68"/>
      <c r="CA192" s="75"/>
      <c r="CB192" s="76"/>
      <c r="CC192" s="75"/>
      <c r="CD192" s="76"/>
      <c r="CE192" s="75"/>
      <c r="CF192" s="76"/>
      <c r="CG192" s="72"/>
      <c r="CH192" s="72"/>
      <c r="CI192" s="72"/>
      <c r="CJ192" s="77"/>
      <c r="CK192" s="77"/>
      <c r="CL192" s="78"/>
      <c r="CM192" s="79"/>
      <c r="CN192" s="80"/>
      <c r="CO192" s="79"/>
      <c r="CP192" s="80"/>
      <c r="CQ192" s="81"/>
      <c r="CR192" s="81"/>
      <c r="CS192" s="82"/>
      <c r="CT192" s="82"/>
      <c r="CU192" s="83"/>
      <c r="CV192" s="82"/>
      <c r="CW192" s="83"/>
      <c r="CX192" s="84"/>
      <c r="CY192" s="85"/>
      <c r="CZ192" s="81"/>
      <c r="DA192" s="81"/>
      <c r="DB192" s="81"/>
      <c r="DC192" s="86"/>
      <c r="DD192" s="86"/>
      <c r="DE192" s="87"/>
      <c r="DF192" s="88"/>
      <c r="DG192" s="89"/>
    </row>
    <row r="193" spans="1:111" s="90" customFormat="1" ht="29.25" customHeight="1" x14ac:dyDescent="0.45">
      <c r="A193" s="68"/>
      <c r="B193" s="69"/>
      <c r="C193" s="69"/>
      <c r="D193" s="69"/>
      <c r="E193" s="69"/>
      <c r="F193" s="69"/>
      <c r="G193" s="69"/>
      <c r="H193" s="69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70"/>
      <c r="AG193" s="70"/>
      <c r="AH193" s="70"/>
      <c r="AI193" s="70"/>
      <c r="AJ193" s="70"/>
      <c r="AK193" s="70"/>
      <c r="AL193" s="71"/>
      <c r="AM193" s="71"/>
      <c r="AN193" s="71"/>
      <c r="AO193" s="72"/>
      <c r="AP193" s="73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68"/>
      <c r="BB193" s="68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68"/>
      <c r="BN193" s="68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68"/>
      <c r="BZ193" s="68"/>
      <c r="CA193" s="75"/>
      <c r="CB193" s="76"/>
      <c r="CC193" s="75"/>
      <c r="CD193" s="76"/>
      <c r="CE193" s="75"/>
      <c r="CF193" s="76"/>
      <c r="CG193" s="72"/>
      <c r="CH193" s="72"/>
      <c r="CI193" s="72"/>
      <c r="CJ193" s="77"/>
      <c r="CK193" s="77"/>
      <c r="CL193" s="78"/>
      <c r="CM193" s="79"/>
      <c r="CN193" s="80"/>
      <c r="CO193" s="79"/>
      <c r="CP193" s="80"/>
      <c r="CQ193" s="81"/>
      <c r="CR193" s="81"/>
      <c r="CS193" s="82"/>
      <c r="CT193" s="82"/>
      <c r="CU193" s="83"/>
      <c r="CV193" s="82"/>
      <c r="CW193" s="83"/>
      <c r="CX193" s="84"/>
      <c r="CY193" s="85"/>
      <c r="CZ193" s="81"/>
      <c r="DA193" s="81"/>
      <c r="DB193" s="81"/>
      <c r="DC193" s="86"/>
      <c r="DD193" s="86"/>
      <c r="DE193" s="87"/>
      <c r="DF193" s="88"/>
      <c r="DG193" s="89"/>
    </row>
    <row r="194" spans="1:111" s="90" customFormat="1" ht="29.25" customHeight="1" x14ac:dyDescent="0.45">
      <c r="A194" s="68"/>
      <c r="B194" s="69"/>
      <c r="C194" s="69"/>
      <c r="D194" s="69"/>
      <c r="E194" s="69"/>
      <c r="F194" s="69"/>
      <c r="G194" s="69"/>
      <c r="H194" s="69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70"/>
      <c r="AG194" s="70"/>
      <c r="AH194" s="70"/>
      <c r="AI194" s="70"/>
      <c r="AJ194" s="70"/>
      <c r="AK194" s="70"/>
      <c r="AL194" s="71"/>
      <c r="AM194" s="71"/>
      <c r="AN194" s="71"/>
      <c r="AO194" s="72"/>
      <c r="AP194" s="73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68"/>
      <c r="BB194" s="68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68"/>
      <c r="BN194" s="68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68"/>
      <c r="BZ194" s="68"/>
      <c r="CA194" s="75"/>
      <c r="CB194" s="76"/>
      <c r="CC194" s="75"/>
      <c r="CD194" s="76"/>
      <c r="CE194" s="75"/>
      <c r="CF194" s="76"/>
      <c r="CG194" s="72"/>
      <c r="CH194" s="72"/>
      <c r="CI194" s="72"/>
      <c r="CJ194" s="77"/>
      <c r="CK194" s="77"/>
      <c r="CL194" s="78"/>
      <c r="CM194" s="79"/>
      <c r="CN194" s="80"/>
      <c r="CO194" s="79"/>
      <c r="CP194" s="80"/>
      <c r="CQ194" s="81"/>
      <c r="CR194" s="81"/>
      <c r="CS194" s="82"/>
      <c r="CT194" s="82"/>
      <c r="CU194" s="83"/>
      <c r="CV194" s="82"/>
      <c r="CW194" s="83"/>
      <c r="CX194" s="84"/>
      <c r="CY194" s="85"/>
      <c r="CZ194" s="81"/>
      <c r="DA194" s="81"/>
      <c r="DB194" s="81"/>
      <c r="DC194" s="86"/>
      <c r="DD194" s="86"/>
      <c r="DE194" s="87"/>
      <c r="DF194" s="88"/>
      <c r="DG194" s="89"/>
    </row>
    <row r="195" spans="1:111" s="90" customFormat="1" ht="29.25" customHeight="1" x14ac:dyDescent="0.45">
      <c r="A195" s="68"/>
      <c r="B195" s="69"/>
      <c r="C195" s="69"/>
      <c r="D195" s="69"/>
      <c r="E195" s="69"/>
      <c r="F195" s="69"/>
      <c r="G195" s="69"/>
      <c r="H195" s="69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70"/>
      <c r="AG195" s="70"/>
      <c r="AH195" s="70"/>
      <c r="AI195" s="70"/>
      <c r="AJ195" s="70"/>
      <c r="AK195" s="70"/>
      <c r="AL195" s="71"/>
      <c r="AM195" s="71"/>
      <c r="AN195" s="71"/>
      <c r="AO195" s="72"/>
      <c r="AP195" s="73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68"/>
      <c r="BB195" s="68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68"/>
      <c r="BN195" s="68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68"/>
      <c r="BZ195" s="68"/>
      <c r="CA195" s="75"/>
      <c r="CB195" s="76"/>
      <c r="CC195" s="75"/>
      <c r="CD195" s="76"/>
      <c r="CE195" s="75"/>
      <c r="CF195" s="76"/>
      <c r="CG195" s="72"/>
      <c r="CH195" s="72"/>
      <c r="CI195" s="72"/>
      <c r="CJ195" s="77"/>
      <c r="CK195" s="77"/>
      <c r="CL195" s="78"/>
      <c r="CM195" s="79"/>
      <c r="CN195" s="80"/>
      <c r="CO195" s="79"/>
      <c r="CP195" s="80"/>
      <c r="CQ195" s="81"/>
      <c r="CR195" s="81"/>
      <c r="CS195" s="82"/>
      <c r="CT195" s="82"/>
      <c r="CU195" s="83"/>
      <c r="CV195" s="82"/>
      <c r="CW195" s="83"/>
      <c r="CX195" s="84"/>
      <c r="CY195" s="85"/>
      <c r="CZ195" s="81"/>
      <c r="DA195" s="81"/>
      <c r="DB195" s="81"/>
      <c r="DC195" s="86"/>
      <c r="DD195" s="86"/>
      <c r="DE195" s="87"/>
      <c r="DF195" s="88"/>
      <c r="DG195" s="89"/>
    </row>
    <row r="196" spans="1:111" s="90" customFormat="1" ht="29.25" customHeight="1" x14ac:dyDescent="0.45">
      <c r="A196" s="68"/>
      <c r="B196" s="69"/>
      <c r="C196" s="69"/>
      <c r="D196" s="69"/>
      <c r="E196" s="69"/>
      <c r="F196" s="69"/>
      <c r="G196" s="69"/>
      <c r="H196" s="69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70"/>
      <c r="AG196" s="70"/>
      <c r="AH196" s="70"/>
      <c r="AI196" s="70"/>
      <c r="AJ196" s="70"/>
      <c r="AK196" s="70"/>
      <c r="AL196" s="71"/>
      <c r="AM196" s="71"/>
      <c r="AN196" s="71"/>
      <c r="AO196" s="72"/>
      <c r="AP196" s="73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68"/>
      <c r="BB196" s="68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68"/>
      <c r="BN196" s="68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68"/>
      <c r="BZ196" s="68"/>
      <c r="CA196" s="75"/>
      <c r="CB196" s="76"/>
      <c r="CC196" s="75"/>
      <c r="CD196" s="76"/>
      <c r="CE196" s="75"/>
      <c r="CF196" s="76"/>
      <c r="CG196" s="72"/>
      <c r="CH196" s="72"/>
      <c r="CI196" s="72"/>
      <c r="CJ196" s="77"/>
      <c r="CK196" s="77"/>
      <c r="CL196" s="78"/>
      <c r="CM196" s="79"/>
      <c r="CN196" s="80"/>
      <c r="CO196" s="79"/>
      <c r="CP196" s="80"/>
      <c r="CQ196" s="81"/>
      <c r="CR196" s="81"/>
      <c r="CS196" s="82"/>
      <c r="CT196" s="82"/>
      <c r="CU196" s="83"/>
      <c r="CV196" s="82"/>
      <c r="CW196" s="83"/>
      <c r="CX196" s="84"/>
      <c r="CY196" s="85"/>
      <c r="CZ196" s="81"/>
      <c r="DA196" s="81"/>
      <c r="DB196" s="81"/>
      <c r="DC196" s="86"/>
      <c r="DD196" s="86"/>
      <c r="DE196" s="87"/>
      <c r="DF196" s="88"/>
      <c r="DG196" s="89"/>
    </row>
    <row r="197" spans="1:111" s="90" customFormat="1" ht="29.25" customHeight="1" x14ac:dyDescent="0.45">
      <c r="A197" s="68"/>
      <c r="B197" s="69"/>
      <c r="C197" s="69"/>
      <c r="D197" s="69"/>
      <c r="E197" s="69"/>
      <c r="F197" s="69"/>
      <c r="G197" s="69"/>
      <c r="H197" s="6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70"/>
      <c r="AG197" s="70"/>
      <c r="AH197" s="70"/>
      <c r="AI197" s="70"/>
      <c r="AJ197" s="70"/>
      <c r="AK197" s="70"/>
      <c r="AL197" s="71"/>
      <c r="AM197" s="71"/>
      <c r="AN197" s="71"/>
      <c r="AO197" s="72"/>
      <c r="AP197" s="73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68"/>
      <c r="BB197" s="68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68"/>
      <c r="BN197" s="68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68"/>
      <c r="BZ197" s="68"/>
      <c r="CA197" s="75"/>
      <c r="CB197" s="76"/>
      <c r="CC197" s="75"/>
      <c r="CD197" s="76"/>
      <c r="CE197" s="75"/>
      <c r="CF197" s="76"/>
      <c r="CG197" s="72"/>
      <c r="CH197" s="72"/>
      <c r="CI197" s="72"/>
      <c r="CJ197" s="77"/>
      <c r="CK197" s="77"/>
      <c r="CL197" s="78"/>
      <c r="CM197" s="79"/>
      <c r="CN197" s="80"/>
      <c r="CO197" s="79"/>
      <c r="CP197" s="80"/>
      <c r="CQ197" s="81"/>
      <c r="CR197" s="81"/>
      <c r="CS197" s="82"/>
      <c r="CT197" s="82"/>
      <c r="CU197" s="83"/>
      <c r="CV197" s="82"/>
      <c r="CW197" s="83"/>
      <c r="CX197" s="84"/>
      <c r="CY197" s="85"/>
      <c r="CZ197" s="81"/>
      <c r="DA197" s="81"/>
      <c r="DB197" s="81"/>
      <c r="DC197" s="86"/>
      <c r="DD197" s="86"/>
      <c r="DE197" s="87"/>
      <c r="DF197" s="88"/>
      <c r="DG197" s="89"/>
    </row>
    <row r="198" spans="1:111" s="90" customFormat="1" ht="29.25" customHeight="1" x14ac:dyDescent="0.45">
      <c r="A198" s="68"/>
      <c r="B198" s="69"/>
      <c r="C198" s="69"/>
      <c r="D198" s="69"/>
      <c r="E198" s="69"/>
      <c r="F198" s="69"/>
      <c r="G198" s="69"/>
      <c r="H198" s="69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70"/>
      <c r="AG198" s="70"/>
      <c r="AH198" s="70"/>
      <c r="AI198" s="70"/>
      <c r="AJ198" s="70"/>
      <c r="AK198" s="70"/>
      <c r="AL198" s="71"/>
      <c r="AM198" s="71"/>
      <c r="AN198" s="71"/>
      <c r="AO198" s="72"/>
      <c r="AP198" s="73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68"/>
      <c r="BB198" s="68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68"/>
      <c r="BN198" s="68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68"/>
      <c r="BZ198" s="68"/>
      <c r="CA198" s="75"/>
      <c r="CB198" s="76"/>
      <c r="CC198" s="75"/>
      <c r="CD198" s="76"/>
      <c r="CE198" s="75"/>
      <c r="CF198" s="76"/>
      <c r="CG198" s="72"/>
      <c r="CH198" s="72"/>
      <c r="CI198" s="72"/>
      <c r="CJ198" s="77"/>
      <c r="CK198" s="77"/>
      <c r="CL198" s="78"/>
      <c r="CM198" s="79"/>
      <c r="CN198" s="80"/>
      <c r="CO198" s="79"/>
      <c r="CP198" s="80"/>
      <c r="CQ198" s="81"/>
      <c r="CR198" s="81"/>
      <c r="CS198" s="82"/>
      <c r="CT198" s="82"/>
      <c r="CU198" s="83"/>
      <c r="CV198" s="82"/>
      <c r="CW198" s="83"/>
      <c r="CX198" s="84"/>
      <c r="CY198" s="85"/>
      <c r="CZ198" s="81"/>
      <c r="DA198" s="81"/>
      <c r="DB198" s="81"/>
      <c r="DC198" s="86"/>
      <c r="DD198" s="86"/>
      <c r="DE198" s="87"/>
      <c r="DF198" s="88"/>
      <c r="DG198" s="89"/>
    </row>
    <row r="199" spans="1:111" s="90" customFormat="1" ht="29.25" customHeight="1" x14ac:dyDescent="0.45">
      <c r="A199" s="68"/>
      <c r="B199" s="69"/>
      <c r="C199" s="69"/>
      <c r="D199" s="69"/>
      <c r="E199" s="69"/>
      <c r="F199" s="69"/>
      <c r="G199" s="69"/>
      <c r="H199" s="69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70"/>
      <c r="AG199" s="70"/>
      <c r="AH199" s="70"/>
      <c r="AI199" s="70"/>
      <c r="AJ199" s="70"/>
      <c r="AK199" s="70"/>
      <c r="AL199" s="71"/>
      <c r="AM199" s="71"/>
      <c r="AN199" s="71"/>
      <c r="AO199" s="72"/>
      <c r="AP199" s="73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68"/>
      <c r="BB199" s="68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68"/>
      <c r="BN199" s="68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68"/>
      <c r="BZ199" s="68"/>
      <c r="CA199" s="75"/>
      <c r="CB199" s="76"/>
      <c r="CC199" s="75"/>
      <c r="CD199" s="76"/>
      <c r="CE199" s="75"/>
      <c r="CF199" s="76"/>
      <c r="CG199" s="72"/>
      <c r="CH199" s="72"/>
      <c r="CI199" s="72"/>
      <c r="CJ199" s="77"/>
      <c r="CK199" s="77"/>
      <c r="CL199" s="78"/>
      <c r="CM199" s="79"/>
      <c r="CN199" s="80"/>
      <c r="CO199" s="79"/>
      <c r="CP199" s="80"/>
      <c r="CQ199" s="81"/>
      <c r="CR199" s="81"/>
      <c r="CS199" s="82"/>
      <c r="CT199" s="82"/>
      <c r="CU199" s="83"/>
      <c r="CV199" s="82"/>
      <c r="CW199" s="83"/>
      <c r="CX199" s="84"/>
      <c r="CY199" s="85"/>
      <c r="CZ199" s="81"/>
      <c r="DA199" s="81"/>
      <c r="DB199" s="81"/>
      <c r="DC199" s="86"/>
      <c r="DD199" s="86"/>
      <c r="DE199" s="87"/>
      <c r="DF199" s="88"/>
      <c r="DG199" s="89"/>
    </row>
    <row r="200" spans="1:111" s="90" customFormat="1" ht="29.25" customHeight="1" x14ac:dyDescent="0.45">
      <c r="A200" s="68"/>
      <c r="B200" s="69"/>
      <c r="C200" s="69"/>
      <c r="D200" s="69"/>
      <c r="E200" s="69"/>
      <c r="F200" s="69"/>
      <c r="G200" s="69"/>
      <c r="H200" s="69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70"/>
      <c r="AG200" s="70"/>
      <c r="AH200" s="70"/>
      <c r="AI200" s="70"/>
      <c r="AJ200" s="70"/>
      <c r="AK200" s="70"/>
      <c r="AL200" s="71"/>
      <c r="AM200" s="71"/>
      <c r="AN200" s="71"/>
      <c r="AO200" s="72"/>
      <c r="AP200" s="73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68"/>
      <c r="BB200" s="68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68"/>
      <c r="BN200" s="68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68"/>
      <c r="BZ200" s="68"/>
      <c r="CA200" s="75"/>
      <c r="CB200" s="76"/>
      <c r="CC200" s="75"/>
      <c r="CD200" s="76"/>
      <c r="CE200" s="75"/>
      <c r="CF200" s="76"/>
      <c r="CG200" s="72"/>
      <c r="CH200" s="72"/>
      <c r="CI200" s="72"/>
      <c r="CJ200" s="77"/>
      <c r="CK200" s="77"/>
      <c r="CL200" s="78"/>
      <c r="CM200" s="79"/>
      <c r="CN200" s="80"/>
      <c r="CO200" s="79"/>
      <c r="CP200" s="80"/>
      <c r="CQ200" s="81"/>
      <c r="CR200" s="81"/>
      <c r="CS200" s="82"/>
      <c r="CT200" s="82"/>
      <c r="CU200" s="83"/>
      <c r="CV200" s="82"/>
      <c r="CW200" s="83"/>
      <c r="CX200" s="84"/>
      <c r="CY200" s="85"/>
      <c r="CZ200" s="81"/>
      <c r="DA200" s="81"/>
      <c r="DB200" s="81"/>
      <c r="DC200" s="86"/>
      <c r="DD200" s="86"/>
      <c r="DE200" s="87"/>
      <c r="DF200" s="88"/>
      <c r="DG200" s="89"/>
    </row>
    <row r="201" spans="1:111" s="90" customFormat="1" ht="29.25" customHeight="1" x14ac:dyDescent="0.45">
      <c r="A201" s="68"/>
      <c r="B201" s="69"/>
      <c r="C201" s="69"/>
      <c r="D201" s="69"/>
      <c r="E201" s="69"/>
      <c r="F201" s="69"/>
      <c r="G201" s="69"/>
      <c r="H201" s="69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70"/>
      <c r="AG201" s="70"/>
      <c r="AH201" s="70"/>
      <c r="AI201" s="70"/>
      <c r="AJ201" s="70"/>
      <c r="AK201" s="70"/>
      <c r="AL201" s="71"/>
      <c r="AM201" s="71"/>
      <c r="AN201" s="71"/>
      <c r="AO201" s="72"/>
      <c r="AP201" s="73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68"/>
      <c r="BB201" s="68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68"/>
      <c r="BN201" s="68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68"/>
      <c r="BZ201" s="68"/>
      <c r="CA201" s="75"/>
      <c r="CB201" s="76"/>
      <c r="CC201" s="75"/>
      <c r="CD201" s="76"/>
      <c r="CE201" s="75"/>
      <c r="CF201" s="76"/>
      <c r="CG201" s="72"/>
      <c r="CH201" s="72"/>
      <c r="CI201" s="72"/>
      <c r="CJ201" s="77"/>
      <c r="CK201" s="77"/>
      <c r="CL201" s="78"/>
      <c r="CM201" s="79"/>
      <c r="CN201" s="80"/>
      <c r="CO201" s="79"/>
      <c r="CP201" s="80"/>
      <c r="CQ201" s="81"/>
      <c r="CR201" s="81"/>
      <c r="CS201" s="82"/>
      <c r="CT201" s="82"/>
      <c r="CU201" s="83"/>
      <c r="CV201" s="82"/>
      <c r="CW201" s="83"/>
      <c r="CX201" s="84"/>
      <c r="CY201" s="85"/>
      <c r="CZ201" s="81"/>
      <c r="DA201" s="81"/>
      <c r="DB201" s="81"/>
      <c r="DC201" s="86"/>
      <c r="DD201" s="86"/>
      <c r="DE201" s="87"/>
      <c r="DF201" s="88"/>
      <c r="DG201" s="89"/>
    </row>
    <row r="202" spans="1:111" s="90" customFormat="1" ht="29.25" customHeight="1" x14ac:dyDescent="0.45">
      <c r="A202" s="68"/>
      <c r="B202" s="69"/>
      <c r="C202" s="69"/>
      <c r="D202" s="69"/>
      <c r="E202" s="69"/>
      <c r="F202" s="69"/>
      <c r="G202" s="69"/>
      <c r="H202" s="69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70"/>
      <c r="AG202" s="70"/>
      <c r="AH202" s="70"/>
      <c r="AI202" s="70"/>
      <c r="AJ202" s="70"/>
      <c r="AK202" s="70"/>
      <c r="AL202" s="71"/>
      <c r="AM202" s="71"/>
      <c r="AN202" s="71"/>
      <c r="AO202" s="72"/>
      <c r="AP202" s="73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68"/>
      <c r="BB202" s="68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68"/>
      <c r="BN202" s="68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68"/>
      <c r="BZ202" s="68"/>
      <c r="CA202" s="75"/>
      <c r="CB202" s="76"/>
      <c r="CC202" s="75"/>
      <c r="CD202" s="76"/>
      <c r="CE202" s="75"/>
      <c r="CF202" s="76"/>
      <c r="CG202" s="72"/>
      <c r="CH202" s="72"/>
      <c r="CI202" s="72"/>
      <c r="CJ202" s="77"/>
      <c r="CK202" s="77"/>
      <c r="CL202" s="78"/>
      <c r="CM202" s="79"/>
      <c r="CN202" s="80"/>
      <c r="CO202" s="79"/>
      <c r="CP202" s="80"/>
      <c r="CQ202" s="81"/>
      <c r="CR202" s="81"/>
      <c r="CS202" s="82"/>
      <c r="CT202" s="82"/>
      <c r="CU202" s="83"/>
      <c r="CV202" s="82"/>
      <c r="CW202" s="83"/>
      <c r="CX202" s="84"/>
      <c r="CY202" s="85"/>
      <c r="CZ202" s="81"/>
      <c r="DA202" s="81"/>
      <c r="DB202" s="81"/>
      <c r="DC202" s="86"/>
      <c r="DD202" s="86"/>
      <c r="DE202" s="87"/>
      <c r="DF202" s="88"/>
      <c r="DG202" s="89"/>
    </row>
    <row r="203" spans="1:111" s="90" customFormat="1" ht="29.25" customHeight="1" x14ac:dyDescent="0.45">
      <c r="A203" s="68"/>
      <c r="B203" s="69"/>
      <c r="C203" s="69"/>
      <c r="D203" s="69"/>
      <c r="E203" s="69"/>
      <c r="F203" s="69"/>
      <c r="G203" s="69"/>
      <c r="H203" s="69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70"/>
      <c r="AG203" s="70"/>
      <c r="AH203" s="70"/>
      <c r="AI203" s="70"/>
      <c r="AJ203" s="70"/>
      <c r="AK203" s="70"/>
      <c r="AL203" s="71"/>
      <c r="AM203" s="71"/>
      <c r="AN203" s="71"/>
      <c r="AO203" s="72"/>
      <c r="AP203" s="73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68"/>
      <c r="BB203" s="68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68"/>
      <c r="BN203" s="68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68"/>
      <c r="BZ203" s="68"/>
      <c r="CA203" s="75"/>
      <c r="CB203" s="76"/>
      <c r="CC203" s="75"/>
      <c r="CD203" s="76"/>
      <c r="CE203" s="75"/>
      <c r="CF203" s="76"/>
      <c r="CG203" s="72"/>
      <c r="CH203" s="72"/>
      <c r="CI203" s="72"/>
      <c r="CJ203" s="77"/>
      <c r="CK203" s="77"/>
      <c r="CL203" s="78"/>
      <c r="CM203" s="79"/>
      <c r="CN203" s="80"/>
      <c r="CO203" s="79"/>
      <c r="CP203" s="80"/>
      <c r="CQ203" s="81"/>
      <c r="CR203" s="81"/>
      <c r="CS203" s="82"/>
      <c r="CT203" s="82"/>
      <c r="CU203" s="83"/>
      <c r="CV203" s="82"/>
      <c r="CW203" s="83"/>
      <c r="CX203" s="84"/>
      <c r="CY203" s="85"/>
      <c r="CZ203" s="81"/>
      <c r="DA203" s="81"/>
      <c r="DB203" s="81"/>
      <c r="DC203" s="86"/>
      <c r="DD203" s="86"/>
      <c r="DE203" s="87"/>
      <c r="DF203" s="88"/>
      <c r="DG203" s="89"/>
    </row>
    <row r="204" spans="1:111" s="90" customFormat="1" ht="29.25" customHeight="1" x14ac:dyDescent="0.45">
      <c r="A204" s="68"/>
      <c r="B204" s="69"/>
      <c r="C204" s="69"/>
      <c r="D204" s="69"/>
      <c r="E204" s="69"/>
      <c r="F204" s="69"/>
      <c r="G204" s="69"/>
      <c r="H204" s="69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70"/>
      <c r="AG204" s="70"/>
      <c r="AH204" s="70"/>
      <c r="AI204" s="70"/>
      <c r="AJ204" s="70"/>
      <c r="AK204" s="70"/>
      <c r="AL204" s="71"/>
      <c r="AM204" s="71"/>
      <c r="AN204" s="71"/>
      <c r="AO204" s="72"/>
      <c r="AP204" s="73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68"/>
      <c r="BB204" s="68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68"/>
      <c r="BN204" s="68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68"/>
      <c r="BZ204" s="68"/>
      <c r="CA204" s="75"/>
      <c r="CB204" s="76"/>
      <c r="CC204" s="75"/>
      <c r="CD204" s="76"/>
      <c r="CE204" s="75"/>
      <c r="CF204" s="76"/>
      <c r="CG204" s="72"/>
      <c r="CH204" s="72"/>
      <c r="CI204" s="72"/>
      <c r="CJ204" s="77"/>
      <c r="CK204" s="77"/>
      <c r="CL204" s="78"/>
      <c r="CM204" s="79"/>
      <c r="CN204" s="80"/>
      <c r="CO204" s="79"/>
      <c r="CP204" s="80"/>
      <c r="CQ204" s="81"/>
      <c r="CR204" s="81"/>
      <c r="CS204" s="82"/>
      <c r="CT204" s="82"/>
      <c r="CU204" s="83"/>
      <c r="CV204" s="82"/>
      <c r="CW204" s="83"/>
      <c r="CX204" s="84"/>
      <c r="CY204" s="85"/>
      <c r="CZ204" s="81"/>
      <c r="DA204" s="81"/>
      <c r="DB204" s="81"/>
      <c r="DC204" s="86"/>
      <c r="DD204" s="86"/>
      <c r="DE204" s="87"/>
      <c r="DF204" s="88"/>
      <c r="DG204" s="89"/>
    </row>
    <row r="205" spans="1:111" s="90" customFormat="1" ht="29.25" customHeight="1" x14ac:dyDescent="0.45">
      <c r="A205" s="68"/>
      <c r="B205" s="69"/>
      <c r="C205" s="69"/>
      <c r="D205" s="69"/>
      <c r="E205" s="69"/>
      <c r="F205" s="69"/>
      <c r="G205" s="69"/>
      <c r="H205" s="69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70"/>
      <c r="AG205" s="70"/>
      <c r="AH205" s="70"/>
      <c r="AI205" s="70"/>
      <c r="AJ205" s="70"/>
      <c r="AK205" s="70"/>
      <c r="AL205" s="71"/>
      <c r="AM205" s="71"/>
      <c r="AN205" s="71"/>
      <c r="AO205" s="72"/>
      <c r="AP205" s="73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68"/>
      <c r="BB205" s="68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68"/>
      <c r="BN205" s="68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68"/>
      <c r="BZ205" s="68"/>
      <c r="CA205" s="75"/>
      <c r="CB205" s="76"/>
      <c r="CC205" s="75"/>
      <c r="CD205" s="76"/>
      <c r="CE205" s="75"/>
      <c r="CF205" s="76"/>
      <c r="CG205" s="72"/>
      <c r="CH205" s="72"/>
      <c r="CI205" s="72"/>
      <c r="CJ205" s="77"/>
      <c r="CK205" s="77"/>
      <c r="CL205" s="78"/>
      <c r="CM205" s="79"/>
      <c r="CN205" s="80"/>
      <c r="CO205" s="79"/>
      <c r="CP205" s="80"/>
      <c r="CQ205" s="81"/>
      <c r="CR205" s="81"/>
      <c r="CS205" s="82"/>
      <c r="CT205" s="82"/>
      <c r="CU205" s="83"/>
      <c r="CV205" s="82"/>
      <c r="CW205" s="83"/>
      <c r="CX205" s="84"/>
      <c r="CY205" s="85"/>
      <c r="CZ205" s="81"/>
      <c r="DA205" s="81"/>
      <c r="DB205" s="81"/>
      <c r="DC205" s="86"/>
      <c r="DD205" s="86"/>
      <c r="DE205" s="87"/>
      <c r="DF205" s="88"/>
      <c r="DG205" s="89"/>
    </row>
    <row r="206" spans="1:111" s="90" customFormat="1" ht="29.25" customHeight="1" x14ac:dyDescent="0.45">
      <c r="A206" s="68"/>
      <c r="B206" s="69"/>
      <c r="C206" s="69"/>
      <c r="D206" s="69"/>
      <c r="E206" s="69"/>
      <c r="F206" s="69"/>
      <c r="G206" s="69"/>
      <c r="H206" s="69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70"/>
      <c r="AG206" s="70"/>
      <c r="AH206" s="70"/>
      <c r="AI206" s="70"/>
      <c r="AJ206" s="70"/>
      <c r="AK206" s="70"/>
      <c r="AL206" s="71"/>
      <c r="AM206" s="71"/>
      <c r="AN206" s="71"/>
      <c r="AO206" s="72"/>
      <c r="AP206" s="73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68"/>
      <c r="BB206" s="68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68"/>
      <c r="BN206" s="68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68"/>
      <c r="BZ206" s="68"/>
      <c r="CA206" s="75"/>
      <c r="CB206" s="76"/>
      <c r="CC206" s="75"/>
      <c r="CD206" s="76"/>
      <c r="CE206" s="75"/>
      <c r="CF206" s="76"/>
      <c r="CG206" s="72"/>
      <c r="CH206" s="72"/>
      <c r="CI206" s="72"/>
      <c r="CJ206" s="77"/>
      <c r="CK206" s="77"/>
      <c r="CL206" s="78"/>
      <c r="CM206" s="79"/>
      <c r="CN206" s="80"/>
      <c r="CO206" s="79"/>
      <c r="CP206" s="80"/>
      <c r="CQ206" s="81"/>
      <c r="CR206" s="81"/>
      <c r="CS206" s="82"/>
      <c r="CT206" s="82"/>
      <c r="CU206" s="83"/>
      <c r="CV206" s="82"/>
      <c r="CW206" s="83"/>
      <c r="CX206" s="84"/>
      <c r="CY206" s="85"/>
      <c r="CZ206" s="81"/>
      <c r="DA206" s="81"/>
      <c r="DB206" s="81"/>
      <c r="DC206" s="86"/>
      <c r="DD206" s="86"/>
      <c r="DE206" s="87"/>
      <c r="DF206" s="88"/>
      <c r="DG206" s="89"/>
    </row>
    <row r="207" spans="1:111" s="90" customFormat="1" ht="29.25" customHeight="1" x14ac:dyDescent="0.45">
      <c r="A207" s="68"/>
      <c r="B207" s="69"/>
      <c r="C207" s="69"/>
      <c r="D207" s="69"/>
      <c r="E207" s="69"/>
      <c r="F207" s="69"/>
      <c r="G207" s="69"/>
      <c r="H207" s="69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70"/>
      <c r="AG207" s="70"/>
      <c r="AH207" s="70"/>
      <c r="AI207" s="70"/>
      <c r="AJ207" s="70"/>
      <c r="AK207" s="70"/>
      <c r="AL207" s="71"/>
      <c r="AM207" s="71"/>
      <c r="AN207" s="71"/>
      <c r="AO207" s="72"/>
      <c r="AP207" s="73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68"/>
      <c r="BB207" s="68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68"/>
      <c r="BN207" s="68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68"/>
      <c r="BZ207" s="68"/>
      <c r="CA207" s="75"/>
      <c r="CB207" s="76"/>
      <c r="CC207" s="75"/>
      <c r="CD207" s="76"/>
      <c r="CE207" s="75"/>
      <c r="CF207" s="76"/>
      <c r="CG207" s="72"/>
      <c r="CH207" s="72"/>
      <c r="CI207" s="72"/>
      <c r="CJ207" s="77"/>
      <c r="CK207" s="77"/>
      <c r="CL207" s="78"/>
      <c r="CM207" s="79"/>
      <c r="CN207" s="80"/>
      <c r="CO207" s="79"/>
      <c r="CP207" s="80"/>
      <c r="CQ207" s="81"/>
      <c r="CR207" s="81"/>
      <c r="CS207" s="82"/>
      <c r="CT207" s="82"/>
      <c r="CU207" s="83"/>
      <c r="CV207" s="82"/>
      <c r="CW207" s="83"/>
      <c r="CX207" s="84"/>
      <c r="CY207" s="85"/>
      <c r="CZ207" s="81"/>
      <c r="DA207" s="81"/>
      <c r="DB207" s="81"/>
      <c r="DC207" s="86"/>
      <c r="DD207" s="86"/>
      <c r="DE207" s="87"/>
      <c r="DF207" s="88"/>
      <c r="DG207" s="89"/>
    </row>
    <row r="208" spans="1:111" s="90" customFormat="1" ht="29.25" customHeight="1" x14ac:dyDescent="0.45">
      <c r="A208" s="68"/>
      <c r="B208" s="69"/>
      <c r="C208" s="69"/>
      <c r="D208" s="69"/>
      <c r="E208" s="69"/>
      <c r="F208" s="69"/>
      <c r="G208" s="69"/>
      <c r="H208" s="69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70"/>
      <c r="AG208" s="70"/>
      <c r="AH208" s="70"/>
      <c r="AI208" s="70"/>
      <c r="AJ208" s="70"/>
      <c r="AK208" s="70"/>
      <c r="AL208" s="71"/>
      <c r="AM208" s="71"/>
      <c r="AN208" s="71"/>
      <c r="AO208" s="72"/>
      <c r="AP208" s="73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68"/>
      <c r="BB208" s="68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68"/>
      <c r="BN208" s="68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68"/>
      <c r="BZ208" s="68"/>
      <c r="CA208" s="75"/>
      <c r="CB208" s="76"/>
      <c r="CC208" s="75"/>
      <c r="CD208" s="76"/>
      <c r="CE208" s="75"/>
      <c r="CF208" s="76"/>
      <c r="CG208" s="72"/>
      <c r="CH208" s="72"/>
      <c r="CI208" s="72"/>
      <c r="CJ208" s="77"/>
      <c r="CK208" s="77"/>
      <c r="CL208" s="78"/>
      <c r="CM208" s="79"/>
      <c r="CN208" s="80"/>
      <c r="CO208" s="79"/>
      <c r="CP208" s="80"/>
      <c r="CQ208" s="81"/>
      <c r="CR208" s="81"/>
      <c r="CS208" s="82"/>
      <c r="CT208" s="82"/>
      <c r="CU208" s="83"/>
      <c r="CV208" s="82"/>
      <c r="CW208" s="83"/>
      <c r="CX208" s="84"/>
      <c r="CY208" s="85"/>
      <c r="CZ208" s="81"/>
      <c r="DA208" s="81"/>
      <c r="DB208" s="81"/>
      <c r="DC208" s="86"/>
      <c r="DD208" s="86"/>
      <c r="DE208" s="87"/>
      <c r="DF208" s="88"/>
      <c r="DG208" s="89"/>
    </row>
    <row r="209" spans="1:111" s="90" customFormat="1" ht="29.25" customHeight="1" x14ac:dyDescent="0.45">
      <c r="A209" s="68"/>
      <c r="B209" s="69"/>
      <c r="C209" s="69"/>
      <c r="D209" s="69"/>
      <c r="E209" s="69"/>
      <c r="F209" s="69"/>
      <c r="G209" s="69"/>
      <c r="H209" s="69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70"/>
      <c r="AG209" s="70"/>
      <c r="AH209" s="70"/>
      <c r="AI209" s="70"/>
      <c r="AJ209" s="70"/>
      <c r="AK209" s="70"/>
      <c r="AL209" s="71"/>
      <c r="AM209" s="71"/>
      <c r="AN209" s="71"/>
      <c r="AO209" s="72"/>
      <c r="AP209" s="73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68"/>
      <c r="BB209" s="68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68"/>
      <c r="BN209" s="68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68"/>
      <c r="BZ209" s="68"/>
      <c r="CA209" s="75"/>
      <c r="CB209" s="76"/>
      <c r="CC209" s="75"/>
      <c r="CD209" s="76"/>
      <c r="CE209" s="75"/>
      <c r="CF209" s="76"/>
      <c r="CG209" s="72"/>
      <c r="CH209" s="72"/>
      <c r="CI209" s="72"/>
      <c r="CJ209" s="77"/>
      <c r="CK209" s="77"/>
      <c r="CL209" s="78"/>
      <c r="CM209" s="79"/>
      <c r="CN209" s="80"/>
      <c r="CO209" s="79"/>
      <c r="CP209" s="80"/>
      <c r="CQ209" s="81"/>
      <c r="CR209" s="81"/>
      <c r="CS209" s="82"/>
      <c r="CT209" s="82"/>
      <c r="CU209" s="83"/>
      <c r="CV209" s="82"/>
      <c r="CW209" s="83"/>
      <c r="CX209" s="84"/>
      <c r="CY209" s="85"/>
      <c r="CZ209" s="81"/>
      <c r="DA209" s="81"/>
      <c r="DB209" s="81"/>
      <c r="DC209" s="86"/>
      <c r="DD209" s="86"/>
      <c r="DE209" s="87"/>
      <c r="DF209" s="88"/>
      <c r="DG209" s="89"/>
    </row>
    <row r="210" spans="1:111" s="90" customFormat="1" ht="29.25" customHeight="1" x14ac:dyDescent="0.45">
      <c r="A210" s="68"/>
      <c r="B210" s="69"/>
      <c r="C210" s="69"/>
      <c r="D210" s="69"/>
      <c r="E210" s="69"/>
      <c r="F210" s="69"/>
      <c r="G210" s="69"/>
      <c r="H210" s="69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70"/>
      <c r="AG210" s="70"/>
      <c r="AH210" s="70"/>
      <c r="AI210" s="70"/>
      <c r="AJ210" s="70"/>
      <c r="AK210" s="70"/>
      <c r="AL210" s="71"/>
      <c r="AM210" s="71"/>
      <c r="AN210" s="71"/>
      <c r="AO210" s="72"/>
      <c r="AP210" s="73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68"/>
      <c r="BB210" s="68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68"/>
      <c r="BN210" s="68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68"/>
      <c r="BZ210" s="68"/>
      <c r="CA210" s="75"/>
      <c r="CB210" s="76"/>
      <c r="CC210" s="75"/>
      <c r="CD210" s="76"/>
      <c r="CE210" s="75"/>
      <c r="CF210" s="76"/>
      <c r="CG210" s="72"/>
      <c r="CH210" s="72"/>
      <c r="CI210" s="72"/>
      <c r="CJ210" s="77"/>
      <c r="CK210" s="77"/>
      <c r="CL210" s="78"/>
      <c r="CM210" s="79"/>
      <c r="CN210" s="80"/>
      <c r="CO210" s="79"/>
      <c r="CP210" s="80"/>
      <c r="CQ210" s="81"/>
      <c r="CR210" s="81"/>
      <c r="CS210" s="82"/>
      <c r="CT210" s="82"/>
      <c r="CU210" s="83"/>
      <c r="CV210" s="82"/>
      <c r="CW210" s="83"/>
      <c r="CX210" s="84"/>
      <c r="CY210" s="85"/>
      <c r="CZ210" s="81"/>
      <c r="DA210" s="81"/>
      <c r="DB210" s="81"/>
      <c r="DC210" s="86"/>
      <c r="DD210" s="86"/>
      <c r="DE210" s="87"/>
      <c r="DF210" s="88"/>
      <c r="DG210" s="89"/>
    </row>
    <row r="211" spans="1:111" s="90" customFormat="1" ht="29.25" customHeight="1" x14ac:dyDescent="0.45">
      <c r="A211" s="68"/>
      <c r="B211" s="69"/>
      <c r="C211" s="69"/>
      <c r="D211" s="69"/>
      <c r="E211" s="69"/>
      <c r="F211" s="69"/>
      <c r="G211" s="69"/>
      <c r="H211" s="69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70"/>
      <c r="AG211" s="70"/>
      <c r="AH211" s="70"/>
      <c r="AI211" s="70"/>
      <c r="AJ211" s="70"/>
      <c r="AK211" s="70"/>
      <c r="AL211" s="71"/>
      <c r="AM211" s="71"/>
      <c r="AN211" s="71"/>
      <c r="AO211" s="72"/>
      <c r="AP211" s="73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68"/>
      <c r="BB211" s="68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68"/>
      <c r="BN211" s="68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68"/>
      <c r="BZ211" s="68"/>
      <c r="CA211" s="75"/>
      <c r="CB211" s="76"/>
      <c r="CC211" s="75"/>
      <c r="CD211" s="76"/>
      <c r="CE211" s="75"/>
      <c r="CF211" s="76"/>
      <c r="CG211" s="72"/>
      <c r="CH211" s="72"/>
      <c r="CI211" s="72"/>
      <c r="CJ211" s="77"/>
      <c r="CK211" s="77"/>
      <c r="CL211" s="78"/>
      <c r="CM211" s="79"/>
      <c r="CN211" s="80"/>
      <c r="CO211" s="79"/>
      <c r="CP211" s="80"/>
      <c r="CQ211" s="81"/>
      <c r="CR211" s="81"/>
      <c r="CS211" s="82"/>
      <c r="CT211" s="82"/>
      <c r="CU211" s="83"/>
      <c r="CV211" s="82"/>
      <c r="CW211" s="83"/>
      <c r="CX211" s="84"/>
      <c r="CY211" s="85"/>
      <c r="CZ211" s="81"/>
      <c r="DA211" s="81"/>
      <c r="DB211" s="81"/>
      <c r="DC211" s="86"/>
      <c r="DD211" s="86"/>
      <c r="DE211" s="87"/>
      <c r="DF211" s="88"/>
      <c r="DG211" s="89"/>
    </row>
    <row r="212" spans="1:111" s="90" customFormat="1" ht="29.25" customHeight="1" x14ac:dyDescent="0.45">
      <c r="A212" s="68"/>
      <c r="B212" s="69"/>
      <c r="C212" s="69"/>
      <c r="D212" s="69"/>
      <c r="E212" s="69"/>
      <c r="F212" s="69"/>
      <c r="G212" s="69"/>
      <c r="H212" s="69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70"/>
      <c r="AG212" s="70"/>
      <c r="AH212" s="70"/>
      <c r="AI212" s="70"/>
      <c r="AJ212" s="70"/>
      <c r="AK212" s="70"/>
      <c r="AL212" s="71"/>
      <c r="AM212" s="71"/>
      <c r="AN212" s="71"/>
      <c r="AO212" s="72"/>
      <c r="AP212" s="73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68"/>
      <c r="BB212" s="68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68"/>
      <c r="BN212" s="68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68"/>
      <c r="BZ212" s="68"/>
      <c r="CA212" s="75"/>
      <c r="CB212" s="76"/>
      <c r="CC212" s="75"/>
      <c r="CD212" s="76"/>
      <c r="CE212" s="75"/>
      <c r="CF212" s="76"/>
      <c r="CG212" s="72"/>
      <c r="CH212" s="72"/>
      <c r="CI212" s="72"/>
      <c r="CJ212" s="77"/>
      <c r="CK212" s="77"/>
      <c r="CL212" s="78"/>
      <c r="CM212" s="79"/>
      <c r="CN212" s="80"/>
      <c r="CO212" s="79"/>
      <c r="CP212" s="80"/>
      <c r="CQ212" s="81"/>
      <c r="CR212" s="81"/>
      <c r="CS212" s="82"/>
      <c r="CT212" s="82"/>
      <c r="CU212" s="83"/>
      <c r="CV212" s="82"/>
      <c r="CW212" s="83"/>
      <c r="CX212" s="84"/>
      <c r="CY212" s="85"/>
      <c r="CZ212" s="81"/>
      <c r="DA212" s="81"/>
      <c r="DB212" s="81"/>
      <c r="DC212" s="86"/>
      <c r="DD212" s="86"/>
      <c r="DE212" s="87"/>
      <c r="DF212" s="88"/>
      <c r="DG212" s="89"/>
    </row>
    <row r="213" spans="1:111" s="90" customFormat="1" ht="29.25" customHeight="1" x14ac:dyDescent="0.45">
      <c r="A213" s="68"/>
      <c r="B213" s="69"/>
      <c r="C213" s="69"/>
      <c r="D213" s="69"/>
      <c r="E213" s="69"/>
      <c r="F213" s="69"/>
      <c r="G213" s="69"/>
      <c r="H213" s="69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70"/>
      <c r="AG213" s="70"/>
      <c r="AH213" s="70"/>
      <c r="AI213" s="70"/>
      <c r="AJ213" s="70"/>
      <c r="AK213" s="70"/>
      <c r="AL213" s="71"/>
      <c r="AM213" s="71"/>
      <c r="AN213" s="71"/>
      <c r="AO213" s="72"/>
      <c r="AP213" s="73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68"/>
      <c r="BB213" s="68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68"/>
      <c r="BN213" s="68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68"/>
      <c r="BZ213" s="68"/>
      <c r="CA213" s="75"/>
      <c r="CB213" s="76"/>
      <c r="CC213" s="75"/>
      <c r="CD213" s="76"/>
      <c r="CE213" s="75"/>
      <c r="CF213" s="76"/>
      <c r="CG213" s="72"/>
      <c r="CH213" s="72"/>
      <c r="CI213" s="72"/>
      <c r="CJ213" s="77"/>
      <c r="CK213" s="77"/>
      <c r="CL213" s="78"/>
      <c r="CM213" s="79"/>
      <c r="CN213" s="80"/>
      <c r="CO213" s="79"/>
      <c r="CP213" s="80"/>
      <c r="CQ213" s="81"/>
      <c r="CR213" s="81"/>
      <c r="CS213" s="82"/>
      <c r="CT213" s="82"/>
      <c r="CU213" s="83"/>
      <c r="CV213" s="82"/>
      <c r="CW213" s="83"/>
      <c r="CX213" s="84"/>
      <c r="CY213" s="85"/>
      <c r="CZ213" s="81"/>
      <c r="DA213" s="81"/>
      <c r="DB213" s="81"/>
      <c r="DC213" s="86"/>
      <c r="DD213" s="86"/>
      <c r="DE213" s="87"/>
      <c r="DF213" s="88"/>
      <c r="DG213" s="89"/>
    </row>
    <row r="214" spans="1:111" s="90" customFormat="1" ht="29.25" customHeight="1" x14ac:dyDescent="0.45">
      <c r="A214" s="68"/>
      <c r="B214" s="69"/>
      <c r="C214" s="69"/>
      <c r="D214" s="69"/>
      <c r="E214" s="69"/>
      <c r="F214" s="69"/>
      <c r="G214" s="69"/>
      <c r="H214" s="69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70"/>
      <c r="AG214" s="70"/>
      <c r="AH214" s="70"/>
      <c r="AI214" s="70"/>
      <c r="AJ214" s="70"/>
      <c r="AK214" s="70"/>
      <c r="AL214" s="71"/>
      <c r="AM214" s="71"/>
      <c r="AN214" s="71"/>
      <c r="AO214" s="72"/>
      <c r="AP214" s="73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68"/>
      <c r="BB214" s="68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68"/>
      <c r="BN214" s="68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68"/>
      <c r="BZ214" s="68"/>
      <c r="CA214" s="75"/>
      <c r="CB214" s="76"/>
      <c r="CC214" s="75"/>
      <c r="CD214" s="76"/>
      <c r="CE214" s="75"/>
      <c r="CF214" s="76"/>
      <c r="CG214" s="72"/>
      <c r="CH214" s="72"/>
      <c r="CI214" s="72"/>
      <c r="CJ214" s="77"/>
      <c r="CK214" s="77"/>
      <c r="CL214" s="78"/>
      <c r="CM214" s="79"/>
      <c r="CN214" s="80"/>
      <c r="CO214" s="79"/>
      <c r="CP214" s="80"/>
      <c r="CQ214" s="81"/>
      <c r="CR214" s="81"/>
      <c r="CS214" s="82"/>
      <c r="CT214" s="82"/>
      <c r="CU214" s="83"/>
      <c r="CV214" s="82"/>
      <c r="CW214" s="83"/>
      <c r="CX214" s="84"/>
      <c r="CY214" s="85"/>
      <c r="CZ214" s="81"/>
      <c r="DA214" s="81"/>
      <c r="DB214" s="81"/>
      <c r="DC214" s="86"/>
      <c r="DD214" s="86"/>
      <c r="DE214" s="87"/>
      <c r="DF214" s="88"/>
      <c r="DG214" s="89"/>
    </row>
    <row r="215" spans="1:111" s="90" customFormat="1" ht="29.25" customHeight="1" x14ac:dyDescent="0.45">
      <c r="A215" s="68"/>
      <c r="B215" s="69"/>
      <c r="C215" s="69"/>
      <c r="D215" s="69"/>
      <c r="E215" s="69"/>
      <c r="F215" s="69"/>
      <c r="G215" s="69"/>
      <c r="H215" s="69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70"/>
      <c r="AG215" s="70"/>
      <c r="AH215" s="70"/>
      <c r="AI215" s="70"/>
      <c r="AJ215" s="70"/>
      <c r="AK215" s="70"/>
      <c r="AL215" s="71"/>
      <c r="AM215" s="71"/>
      <c r="AN215" s="71"/>
      <c r="AO215" s="72"/>
      <c r="AP215" s="73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68"/>
      <c r="BB215" s="68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68"/>
      <c r="BN215" s="68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68"/>
      <c r="BZ215" s="68"/>
      <c r="CA215" s="75"/>
      <c r="CB215" s="76"/>
      <c r="CC215" s="75"/>
      <c r="CD215" s="76"/>
      <c r="CE215" s="75"/>
      <c r="CF215" s="76"/>
      <c r="CG215" s="72"/>
      <c r="CH215" s="72"/>
      <c r="CI215" s="72"/>
      <c r="CJ215" s="77"/>
      <c r="CK215" s="77"/>
      <c r="CL215" s="78"/>
      <c r="CM215" s="79"/>
      <c r="CN215" s="80"/>
      <c r="CO215" s="79"/>
      <c r="CP215" s="80"/>
      <c r="CQ215" s="81"/>
      <c r="CR215" s="81"/>
      <c r="CS215" s="82"/>
      <c r="CT215" s="82"/>
      <c r="CU215" s="83"/>
      <c r="CV215" s="82"/>
      <c r="CW215" s="83"/>
      <c r="CX215" s="84"/>
      <c r="CY215" s="85"/>
      <c r="CZ215" s="81"/>
      <c r="DA215" s="81"/>
      <c r="DB215" s="81"/>
      <c r="DC215" s="86"/>
      <c r="DD215" s="86"/>
      <c r="DE215" s="87"/>
      <c r="DF215" s="88"/>
      <c r="DG215" s="89"/>
    </row>
    <row r="216" spans="1:111" s="90" customFormat="1" ht="29.25" customHeight="1" x14ac:dyDescent="0.45">
      <c r="A216" s="68"/>
      <c r="B216" s="69"/>
      <c r="C216" s="69"/>
      <c r="D216" s="69"/>
      <c r="E216" s="69"/>
      <c r="F216" s="69"/>
      <c r="G216" s="69"/>
      <c r="H216" s="69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70"/>
      <c r="AG216" s="70"/>
      <c r="AH216" s="70"/>
      <c r="AI216" s="70"/>
      <c r="AJ216" s="70"/>
      <c r="AK216" s="70"/>
      <c r="AL216" s="71"/>
      <c r="AM216" s="71"/>
      <c r="AN216" s="71"/>
      <c r="AO216" s="72"/>
      <c r="AP216" s="73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68"/>
      <c r="BB216" s="68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68"/>
      <c r="BN216" s="68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68"/>
      <c r="BZ216" s="68"/>
      <c r="CA216" s="75"/>
      <c r="CB216" s="76"/>
      <c r="CC216" s="75"/>
      <c r="CD216" s="76"/>
      <c r="CE216" s="75"/>
      <c r="CF216" s="76"/>
      <c r="CG216" s="72"/>
      <c r="CH216" s="72"/>
      <c r="CI216" s="72"/>
      <c r="CJ216" s="77"/>
      <c r="CK216" s="77"/>
      <c r="CL216" s="78"/>
      <c r="CM216" s="79"/>
      <c r="CN216" s="80"/>
      <c r="CO216" s="79"/>
      <c r="CP216" s="80"/>
      <c r="CQ216" s="81"/>
      <c r="CR216" s="81"/>
      <c r="CS216" s="82"/>
      <c r="CT216" s="82"/>
      <c r="CU216" s="83"/>
      <c r="CV216" s="82"/>
      <c r="CW216" s="83"/>
      <c r="CX216" s="84"/>
      <c r="CY216" s="85"/>
      <c r="CZ216" s="81"/>
      <c r="DA216" s="81"/>
      <c r="DB216" s="81"/>
      <c r="DC216" s="86"/>
      <c r="DD216" s="86"/>
      <c r="DE216" s="87"/>
      <c r="DF216" s="88"/>
      <c r="DG216" s="89"/>
    </row>
    <row r="217" spans="1:111" s="90" customFormat="1" ht="29.25" customHeight="1" x14ac:dyDescent="0.45">
      <c r="A217" s="68"/>
      <c r="B217" s="69"/>
      <c r="C217" s="69"/>
      <c r="D217" s="69"/>
      <c r="E217" s="69"/>
      <c r="F217" s="69"/>
      <c r="G217" s="69"/>
      <c r="H217" s="69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70"/>
      <c r="AG217" s="70"/>
      <c r="AH217" s="70"/>
      <c r="AI217" s="70"/>
      <c r="AJ217" s="70"/>
      <c r="AK217" s="70"/>
      <c r="AL217" s="71"/>
      <c r="AM217" s="71"/>
      <c r="AN217" s="71"/>
      <c r="AO217" s="72"/>
      <c r="AP217" s="73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68"/>
      <c r="BB217" s="68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68"/>
      <c r="BN217" s="68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68"/>
      <c r="BZ217" s="68"/>
      <c r="CA217" s="75"/>
      <c r="CB217" s="76"/>
      <c r="CC217" s="75"/>
      <c r="CD217" s="76"/>
      <c r="CE217" s="75"/>
      <c r="CF217" s="76"/>
      <c r="CG217" s="72"/>
      <c r="CH217" s="72"/>
      <c r="CI217" s="72"/>
      <c r="CJ217" s="77"/>
      <c r="CK217" s="77"/>
      <c r="CL217" s="78"/>
      <c r="CM217" s="79"/>
      <c r="CN217" s="80"/>
      <c r="CO217" s="79"/>
      <c r="CP217" s="80"/>
      <c r="CQ217" s="81"/>
      <c r="CR217" s="81"/>
      <c r="CS217" s="82"/>
      <c r="CT217" s="82"/>
      <c r="CU217" s="83"/>
      <c r="CV217" s="82"/>
      <c r="CW217" s="83"/>
      <c r="CX217" s="84"/>
      <c r="CY217" s="85"/>
      <c r="CZ217" s="81"/>
      <c r="DA217" s="81"/>
      <c r="DB217" s="81"/>
      <c r="DC217" s="86"/>
      <c r="DD217" s="86"/>
      <c r="DE217" s="87"/>
      <c r="DF217" s="88"/>
      <c r="DG217" s="89"/>
    </row>
    <row r="218" spans="1:111" s="90" customFormat="1" ht="29.25" customHeight="1" x14ac:dyDescent="0.45">
      <c r="A218" s="68"/>
      <c r="B218" s="69"/>
      <c r="C218" s="69"/>
      <c r="D218" s="69"/>
      <c r="E218" s="69"/>
      <c r="F218" s="69"/>
      <c r="G218" s="69"/>
      <c r="H218" s="69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70"/>
      <c r="AG218" s="70"/>
      <c r="AH218" s="70"/>
      <c r="AI218" s="70"/>
      <c r="AJ218" s="70"/>
      <c r="AK218" s="70"/>
      <c r="AL218" s="71"/>
      <c r="AM218" s="71"/>
      <c r="AN218" s="71"/>
      <c r="AO218" s="72"/>
      <c r="AP218" s="73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68"/>
      <c r="BB218" s="68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68"/>
      <c r="BN218" s="68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68"/>
      <c r="BZ218" s="68"/>
      <c r="CA218" s="75"/>
      <c r="CB218" s="76"/>
      <c r="CC218" s="75"/>
      <c r="CD218" s="76"/>
      <c r="CE218" s="75"/>
      <c r="CF218" s="76"/>
      <c r="CG218" s="72"/>
      <c r="CH218" s="72"/>
      <c r="CI218" s="72"/>
      <c r="CJ218" s="77"/>
      <c r="CK218" s="77"/>
      <c r="CL218" s="78"/>
      <c r="CM218" s="79"/>
      <c r="CN218" s="80"/>
      <c r="CO218" s="79"/>
      <c r="CP218" s="80"/>
      <c r="CQ218" s="81"/>
      <c r="CR218" s="81"/>
      <c r="CS218" s="82"/>
      <c r="CT218" s="82"/>
      <c r="CU218" s="83"/>
      <c r="CV218" s="82"/>
      <c r="CW218" s="83"/>
      <c r="CX218" s="84"/>
      <c r="CY218" s="85"/>
      <c r="CZ218" s="81"/>
      <c r="DA218" s="81"/>
      <c r="DB218" s="81"/>
      <c r="DC218" s="86"/>
      <c r="DD218" s="86"/>
      <c r="DE218" s="87"/>
      <c r="DF218" s="88"/>
      <c r="DG218" s="89"/>
    </row>
    <row r="219" spans="1:111" s="90" customFormat="1" ht="29.25" customHeight="1" x14ac:dyDescent="0.45">
      <c r="A219" s="68"/>
      <c r="B219" s="69"/>
      <c r="C219" s="69"/>
      <c r="D219" s="69"/>
      <c r="E219" s="69"/>
      <c r="F219" s="69"/>
      <c r="G219" s="69"/>
      <c r="H219" s="69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70"/>
      <c r="AG219" s="70"/>
      <c r="AH219" s="70"/>
      <c r="AI219" s="70"/>
      <c r="AJ219" s="70"/>
      <c r="AK219" s="70"/>
      <c r="AL219" s="71"/>
      <c r="AM219" s="71"/>
      <c r="AN219" s="71"/>
      <c r="AO219" s="72"/>
      <c r="AP219" s="73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68"/>
      <c r="BB219" s="68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68"/>
      <c r="BN219" s="68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68"/>
      <c r="BZ219" s="68"/>
      <c r="CA219" s="75"/>
      <c r="CB219" s="76"/>
      <c r="CC219" s="75"/>
      <c r="CD219" s="76"/>
      <c r="CE219" s="75"/>
      <c r="CF219" s="76"/>
      <c r="CG219" s="72"/>
      <c r="CH219" s="72"/>
      <c r="CI219" s="72"/>
      <c r="CJ219" s="77"/>
      <c r="CK219" s="77"/>
      <c r="CL219" s="78"/>
      <c r="CM219" s="79"/>
      <c r="CN219" s="80"/>
      <c r="CO219" s="79"/>
      <c r="CP219" s="80"/>
      <c r="CQ219" s="81"/>
      <c r="CR219" s="81"/>
      <c r="CS219" s="82"/>
      <c r="CT219" s="82"/>
      <c r="CU219" s="83"/>
      <c r="CV219" s="82"/>
      <c r="CW219" s="83"/>
      <c r="CX219" s="84"/>
      <c r="CY219" s="85"/>
      <c r="CZ219" s="81"/>
      <c r="DA219" s="81"/>
      <c r="DB219" s="81"/>
      <c r="DC219" s="86"/>
      <c r="DD219" s="86"/>
      <c r="DE219" s="87"/>
      <c r="DF219" s="88"/>
      <c r="DG219" s="89"/>
    </row>
    <row r="220" spans="1:111" s="90" customFormat="1" ht="29.25" customHeight="1" x14ac:dyDescent="0.45">
      <c r="A220" s="68"/>
      <c r="B220" s="69"/>
      <c r="C220" s="69"/>
      <c r="D220" s="69"/>
      <c r="E220" s="69"/>
      <c r="F220" s="69"/>
      <c r="G220" s="69"/>
      <c r="H220" s="69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70"/>
      <c r="AG220" s="70"/>
      <c r="AH220" s="70"/>
      <c r="AI220" s="70"/>
      <c r="AJ220" s="70"/>
      <c r="AK220" s="70"/>
      <c r="AL220" s="71"/>
      <c r="AM220" s="71"/>
      <c r="AN220" s="71"/>
      <c r="AO220" s="72"/>
      <c r="AP220" s="73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68"/>
      <c r="BB220" s="68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68"/>
      <c r="BN220" s="68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68"/>
      <c r="BZ220" s="68"/>
      <c r="CA220" s="75"/>
      <c r="CB220" s="76"/>
      <c r="CC220" s="75"/>
      <c r="CD220" s="76"/>
      <c r="CE220" s="75"/>
      <c r="CF220" s="76"/>
      <c r="CG220" s="72"/>
      <c r="CH220" s="72"/>
      <c r="CI220" s="72"/>
      <c r="CJ220" s="77"/>
      <c r="CK220" s="77"/>
      <c r="CL220" s="78"/>
      <c r="CM220" s="79"/>
      <c r="CN220" s="80"/>
      <c r="CO220" s="79"/>
      <c r="CP220" s="80"/>
      <c r="CQ220" s="81"/>
      <c r="CR220" s="81"/>
      <c r="CS220" s="82"/>
      <c r="CT220" s="82"/>
      <c r="CU220" s="83"/>
      <c r="CV220" s="82"/>
      <c r="CW220" s="83"/>
      <c r="CX220" s="84"/>
      <c r="CY220" s="85"/>
      <c r="CZ220" s="81"/>
      <c r="DA220" s="81"/>
      <c r="DB220" s="81"/>
      <c r="DC220" s="86"/>
      <c r="DD220" s="86"/>
      <c r="DE220" s="87"/>
      <c r="DF220" s="88"/>
      <c r="DG220" s="89"/>
    </row>
    <row r="221" spans="1:111" s="90" customFormat="1" ht="29.25" customHeight="1" x14ac:dyDescent="0.45">
      <c r="A221" s="68"/>
      <c r="B221" s="69"/>
      <c r="C221" s="69"/>
      <c r="D221" s="69"/>
      <c r="E221" s="69"/>
      <c r="F221" s="69"/>
      <c r="G221" s="69"/>
      <c r="H221" s="69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70"/>
      <c r="AG221" s="70"/>
      <c r="AH221" s="70"/>
      <c r="AI221" s="70"/>
      <c r="AJ221" s="70"/>
      <c r="AK221" s="70"/>
      <c r="AL221" s="71"/>
      <c r="AM221" s="71"/>
      <c r="AN221" s="71"/>
      <c r="AO221" s="72"/>
      <c r="AP221" s="73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68"/>
      <c r="BB221" s="68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68"/>
      <c r="BN221" s="68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68"/>
      <c r="BZ221" s="68"/>
      <c r="CA221" s="75"/>
      <c r="CB221" s="76"/>
      <c r="CC221" s="75"/>
      <c r="CD221" s="76"/>
      <c r="CE221" s="75"/>
      <c r="CF221" s="76"/>
      <c r="CG221" s="72"/>
      <c r="CH221" s="72"/>
      <c r="CI221" s="72"/>
      <c r="CJ221" s="77"/>
      <c r="CK221" s="77"/>
      <c r="CL221" s="78"/>
      <c r="CM221" s="79"/>
      <c r="CN221" s="80"/>
      <c r="CO221" s="79"/>
      <c r="CP221" s="80"/>
      <c r="CQ221" s="81"/>
      <c r="CR221" s="81"/>
      <c r="CS221" s="82"/>
      <c r="CT221" s="82"/>
      <c r="CU221" s="83"/>
      <c r="CV221" s="82"/>
      <c r="CW221" s="83"/>
      <c r="CX221" s="84"/>
      <c r="CY221" s="85"/>
      <c r="CZ221" s="81"/>
      <c r="DA221" s="81"/>
      <c r="DB221" s="81"/>
      <c r="DC221" s="86"/>
      <c r="DD221" s="86"/>
      <c r="DE221" s="87"/>
      <c r="DF221" s="88"/>
      <c r="DG221" s="89"/>
    </row>
    <row r="222" spans="1:111" s="90" customFormat="1" ht="29.25" customHeight="1" x14ac:dyDescent="0.45">
      <c r="A222" s="68"/>
      <c r="B222" s="69"/>
      <c r="C222" s="69"/>
      <c r="D222" s="69"/>
      <c r="E222" s="69"/>
      <c r="F222" s="69"/>
      <c r="G222" s="69"/>
      <c r="H222" s="69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70"/>
      <c r="AG222" s="70"/>
      <c r="AH222" s="70"/>
      <c r="AI222" s="70"/>
      <c r="AJ222" s="70"/>
      <c r="AK222" s="70"/>
      <c r="AL222" s="71"/>
      <c r="AM222" s="71"/>
      <c r="AN222" s="71"/>
      <c r="AO222" s="72"/>
      <c r="AP222" s="73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68"/>
      <c r="BB222" s="68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68"/>
      <c r="BN222" s="68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68"/>
      <c r="BZ222" s="68"/>
      <c r="CA222" s="75"/>
      <c r="CB222" s="76"/>
      <c r="CC222" s="75"/>
      <c r="CD222" s="76"/>
      <c r="CE222" s="75"/>
      <c r="CF222" s="76"/>
      <c r="CG222" s="72"/>
      <c r="CH222" s="72"/>
      <c r="CI222" s="72"/>
      <c r="CJ222" s="77"/>
      <c r="CK222" s="77"/>
      <c r="CL222" s="78"/>
      <c r="CM222" s="79"/>
      <c r="CN222" s="80"/>
      <c r="CO222" s="79"/>
      <c r="CP222" s="80"/>
      <c r="CQ222" s="81"/>
      <c r="CR222" s="81"/>
      <c r="CS222" s="82"/>
      <c r="CT222" s="82"/>
      <c r="CU222" s="83"/>
      <c r="CV222" s="82"/>
      <c r="CW222" s="83"/>
      <c r="CX222" s="84"/>
      <c r="CY222" s="85"/>
      <c r="CZ222" s="81"/>
      <c r="DA222" s="81"/>
      <c r="DB222" s="81"/>
      <c r="DC222" s="86"/>
      <c r="DD222" s="86"/>
      <c r="DE222" s="87"/>
      <c r="DF222" s="88"/>
      <c r="DG222" s="89"/>
    </row>
    <row r="223" spans="1:111" s="90" customFormat="1" ht="29.25" customHeight="1" x14ac:dyDescent="0.45">
      <c r="A223" s="68"/>
      <c r="B223" s="69"/>
      <c r="C223" s="69"/>
      <c r="D223" s="69"/>
      <c r="E223" s="69"/>
      <c r="F223" s="69"/>
      <c r="G223" s="69"/>
      <c r="H223" s="69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70"/>
      <c r="AG223" s="70"/>
      <c r="AH223" s="70"/>
      <c r="AI223" s="70"/>
      <c r="AJ223" s="70"/>
      <c r="AK223" s="70"/>
      <c r="AL223" s="71"/>
      <c r="AM223" s="71"/>
      <c r="AN223" s="71"/>
      <c r="AO223" s="72"/>
      <c r="AP223" s="73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68"/>
      <c r="BB223" s="68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68"/>
      <c r="BN223" s="68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68"/>
      <c r="BZ223" s="68"/>
      <c r="CA223" s="75"/>
      <c r="CB223" s="76"/>
      <c r="CC223" s="75"/>
      <c r="CD223" s="76"/>
      <c r="CE223" s="75"/>
      <c r="CF223" s="76"/>
      <c r="CG223" s="72"/>
      <c r="CH223" s="72"/>
      <c r="CI223" s="72"/>
      <c r="CJ223" s="77"/>
      <c r="CK223" s="77"/>
      <c r="CL223" s="78"/>
      <c r="CM223" s="79"/>
      <c r="CN223" s="80"/>
      <c r="CO223" s="79"/>
      <c r="CP223" s="80"/>
      <c r="CQ223" s="81"/>
      <c r="CR223" s="81"/>
      <c r="CS223" s="82"/>
      <c r="CT223" s="82"/>
      <c r="CU223" s="83"/>
      <c r="CV223" s="82"/>
      <c r="CW223" s="83"/>
      <c r="CX223" s="84"/>
      <c r="CY223" s="85"/>
      <c r="CZ223" s="81"/>
      <c r="DA223" s="81"/>
      <c r="DB223" s="81"/>
      <c r="DC223" s="86"/>
      <c r="DD223" s="86"/>
      <c r="DE223" s="87"/>
      <c r="DF223" s="88"/>
      <c r="DG223" s="89"/>
    </row>
    <row r="224" spans="1:111" s="90" customFormat="1" ht="29.25" customHeight="1" x14ac:dyDescent="0.45">
      <c r="A224" s="68"/>
      <c r="B224" s="69"/>
      <c r="C224" s="69"/>
      <c r="D224" s="69"/>
      <c r="E224" s="69"/>
      <c r="F224" s="69"/>
      <c r="G224" s="69"/>
      <c r="H224" s="69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70"/>
      <c r="AG224" s="70"/>
      <c r="AH224" s="70"/>
      <c r="AI224" s="70"/>
      <c r="AJ224" s="70"/>
      <c r="AK224" s="70"/>
      <c r="AL224" s="71"/>
      <c r="AM224" s="71"/>
      <c r="AN224" s="71"/>
      <c r="AO224" s="72"/>
      <c r="AP224" s="73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68"/>
      <c r="BB224" s="68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68"/>
      <c r="BN224" s="68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68"/>
      <c r="BZ224" s="68"/>
      <c r="CA224" s="75"/>
      <c r="CB224" s="76"/>
      <c r="CC224" s="75"/>
      <c r="CD224" s="76"/>
      <c r="CE224" s="75"/>
      <c r="CF224" s="76"/>
      <c r="CG224" s="72"/>
      <c r="CH224" s="72"/>
      <c r="CI224" s="72"/>
      <c r="CJ224" s="77"/>
      <c r="CK224" s="77"/>
      <c r="CL224" s="78"/>
      <c r="CM224" s="79"/>
      <c r="CN224" s="80"/>
      <c r="CO224" s="79"/>
      <c r="CP224" s="80"/>
      <c r="CQ224" s="81"/>
      <c r="CR224" s="81"/>
      <c r="CS224" s="82"/>
      <c r="CT224" s="82"/>
      <c r="CU224" s="83"/>
      <c r="CV224" s="82"/>
      <c r="CW224" s="83"/>
      <c r="CX224" s="84"/>
      <c r="CY224" s="85"/>
      <c r="CZ224" s="81"/>
      <c r="DA224" s="81"/>
      <c r="DB224" s="81"/>
      <c r="DC224" s="86"/>
      <c r="DD224" s="86"/>
      <c r="DE224" s="87"/>
      <c r="DF224" s="88"/>
      <c r="DG224" s="89"/>
    </row>
    <row r="225" spans="1:111" s="90" customFormat="1" ht="29.25" customHeight="1" x14ac:dyDescent="0.45">
      <c r="A225" s="68"/>
      <c r="B225" s="69"/>
      <c r="C225" s="69"/>
      <c r="D225" s="69"/>
      <c r="E225" s="69"/>
      <c r="F225" s="69"/>
      <c r="G225" s="69"/>
      <c r="H225" s="69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70"/>
      <c r="AG225" s="70"/>
      <c r="AH225" s="70"/>
      <c r="AI225" s="70"/>
      <c r="AJ225" s="70"/>
      <c r="AK225" s="70"/>
      <c r="AL225" s="71"/>
      <c r="AM225" s="71"/>
      <c r="AN225" s="71"/>
      <c r="AO225" s="72"/>
      <c r="AP225" s="73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68"/>
      <c r="BB225" s="68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68"/>
      <c r="BN225" s="68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68"/>
      <c r="BZ225" s="68"/>
      <c r="CA225" s="75"/>
      <c r="CB225" s="76"/>
      <c r="CC225" s="75"/>
      <c r="CD225" s="76"/>
      <c r="CE225" s="75"/>
      <c r="CF225" s="76"/>
      <c r="CG225" s="72"/>
      <c r="CH225" s="72"/>
      <c r="CI225" s="72"/>
      <c r="CJ225" s="77"/>
      <c r="CK225" s="77"/>
      <c r="CL225" s="78"/>
      <c r="CM225" s="79"/>
      <c r="CN225" s="80"/>
      <c r="CO225" s="79"/>
      <c r="CP225" s="80"/>
      <c r="CQ225" s="81"/>
      <c r="CR225" s="81"/>
      <c r="CS225" s="82"/>
      <c r="CT225" s="82"/>
      <c r="CU225" s="83"/>
      <c r="CV225" s="82"/>
      <c r="CW225" s="83"/>
      <c r="CX225" s="84"/>
      <c r="CY225" s="85"/>
      <c r="CZ225" s="81"/>
      <c r="DA225" s="81"/>
      <c r="DB225" s="81"/>
      <c r="DC225" s="86"/>
      <c r="DD225" s="86"/>
      <c r="DE225" s="87"/>
      <c r="DF225" s="88"/>
      <c r="DG225" s="89"/>
    </row>
    <row r="226" spans="1:111" s="90" customFormat="1" ht="29.25" customHeight="1" x14ac:dyDescent="0.45">
      <c r="A226" s="68"/>
      <c r="B226" s="69"/>
      <c r="C226" s="69"/>
      <c r="D226" s="69"/>
      <c r="E226" s="69"/>
      <c r="F226" s="69"/>
      <c r="G226" s="69"/>
      <c r="H226" s="69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70"/>
      <c r="AG226" s="70"/>
      <c r="AH226" s="70"/>
      <c r="AI226" s="70"/>
      <c r="AJ226" s="70"/>
      <c r="AK226" s="70"/>
      <c r="AL226" s="71"/>
      <c r="AM226" s="71"/>
      <c r="AN226" s="71"/>
      <c r="AO226" s="72"/>
      <c r="AP226" s="73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68"/>
      <c r="BB226" s="68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68"/>
      <c r="BN226" s="68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68"/>
      <c r="BZ226" s="68"/>
      <c r="CA226" s="75"/>
      <c r="CB226" s="76"/>
      <c r="CC226" s="75"/>
      <c r="CD226" s="76"/>
      <c r="CE226" s="75"/>
      <c r="CF226" s="76"/>
      <c r="CG226" s="72"/>
      <c r="CH226" s="72"/>
      <c r="CI226" s="72"/>
      <c r="CJ226" s="77"/>
      <c r="CK226" s="77"/>
      <c r="CL226" s="78"/>
      <c r="CM226" s="79"/>
      <c r="CN226" s="80"/>
      <c r="CO226" s="79"/>
      <c r="CP226" s="80"/>
      <c r="CQ226" s="81"/>
      <c r="CR226" s="81"/>
      <c r="CS226" s="82"/>
      <c r="CT226" s="82"/>
      <c r="CU226" s="83"/>
      <c r="CV226" s="82"/>
      <c r="CW226" s="83"/>
      <c r="CX226" s="84"/>
      <c r="CY226" s="85"/>
      <c r="CZ226" s="81"/>
      <c r="DA226" s="81"/>
      <c r="DB226" s="81"/>
      <c r="DC226" s="86"/>
      <c r="DD226" s="86"/>
      <c r="DE226" s="87"/>
      <c r="DF226" s="88"/>
      <c r="DG226" s="89"/>
    </row>
    <row r="227" spans="1:111" s="90" customFormat="1" ht="29.25" customHeight="1" x14ac:dyDescent="0.45">
      <c r="A227" s="68"/>
      <c r="B227" s="69"/>
      <c r="C227" s="69"/>
      <c r="D227" s="69"/>
      <c r="E227" s="69"/>
      <c r="F227" s="69"/>
      <c r="G227" s="69"/>
      <c r="H227" s="69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70"/>
      <c r="AG227" s="70"/>
      <c r="AH227" s="70"/>
      <c r="AI227" s="70"/>
      <c r="AJ227" s="70"/>
      <c r="AK227" s="70"/>
      <c r="AL227" s="71"/>
      <c r="AM227" s="71"/>
      <c r="AN227" s="71"/>
      <c r="AO227" s="72"/>
      <c r="AP227" s="73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68"/>
      <c r="BB227" s="68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68"/>
      <c r="BN227" s="68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68"/>
      <c r="BZ227" s="68"/>
      <c r="CA227" s="75"/>
      <c r="CB227" s="76"/>
      <c r="CC227" s="75"/>
      <c r="CD227" s="76"/>
      <c r="CE227" s="75"/>
      <c r="CF227" s="76"/>
      <c r="CG227" s="72"/>
      <c r="CH227" s="72"/>
      <c r="CI227" s="72"/>
      <c r="CJ227" s="77"/>
      <c r="CK227" s="77"/>
      <c r="CL227" s="78"/>
      <c r="CM227" s="79"/>
      <c r="CN227" s="80"/>
      <c r="CO227" s="79"/>
      <c r="CP227" s="80"/>
      <c r="CQ227" s="81"/>
      <c r="CR227" s="81"/>
      <c r="CS227" s="82"/>
      <c r="CT227" s="82"/>
      <c r="CU227" s="83"/>
      <c r="CV227" s="82"/>
      <c r="CW227" s="83"/>
      <c r="CX227" s="84"/>
      <c r="CY227" s="85"/>
      <c r="CZ227" s="81"/>
      <c r="DA227" s="81"/>
      <c r="DB227" s="81"/>
      <c r="DC227" s="86"/>
      <c r="DD227" s="86"/>
      <c r="DE227" s="87"/>
      <c r="DF227" s="88"/>
      <c r="DG227" s="89"/>
    </row>
    <row r="228" spans="1:111" s="90" customFormat="1" ht="29.25" customHeight="1" x14ac:dyDescent="0.45">
      <c r="A228" s="68"/>
      <c r="B228" s="69"/>
      <c r="C228" s="69"/>
      <c r="D228" s="69"/>
      <c r="E228" s="69"/>
      <c r="F228" s="69"/>
      <c r="G228" s="69"/>
      <c r="H228" s="69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70"/>
      <c r="AG228" s="70"/>
      <c r="AH228" s="70"/>
      <c r="AI228" s="70"/>
      <c r="AJ228" s="70"/>
      <c r="AK228" s="70"/>
      <c r="AL228" s="71"/>
      <c r="AM228" s="71"/>
      <c r="AN228" s="71"/>
      <c r="AO228" s="72"/>
      <c r="AP228" s="73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68"/>
      <c r="BB228" s="68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68"/>
      <c r="BN228" s="68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68"/>
      <c r="BZ228" s="68"/>
      <c r="CA228" s="75"/>
      <c r="CB228" s="76"/>
      <c r="CC228" s="75"/>
      <c r="CD228" s="76"/>
      <c r="CE228" s="75"/>
      <c r="CF228" s="76"/>
      <c r="CG228" s="72"/>
      <c r="CH228" s="72"/>
      <c r="CI228" s="72"/>
      <c r="CJ228" s="77"/>
      <c r="CK228" s="77"/>
      <c r="CL228" s="78"/>
      <c r="CM228" s="79"/>
      <c r="CN228" s="80"/>
      <c r="CO228" s="79"/>
      <c r="CP228" s="80"/>
      <c r="CQ228" s="81"/>
      <c r="CR228" s="81"/>
      <c r="CS228" s="82"/>
      <c r="CT228" s="82"/>
      <c r="CU228" s="83"/>
      <c r="CV228" s="82"/>
      <c r="CW228" s="83"/>
      <c r="CX228" s="84"/>
      <c r="CY228" s="85"/>
      <c r="CZ228" s="81"/>
      <c r="DA228" s="81"/>
      <c r="DB228" s="81"/>
      <c r="DC228" s="86"/>
      <c r="DD228" s="86"/>
      <c r="DE228" s="87"/>
      <c r="DF228" s="88"/>
      <c r="DG228" s="89"/>
    </row>
    <row r="229" spans="1:111" s="90" customFormat="1" ht="29.25" customHeight="1" x14ac:dyDescent="0.45">
      <c r="A229" s="68"/>
      <c r="B229" s="69"/>
      <c r="C229" s="69"/>
      <c r="D229" s="69"/>
      <c r="E229" s="69"/>
      <c r="F229" s="69"/>
      <c r="G229" s="69"/>
      <c r="H229" s="69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70"/>
      <c r="AG229" s="70"/>
      <c r="AH229" s="70"/>
      <c r="AI229" s="70"/>
      <c r="AJ229" s="70"/>
      <c r="AK229" s="70"/>
      <c r="AL229" s="71"/>
      <c r="AM229" s="71"/>
      <c r="AN229" s="71"/>
      <c r="AO229" s="72"/>
      <c r="AP229" s="73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68"/>
      <c r="BB229" s="68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68"/>
      <c r="BN229" s="68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68"/>
      <c r="BZ229" s="68"/>
      <c r="CA229" s="75"/>
      <c r="CB229" s="76"/>
      <c r="CC229" s="75"/>
      <c r="CD229" s="76"/>
      <c r="CE229" s="75"/>
      <c r="CF229" s="76"/>
      <c r="CG229" s="72"/>
      <c r="CH229" s="72"/>
      <c r="CI229" s="72"/>
      <c r="CJ229" s="77"/>
      <c r="CK229" s="77"/>
      <c r="CL229" s="78"/>
      <c r="CM229" s="79"/>
      <c r="CN229" s="80"/>
      <c r="CO229" s="79"/>
      <c r="CP229" s="80"/>
      <c r="CQ229" s="81"/>
      <c r="CR229" s="81"/>
      <c r="CS229" s="82"/>
      <c r="CT229" s="82"/>
      <c r="CU229" s="83"/>
      <c r="CV229" s="82"/>
      <c r="CW229" s="83"/>
      <c r="CX229" s="84"/>
      <c r="CY229" s="85"/>
      <c r="CZ229" s="81"/>
      <c r="DA229" s="81"/>
      <c r="DB229" s="81"/>
      <c r="DC229" s="86"/>
      <c r="DD229" s="86"/>
      <c r="DE229" s="87"/>
      <c r="DF229" s="88"/>
      <c r="DG229" s="89"/>
    </row>
    <row r="230" spans="1:111" s="90" customFormat="1" ht="29.25" customHeight="1" x14ac:dyDescent="0.45">
      <c r="A230" s="68"/>
      <c r="B230" s="69"/>
      <c r="C230" s="69"/>
      <c r="D230" s="69"/>
      <c r="E230" s="69"/>
      <c r="F230" s="69"/>
      <c r="G230" s="69"/>
      <c r="H230" s="69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70"/>
      <c r="AG230" s="70"/>
      <c r="AH230" s="70"/>
      <c r="AI230" s="70"/>
      <c r="AJ230" s="70"/>
      <c r="AK230" s="70"/>
      <c r="AL230" s="71"/>
      <c r="AM230" s="71"/>
      <c r="AN230" s="71"/>
      <c r="AO230" s="72"/>
      <c r="AP230" s="73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68"/>
      <c r="BB230" s="68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68"/>
      <c r="BN230" s="68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68"/>
      <c r="BZ230" s="68"/>
      <c r="CA230" s="75"/>
      <c r="CB230" s="76"/>
      <c r="CC230" s="75"/>
      <c r="CD230" s="76"/>
      <c r="CE230" s="75"/>
      <c r="CF230" s="76"/>
      <c r="CG230" s="72"/>
      <c r="CH230" s="72"/>
      <c r="CI230" s="72"/>
      <c r="CJ230" s="77"/>
      <c r="CK230" s="77"/>
      <c r="CL230" s="78"/>
      <c r="CM230" s="79"/>
      <c r="CN230" s="80"/>
      <c r="CO230" s="79"/>
      <c r="CP230" s="80"/>
      <c r="CQ230" s="81"/>
      <c r="CR230" s="81"/>
      <c r="CS230" s="82"/>
      <c r="CT230" s="82"/>
      <c r="CU230" s="83"/>
      <c r="CV230" s="82"/>
      <c r="CW230" s="83"/>
      <c r="CX230" s="84"/>
      <c r="CY230" s="85"/>
      <c r="CZ230" s="81"/>
      <c r="DA230" s="81"/>
      <c r="DB230" s="81"/>
      <c r="DC230" s="86"/>
      <c r="DD230" s="86"/>
      <c r="DE230" s="87"/>
      <c r="DF230" s="88"/>
      <c r="DG230" s="89"/>
    </row>
    <row r="231" spans="1:111" s="90" customFormat="1" ht="29.25" customHeight="1" x14ac:dyDescent="0.45">
      <c r="A231" s="68"/>
      <c r="B231" s="69"/>
      <c r="C231" s="69"/>
      <c r="D231" s="69"/>
      <c r="E231" s="69"/>
      <c r="F231" s="69"/>
      <c r="G231" s="69"/>
      <c r="H231" s="69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70"/>
      <c r="AG231" s="70"/>
      <c r="AH231" s="70"/>
      <c r="AI231" s="70"/>
      <c r="AJ231" s="70"/>
      <c r="AK231" s="70"/>
      <c r="AL231" s="71"/>
      <c r="AM231" s="71"/>
      <c r="AN231" s="71"/>
      <c r="AO231" s="72"/>
      <c r="AP231" s="73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68"/>
      <c r="BB231" s="68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68"/>
      <c r="BN231" s="68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68"/>
      <c r="BZ231" s="68"/>
      <c r="CA231" s="75"/>
      <c r="CB231" s="76"/>
      <c r="CC231" s="75"/>
      <c r="CD231" s="76"/>
      <c r="CE231" s="75"/>
      <c r="CF231" s="76"/>
      <c r="CG231" s="72"/>
      <c r="CH231" s="72"/>
      <c r="CI231" s="72"/>
      <c r="CJ231" s="77"/>
      <c r="CK231" s="77"/>
      <c r="CL231" s="78"/>
      <c r="CM231" s="79"/>
      <c r="CN231" s="80"/>
      <c r="CO231" s="79"/>
      <c r="CP231" s="80"/>
      <c r="CQ231" s="81"/>
      <c r="CR231" s="81"/>
      <c r="CS231" s="82"/>
      <c r="CT231" s="82"/>
      <c r="CU231" s="83"/>
      <c r="CV231" s="82"/>
      <c r="CW231" s="83"/>
      <c r="CX231" s="84"/>
      <c r="CY231" s="85"/>
      <c r="CZ231" s="81"/>
      <c r="DA231" s="81"/>
      <c r="DB231" s="81"/>
      <c r="DC231" s="86"/>
      <c r="DD231" s="86"/>
      <c r="DE231" s="87"/>
      <c r="DF231" s="88"/>
      <c r="DG231" s="89"/>
    </row>
    <row r="232" spans="1:111" s="90" customFormat="1" ht="29.25" customHeight="1" x14ac:dyDescent="0.45">
      <c r="A232" s="68"/>
      <c r="B232" s="69"/>
      <c r="C232" s="69"/>
      <c r="D232" s="69"/>
      <c r="E232" s="69"/>
      <c r="F232" s="69"/>
      <c r="G232" s="69"/>
      <c r="H232" s="69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70"/>
      <c r="AG232" s="70"/>
      <c r="AH232" s="70"/>
      <c r="AI232" s="70"/>
      <c r="AJ232" s="70"/>
      <c r="AK232" s="70"/>
      <c r="AL232" s="71"/>
      <c r="AM232" s="71"/>
      <c r="AN232" s="71"/>
      <c r="AO232" s="72"/>
      <c r="AP232" s="73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68"/>
      <c r="BB232" s="68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68"/>
      <c r="BN232" s="68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68"/>
      <c r="BZ232" s="68"/>
      <c r="CA232" s="75"/>
      <c r="CB232" s="76"/>
      <c r="CC232" s="75"/>
      <c r="CD232" s="76"/>
      <c r="CE232" s="75"/>
      <c r="CF232" s="76"/>
      <c r="CG232" s="72"/>
      <c r="CH232" s="72"/>
      <c r="CI232" s="72"/>
      <c r="CJ232" s="77"/>
      <c r="CK232" s="77"/>
      <c r="CL232" s="78"/>
      <c r="CM232" s="79"/>
      <c r="CN232" s="80"/>
      <c r="CO232" s="79"/>
      <c r="CP232" s="80"/>
      <c r="CQ232" s="81"/>
      <c r="CR232" s="81"/>
      <c r="CS232" s="82"/>
      <c r="CT232" s="82"/>
      <c r="CU232" s="83"/>
      <c r="CV232" s="82"/>
      <c r="CW232" s="83"/>
      <c r="CX232" s="84"/>
      <c r="CY232" s="85"/>
      <c r="CZ232" s="81"/>
      <c r="DA232" s="81"/>
      <c r="DB232" s="81"/>
      <c r="DC232" s="86"/>
      <c r="DD232" s="86"/>
      <c r="DE232" s="87"/>
      <c r="DF232" s="88"/>
      <c r="DG232" s="89"/>
    </row>
    <row r="233" spans="1:111" s="90" customFormat="1" ht="29.25" customHeight="1" x14ac:dyDescent="0.45">
      <c r="A233" s="68"/>
      <c r="B233" s="69"/>
      <c r="C233" s="69"/>
      <c r="D233" s="69"/>
      <c r="E233" s="69"/>
      <c r="F233" s="69"/>
      <c r="G233" s="69"/>
      <c r="H233" s="69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70"/>
      <c r="AG233" s="70"/>
      <c r="AH233" s="70"/>
      <c r="AI233" s="70"/>
      <c r="AJ233" s="70"/>
      <c r="AK233" s="70"/>
      <c r="AL233" s="71"/>
      <c r="AM233" s="71"/>
      <c r="AN233" s="71"/>
      <c r="AO233" s="72"/>
      <c r="AP233" s="73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68"/>
      <c r="BB233" s="68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68"/>
      <c r="BN233" s="68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68"/>
      <c r="BZ233" s="68"/>
      <c r="CA233" s="75"/>
      <c r="CB233" s="76"/>
      <c r="CC233" s="75"/>
      <c r="CD233" s="76"/>
      <c r="CE233" s="75"/>
      <c r="CF233" s="76"/>
      <c r="CG233" s="72"/>
      <c r="CH233" s="72"/>
      <c r="CI233" s="72"/>
      <c r="CJ233" s="77"/>
      <c r="CK233" s="77"/>
      <c r="CL233" s="78"/>
      <c r="CM233" s="79"/>
      <c r="CN233" s="80"/>
      <c r="CO233" s="79"/>
      <c r="CP233" s="80"/>
      <c r="CQ233" s="81"/>
      <c r="CR233" s="81"/>
      <c r="CS233" s="82"/>
      <c r="CT233" s="82"/>
      <c r="CU233" s="83"/>
      <c r="CV233" s="82"/>
      <c r="CW233" s="83"/>
      <c r="CX233" s="84"/>
      <c r="CY233" s="85"/>
      <c r="CZ233" s="81"/>
      <c r="DA233" s="81"/>
      <c r="DB233" s="81"/>
      <c r="DC233" s="86"/>
      <c r="DD233" s="86"/>
      <c r="DE233" s="87"/>
      <c r="DF233" s="88"/>
      <c r="DG233" s="89"/>
    </row>
    <row r="234" spans="1:111" s="90" customFormat="1" ht="29.25" customHeight="1" x14ac:dyDescent="0.45">
      <c r="A234" s="68"/>
      <c r="B234" s="69"/>
      <c r="C234" s="69"/>
      <c r="D234" s="69"/>
      <c r="E234" s="69"/>
      <c r="F234" s="69"/>
      <c r="G234" s="69"/>
      <c r="H234" s="69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70"/>
      <c r="AG234" s="70"/>
      <c r="AH234" s="70"/>
      <c r="AI234" s="70"/>
      <c r="AJ234" s="70"/>
      <c r="AK234" s="70"/>
      <c r="AL234" s="71"/>
      <c r="AM234" s="71"/>
      <c r="AN234" s="71"/>
      <c r="AO234" s="72"/>
      <c r="AP234" s="73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68"/>
      <c r="BB234" s="68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68"/>
      <c r="BN234" s="68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68"/>
      <c r="BZ234" s="68"/>
      <c r="CA234" s="75"/>
      <c r="CB234" s="76"/>
      <c r="CC234" s="75"/>
      <c r="CD234" s="76"/>
      <c r="CE234" s="75"/>
      <c r="CF234" s="76"/>
      <c r="CG234" s="72"/>
      <c r="CH234" s="72"/>
      <c r="CI234" s="72"/>
      <c r="CJ234" s="77"/>
      <c r="CK234" s="77"/>
      <c r="CL234" s="78"/>
      <c r="CM234" s="79"/>
      <c r="CN234" s="80"/>
      <c r="CO234" s="79"/>
      <c r="CP234" s="80"/>
      <c r="CQ234" s="81"/>
      <c r="CR234" s="81"/>
      <c r="CS234" s="82"/>
      <c r="CT234" s="82"/>
      <c r="CU234" s="83"/>
      <c r="CV234" s="82"/>
      <c r="CW234" s="83"/>
      <c r="CX234" s="84"/>
      <c r="CY234" s="85"/>
      <c r="CZ234" s="81"/>
      <c r="DA234" s="81"/>
      <c r="DB234" s="81"/>
      <c r="DC234" s="86"/>
      <c r="DD234" s="86"/>
      <c r="DE234" s="87"/>
      <c r="DF234" s="88"/>
      <c r="DG234" s="89"/>
    </row>
    <row r="235" spans="1:111" s="90" customFormat="1" ht="29.25" customHeight="1" x14ac:dyDescent="0.45">
      <c r="A235" s="68"/>
      <c r="B235" s="69"/>
      <c r="C235" s="69"/>
      <c r="D235" s="69"/>
      <c r="E235" s="69"/>
      <c r="F235" s="69"/>
      <c r="G235" s="69"/>
      <c r="H235" s="69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70"/>
      <c r="AG235" s="70"/>
      <c r="AH235" s="70"/>
      <c r="AI235" s="70"/>
      <c r="AJ235" s="70"/>
      <c r="AK235" s="70"/>
      <c r="AL235" s="71"/>
      <c r="AM235" s="71"/>
      <c r="AN235" s="71"/>
      <c r="AO235" s="72"/>
      <c r="AP235" s="73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68"/>
      <c r="BB235" s="68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68"/>
      <c r="BN235" s="68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68"/>
      <c r="BZ235" s="68"/>
      <c r="CA235" s="75"/>
      <c r="CB235" s="76"/>
      <c r="CC235" s="75"/>
      <c r="CD235" s="76"/>
      <c r="CE235" s="75"/>
      <c r="CF235" s="76"/>
      <c r="CG235" s="72"/>
      <c r="CH235" s="72"/>
      <c r="CI235" s="72"/>
      <c r="CJ235" s="77"/>
      <c r="CK235" s="77"/>
      <c r="CL235" s="78"/>
      <c r="CM235" s="79"/>
      <c r="CN235" s="80"/>
      <c r="CO235" s="79"/>
      <c r="CP235" s="80"/>
      <c r="CQ235" s="81"/>
      <c r="CR235" s="81"/>
      <c r="CS235" s="82"/>
      <c r="CT235" s="82"/>
      <c r="CU235" s="83"/>
      <c r="CV235" s="82"/>
      <c r="CW235" s="83"/>
      <c r="CX235" s="84"/>
      <c r="CY235" s="85"/>
      <c r="CZ235" s="81"/>
      <c r="DA235" s="81"/>
      <c r="DB235" s="81"/>
      <c r="DC235" s="86"/>
      <c r="DD235" s="86"/>
      <c r="DE235" s="87"/>
      <c r="DF235" s="88"/>
      <c r="DG235" s="89"/>
    </row>
    <row r="236" spans="1:111" s="90" customFormat="1" ht="29.25" customHeight="1" x14ac:dyDescent="0.45">
      <c r="A236" s="68"/>
      <c r="B236" s="69"/>
      <c r="C236" s="69"/>
      <c r="D236" s="69"/>
      <c r="E236" s="69"/>
      <c r="F236" s="69"/>
      <c r="G236" s="69"/>
      <c r="H236" s="69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70"/>
      <c r="AG236" s="70"/>
      <c r="AH236" s="70"/>
      <c r="AI236" s="70"/>
      <c r="AJ236" s="70"/>
      <c r="AK236" s="70"/>
      <c r="AL236" s="71"/>
      <c r="AM236" s="71"/>
      <c r="AN236" s="71"/>
      <c r="AO236" s="72"/>
      <c r="AP236" s="73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68"/>
      <c r="BB236" s="68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68"/>
      <c r="BN236" s="68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68"/>
      <c r="BZ236" s="68"/>
      <c r="CA236" s="75"/>
      <c r="CB236" s="76"/>
      <c r="CC236" s="75"/>
      <c r="CD236" s="76"/>
      <c r="CE236" s="75"/>
      <c r="CF236" s="76"/>
      <c r="CG236" s="72"/>
      <c r="CH236" s="72"/>
      <c r="CI236" s="72"/>
      <c r="CJ236" s="77"/>
      <c r="CK236" s="77"/>
      <c r="CL236" s="78"/>
      <c r="CM236" s="79"/>
      <c r="CN236" s="80"/>
      <c r="CO236" s="79"/>
      <c r="CP236" s="80"/>
      <c r="CQ236" s="81"/>
      <c r="CR236" s="81"/>
      <c r="CS236" s="82"/>
      <c r="CT236" s="82"/>
      <c r="CU236" s="83"/>
      <c r="CV236" s="82"/>
      <c r="CW236" s="83"/>
      <c r="CX236" s="84"/>
      <c r="CY236" s="85"/>
      <c r="CZ236" s="81"/>
      <c r="DA236" s="81"/>
      <c r="DB236" s="81"/>
      <c r="DC236" s="86"/>
      <c r="DD236" s="86"/>
      <c r="DE236" s="87"/>
      <c r="DF236" s="88"/>
      <c r="DG236" s="89"/>
    </row>
    <row r="237" spans="1:111" s="90" customFormat="1" ht="29.25" customHeight="1" x14ac:dyDescent="0.45">
      <c r="A237" s="68"/>
      <c r="B237" s="69"/>
      <c r="C237" s="69"/>
      <c r="D237" s="69"/>
      <c r="E237" s="69"/>
      <c r="F237" s="69"/>
      <c r="G237" s="69"/>
      <c r="H237" s="69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70"/>
      <c r="AG237" s="70"/>
      <c r="AH237" s="70"/>
      <c r="AI237" s="70"/>
      <c r="AJ237" s="70"/>
      <c r="AK237" s="70"/>
      <c r="AL237" s="71"/>
      <c r="AM237" s="71"/>
      <c r="AN237" s="71"/>
      <c r="AO237" s="72"/>
      <c r="AP237" s="73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68"/>
      <c r="BB237" s="68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68"/>
      <c r="BN237" s="68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68"/>
      <c r="BZ237" s="68"/>
      <c r="CA237" s="75"/>
      <c r="CB237" s="76"/>
      <c r="CC237" s="75"/>
      <c r="CD237" s="76"/>
      <c r="CE237" s="75"/>
      <c r="CF237" s="76"/>
      <c r="CG237" s="72"/>
      <c r="CH237" s="72"/>
      <c r="CI237" s="72"/>
      <c r="CJ237" s="77"/>
      <c r="CK237" s="77"/>
      <c r="CL237" s="78"/>
      <c r="CM237" s="79"/>
      <c r="CN237" s="80"/>
      <c r="CO237" s="79"/>
      <c r="CP237" s="80"/>
      <c r="CQ237" s="81"/>
      <c r="CR237" s="81"/>
      <c r="CS237" s="82"/>
      <c r="CT237" s="82"/>
      <c r="CU237" s="83"/>
      <c r="CV237" s="82"/>
      <c r="CW237" s="83"/>
      <c r="CX237" s="84"/>
      <c r="CY237" s="85"/>
      <c r="CZ237" s="81"/>
      <c r="DA237" s="81"/>
      <c r="DB237" s="81"/>
      <c r="DC237" s="86"/>
      <c r="DD237" s="86"/>
      <c r="DE237" s="87"/>
      <c r="DF237" s="88"/>
      <c r="DG237" s="89"/>
    </row>
    <row r="238" spans="1:111" s="90" customFormat="1" ht="29.25" customHeight="1" x14ac:dyDescent="0.45">
      <c r="A238" s="68"/>
      <c r="B238" s="69"/>
      <c r="C238" s="69"/>
      <c r="D238" s="69"/>
      <c r="E238" s="69"/>
      <c r="F238" s="69"/>
      <c r="G238" s="69"/>
      <c r="H238" s="69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70"/>
      <c r="AG238" s="70"/>
      <c r="AH238" s="70"/>
      <c r="AI238" s="70"/>
      <c r="AJ238" s="70"/>
      <c r="AK238" s="70"/>
      <c r="AL238" s="71"/>
      <c r="AM238" s="71"/>
      <c r="AN238" s="71"/>
      <c r="AO238" s="72"/>
      <c r="AP238" s="73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68"/>
      <c r="BB238" s="68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68"/>
      <c r="BN238" s="68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68"/>
      <c r="BZ238" s="68"/>
      <c r="CA238" s="75"/>
      <c r="CB238" s="76"/>
      <c r="CC238" s="75"/>
      <c r="CD238" s="76"/>
      <c r="CE238" s="75"/>
      <c r="CF238" s="76"/>
      <c r="CG238" s="72"/>
      <c r="CH238" s="72"/>
      <c r="CI238" s="72"/>
      <c r="CJ238" s="77"/>
      <c r="CK238" s="77"/>
      <c r="CL238" s="78"/>
      <c r="CM238" s="79"/>
      <c r="CN238" s="80"/>
      <c r="CO238" s="79"/>
      <c r="CP238" s="80"/>
      <c r="CQ238" s="81"/>
      <c r="CR238" s="81"/>
      <c r="CS238" s="82"/>
      <c r="CT238" s="82"/>
      <c r="CU238" s="83"/>
      <c r="CV238" s="82"/>
      <c r="CW238" s="83"/>
      <c r="CX238" s="84"/>
      <c r="CY238" s="85"/>
      <c r="CZ238" s="81"/>
      <c r="DA238" s="81"/>
      <c r="DB238" s="81"/>
      <c r="DC238" s="86"/>
      <c r="DD238" s="86"/>
      <c r="DE238" s="87"/>
      <c r="DF238" s="88"/>
      <c r="DG238" s="89"/>
    </row>
    <row r="239" spans="1:111" s="90" customFormat="1" ht="29.25" customHeight="1" x14ac:dyDescent="0.45">
      <c r="A239" s="68"/>
      <c r="B239" s="69"/>
      <c r="C239" s="69"/>
      <c r="D239" s="69"/>
      <c r="E239" s="69"/>
      <c r="F239" s="69"/>
      <c r="G239" s="69"/>
      <c r="H239" s="69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70"/>
      <c r="AG239" s="70"/>
      <c r="AH239" s="70"/>
      <c r="AI239" s="70"/>
      <c r="AJ239" s="70"/>
      <c r="AK239" s="70"/>
      <c r="AL239" s="71"/>
      <c r="AM239" s="71"/>
      <c r="AN239" s="71"/>
      <c r="AO239" s="72"/>
      <c r="AP239" s="73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68"/>
      <c r="BB239" s="68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68"/>
      <c r="BN239" s="68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68"/>
      <c r="BZ239" s="68"/>
      <c r="CA239" s="75"/>
      <c r="CB239" s="76"/>
      <c r="CC239" s="75"/>
      <c r="CD239" s="76"/>
      <c r="CE239" s="75"/>
      <c r="CF239" s="76"/>
      <c r="CG239" s="72"/>
      <c r="CH239" s="72"/>
      <c r="CI239" s="72"/>
      <c r="CJ239" s="77"/>
      <c r="CK239" s="77"/>
      <c r="CL239" s="78"/>
      <c r="CM239" s="79"/>
      <c r="CN239" s="80"/>
      <c r="CO239" s="79"/>
      <c r="CP239" s="80"/>
      <c r="CQ239" s="81"/>
      <c r="CR239" s="81"/>
      <c r="CS239" s="82"/>
      <c r="CT239" s="82"/>
      <c r="CU239" s="83"/>
      <c r="CV239" s="82"/>
      <c r="CW239" s="83"/>
      <c r="CX239" s="84"/>
      <c r="CY239" s="85"/>
      <c r="CZ239" s="81"/>
      <c r="DA239" s="81"/>
      <c r="DB239" s="81"/>
      <c r="DC239" s="86"/>
      <c r="DD239" s="86"/>
      <c r="DE239" s="87"/>
      <c r="DF239" s="88"/>
      <c r="DG239" s="89"/>
    </row>
    <row r="240" spans="1:111" s="90" customFormat="1" ht="29.25" customHeight="1" x14ac:dyDescent="0.45">
      <c r="A240" s="68"/>
      <c r="B240" s="69"/>
      <c r="C240" s="69"/>
      <c r="D240" s="69"/>
      <c r="E240" s="69"/>
      <c r="F240" s="69"/>
      <c r="G240" s="69"/>
      <c r="H240" s="69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70"/>
      <c r="AG240" s="70"/>
      <c r="AH240" s="70"/>
      <c r="AI240" s="70"/>
      <c r="AJ240" s="70"/>
      <c r="AK240" s="70"/>
      <c r="AL240" s="71"/>
      <c r="AM240" s="71"/>
      <c r="AN240" s="71"/>
      <c r="AO240" s="72"/>
      <c r="AP240" s="73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68"/>
      <c r="BB240" s="68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68"/>
      <c r="BN240" s="68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68"/>
      <c r="BZ240" s="68"/>
      <c r="CA240" s="75"/>
      <c r="CB240" s="76"/>
      <c r="CC240" s="75"/>
      <c r="CD240" s="76"/>
      <c r="CE240" s="75"/>
      <c r="CF240" s="76"/>
      <c r="CG240" s="72"/>
      <c r="CH240" s="72"/>
      <c r="CI240" s="72"/>
      <c r="CJ240" s="77"/>
      <c r="CK240" s="77"/>
      <c r="CL240" s="78"/>
      <c r="CM240" s="79"/>
      <c r="CN240" s="80"/>
      <c r="CO240" s="79"/>
      <c r="CP240" s="80"/>
      <c r="CQ240" s="81"/>
      <c r="CR240" s="81"/>
      <c r="CS240" s="82"/>
      <c r="CT240" s="82"/>
      <c r="CU240" s="83"/>
      <c r="CV240" s="82"/>
      <c r="CW240" s="83"/>
      <c r="CX240" s="84"/>
      <c r="CY240" s="85"/>
      <c r="CZ240" s="81"/>
      <c r="DA240" s="81"/>
      <c r="DB240" s="81"/>
      <c r="DC240" s="86"/>
      <c r="DD240" s="86"/>
      <c r="DE240" s="87"/>
      <c r="DF240" s="88"/>
      <c r="DG240" s="89"/>
    </row>
    <row r="241" spans="1:111" s="90" customFormat="1" ht="29.25" customHeight="1" x14ac:dyDescent="0.45">
      <c r="A241" s="68"/>
      <c r="B241" s="69"/>
      <c r="C241" s="69"/>
      <c r="D241" s="69"/>
      <c r="E241" s="69"/>
      <c r="F241" s="69"/>
      <c r="G241" s="69"/>
      <c r="H241" s="69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70"/>
      <c r="AG241" s="70"/>
      <c r="AH241" s="70"/>
      <c r="AI241" s="70"/>
      <c r="AJ241" s="70"/>
      <c r="AK241" s="70"/>
      <c r="AL241" s="71"/>
      <c r="AM241" s="71"/>
      <c r="AN241" s="71"/>
      <c r="AO241" s="72"/>
      <c r="AP241" s="73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68"/>
      <c r="BB241" s="68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68"/>
      <c r="BN241" s="68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68"/>
      <c r="BZ241" s="68"/>
      <c r="CA241" s="75"/>
      <c r="CB241" s="76"/>
      <c r="CC241" s="75"/>
      <c r="CD241" s="76"/>
      <c r="CE241" s="75"/>
      <c r="CF241" s="76"/>
      <c r="CG241" s="72"/>
      <c r="CH241" s="72"/>
      <c r="CI241" s="72"/>
      <c r="CJ241" s="77"/>
      <c r="CK241" s="77"/>
      <c r="CL241" s="78"/>
      <c r="CM241" s="79"/>
      <c r="CN241" s="80"/>
      <c r="CO241" s="79"/>
      <c r="CP241" s="80"/>
      <c r="CQ241" s="81"/>
      <c r="CR241" s="81"/>
      <c r="CS241" s="82"/>
      <c r="CT241" s="82"/>
      <c r="CU241" s="83"/>
      <c r="CV241" s="82"/>
      <c r="CW241" s="83"/>
      <c r="CX241" s="84"/>
      <c r="CY241" s="85"/>
      <c r="CZ241" s="81"/>
      <c r="DA241" s="81"/>
      <c r="DB241" s="81"/>
      <c r="DC241" s="86"/>
      <c r="DD241" s="86"/>
      <c r="DE241" s="87"/>
      <c r="DF241" s="88"/>
      <c r="DG241" s="89"/>
    </row>
    <row r="242" spans="1:111" s="90" customFormat="1" ht="29.25" customHeight="1" x14ac:dyDescent="0.45">
      <c r="A242" s="68"/>
      <c r="B242" s="69"/>
      <c r="C242" s="69"/>
      <c r="D242" s="69"/>
      <c r="E242" s="69"/>
      <c r="F242" s="69"/>
      <c r="G242" s="69"/>
      <c r="H242" s="69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70"/>
      <c r="AG242" s="70"/>
      <c r="AH242" s="70"/>
      <c r="AI242" s="70"/>
      <c r="AJ242" s="70"/>
      <c r="AK242" s="70"/>
      <c r="AL242" s="71"/>
      <c r="AM242" s="71"/>
      <c r="AN242" s="71"/>
      <c r="AO242" s="72"/>
      <c r="AP242" s="73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68"/>
      <c r="BB242" s="68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68"/>
      <c r="BN242" s="68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68"/>
      <c r="BZ242" s="68"/>
      <c r="CA242" s="75"/>
      <c r="CB242" s="76"/>
      <c r="CC242" s="75"/>
      <c r="CD242" s="76"/>
      <c r="CE242" s="75"/>
      <c r="CF242" s="76"/>
      <c r="CG242" s="72"/>
      <c r="CH242" s="72"/>
      <c r="CI242" s="72"/>
      <c r="CJ242" s="77"/>
      <c r="CK242" s="77"/>
      <c r="CL242" s="78"/>
      <c r="CM242" s="79"/>
      <c r="CN242" s="80"/>
      <c r="CO242" s="79"/>
      <c r="CP242" s="80"/>
      <c r="CQ242" s="81"/>
      <c r="CR242" s="81"/>
      <c r="CS242" s="82"/>
      <c r="CT242" s="82"/>
      <c r="CU242" s="83"/>
      <c r="CV242" s="82"/>
      <c r="CW242" s="83"/>
      <c r="CX242" s="84"/>
      <c r="CY242" s="85"/>
      <c r="CZ242" s="81"/>
      <c r="DA242" s="81"/>
      <c r="DB242" s="81"/>
      <c r="DC242" s="86"/>
      <c r="DD242" s="86"/>
      <c r="DE242" s="87"/>
      <c r="DF242" s="88"/>
      <c r="DG242" s="89"/>
    </row>
    <row r="243" spans="1:111" s="90" customFormat="1" ht="29.25" customHeight="1" x14ac:dyDescent="0.45">
      <c r="A243" s="68"/>
      <c r="B243" s="69"/>
      <c r="C243" s="69"/>
      <c r="D243" s="69"/>
      <c r="E243" s="69"/>
      <c r="F243" s="69"/>
      <c r="G243" s="69"/>
      <c r="H243" s="69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70"/>
      <c r="AG243" s="70"/>
      <c r="AH243" s="70"/>
      <c r="AI243" s="70"/>
      <c r="AJ243" s="70"/>
      <c r="AK243" s="70"/>
      <c r="AL243" s="71"/>
      <c r="AM243" s="71"/>
      <c r="AN243" s="71"/>
      <c r="AO243" s="72"/>
      <c r="AP243" s="73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68"/>
      <c r="BB243" s="68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68"/>
      <c r="BN243" s="68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68"/>
      <c r="BZ243" s="68"/>
      <c r="CA243" s="75"/>
      <c r="CB243" s="76"/>
      <c r="CC243" s="75"/>
      <c r="CD243" s="76"/>
      <c r="CE243" s="75"/>
      <c r="CF243" s="76"/>
      <c r="CG243" s="72"/>
      <c r="CH243" s="72"/>
      <c r="CI243" s="72"/>
      <c r="CJ243" s="77"/>
      <c r="CK243" s="77"/>
      <c r="CL243" s="78"/>
      <c r="CM243" s="79"/>
      <c r="CN243" s="80"/>
      <c r="CO243" s="79"/>
      <c r="CP243" s="80"/>
      <c r="CQ243" s="81"/>
      <c r="CR243" s="81"/>
      <c r="CS243" s="82"/>
      <c r="CT243" s="82"/>
      <c r="CU243" s="83"/>
      <c r="CV243" s="82"/>
      <c r="CW243" s="83"/>
      <c r="CX243" s="84"/>
      <c r="CY243" s="85"/>
      <c r="CZ243" s="81"/>
      <c r="DA243" s="81"/>
      <c r="DB243" s="81"/>
      <c r="DC243" s="86"/>
      <c r="DD243" s="86"/>
      <c r="DE243" s="87"/>
      <c r="DF243" s="88"/>
      <c r="DG243" s="89"/>
    </row>
    <row r="244" spans="1:111" s="90" customFormat="1" ht="29.25" customHeight="1" x14ac:dyDescent="0.45">
      <c r="A244" s="68"/>
      <c r="B244" s="69"/>
      <c r="C244" s="69"/>
      <c r="D244" s="69"/>
      <c r="E244" s="69"/>
      <c r="F244" s="69"/>
      <c r="G244" s="69"/>
      <c r="H244" s="69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70"/>
      <c r="AG244" s="70"/>
      <c r="AH244" s="70"/>
      <c r="AI244" s="70"/>
      <c r="AJ244" s="70"/>
      <c r="AK244" s="70"/>
      <c r="AL244" s="71"/>
      <c r="AM244" s="71"/>
      <c r="AN244" s="71"/>
      <c r="AO244" s="72"/>
      <c r="AP244" s="73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68"/>
      <c r="BB244" s="68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68"/>
      <c r="BN244" s="68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68"/>
      <c r="BZ244" s="68"/>
      <c r="CA244" s="75"/>
      <c r="CB244" s="76"/>
      <c r="CC244" s="75"/>
      <c r="CD244" s="76"/>
      <c r="CE244" s="75"/>
      <c r="CF244" s="76"/>
      <c r="CG244" s="72"/>
      <c r="CH244" s="72"/>
      <c r="CI244" s="72"/>
      <c r="CJ244" s="77"/>
      <c r="CK244" s="77"/>
      <c r="CL244" s="78"/>
      <c r="CM244" s="79"/>
      <c r="CN244" s="80"/>
      <c r="CO244" s="79"/>
      <c r="CP244" s="80"/>
      <c r="CQ244" s="81"/>
      <c r="CR244" s="81"/>
      <c r="CS244" s="82"/>
      <c r="CT244" s="82"/>
      <c r="CU244" s="83"/>
      <c r="CV244" s="82"/>
      <c r="CW244" s="83"/>
      <c r="CX244" s="84"/>
      <c r="CY244" s="85"/>
      <c r="CZ244" s="81"/>
      <c r="DA244" s="81"/>
      <c r="DB244" s="81"/>
      <c r="DC244" s="86"/>
      <c r="DD244" s="86"/>
      <c r="DE244" s="87"/>
      <c r="DF244" s="88"/>
      <c r="DG244" s="89"/>
    </row>
    <row r="245" spans="1:111" s="90" customFormat="1" ht="29.25" customHeight="1" x14ac:dyDescent="0.45">
      <c r="A245" s="68"/>
      <c r="B245" s="69"/>
      <c r="C245" s="69"/>
      <c r="D245" s="69"/>
      <c r="E245" s="69"/>
      <c r="F245" s="69"/>
      <c r="G245" s="69"/>
      <c r="H245" s="69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70"/>
      <c r="AG245" s="70"/>
      <c r="AH245" s="70"/>
      <c r="AI245" s="70"/>
      <c r="AJ245" s="70"/>
      <c r="AK245" s="70"/>
      <c r="AL245" s="71"/>
      <c r="AM245" s="71"/>
      <c r="AN245" s="71"/>
      <c r="AO245" s="72"/>
      <c r="AP245" s="73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68"/>
      <c r="BB245" s="68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68"/>
      <c r="BN245" s="68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68"/>
      <c r="BZ245" s="68"/>
      <c r="CA245" s="75"/>
      <c r="CB245" s="76"/>
      <c r="CC245" s="75"/>
      <c r="CD245" s="76"/>
      <c r="CE245" s="75"/>
      <c r="CF245" s="76"/>
      <c r="CG245" s="72"/>
      <c r="CH245" s="72"/>
      <c r="CI245" s="72"/>
      <c r="CJ245" s="77"/>
      <c r="CK245" s="77"/>
      <c r="CL245" s="78"/>
      <c r="CM245" s="79"/>
      <c r="CN245" s="80"/>
      <c r="CO245" s="79"/>
      <c r="CP245" s="80"/>
      <c r="CQ245" s="81"/>
      <c r="CR245" s="81"/>
      <c r="CS245" s="82"/>
      <c r="CT245" s="82"/>
      <c r="CU245" s="83"/>
      <c r="CV245" s="82"/>
      <c r="CW245" s="83"/>
      <c r="CX245" s="84"/>
      <c r="CY245" s="85"/>
      <c r="CZ245" s="81"/>
      <c r="DA245" s="81"/>
      <c r="DB245" s="81"/>
      <c r="DC245" s="86"/>
      <c r="DD245" s="86"/>
      <c r="DE245" s="87"/>
      <c r="DF245" s="88"/>
      <c r="DG245" s="89"/>
    </row>
    <row r="246" spans="1:111" s="90" customFormat="1" ht="29.25" customHeight="1" x14ac:dyDescent="0.45">
      <c r="A246" s="68"/>
      <c r="B246" s="69"/>
      <c r="C246" s="69"/>
      <c r="D246" s="69"/>
      <c r="E246" s="69"/>
      <c r="F246" s="69"/>
      <c r="G246" s="69"/>
      <c r="H246" s="69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70"/>
      <c r="AG246" s="70"/>
      <c r="AH246" s="70"/>
      <c r="AI246" s="70"/>
      <c r="AJ246" s="70"/>
      <c r="AK246" s="70"/>
      <c r="AL246" s="71"/>
      <c r="AM246" s="71"/>
      <c r="AN246" s="71"/>
      <c r="AO246" s="72"/>
      <c r="AP246" s="73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68"/>
      <c r="BB246" s="68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68"/>
      <c r="BN246" s="68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68"/>
      <c r="BZ246" s="68"/>
      <c r="CA246" s="75"/>
      <c r="CB246" s="76"/>
      <c r="CC246" s="75"/>
      <c r="CD246" s="76"/>
      <c r="CE246" s="75"/>
      <c r="CF246" s="76"/>
      <c r="CG246" s="72"/>
      <c r="CH246" s="72"/>
      <c r="CI246" s="72"/>
      <c r="CJ246" s="77"/>
      <c r="CK246" s="77"/>
      <c r="CL246" s="78"/>
      <c r="CM246" s="79"/>
      <c r="CN246" s="80"/>
      <c r="CO246" s="79"/>
      <c r="CP246" s="80"/>
      <c r="CQ246" s="81"/>
      <c r="CR246" s="81"/>
      <c r="CS246" s="82"/>
      <c r="CT246" s="82"/>
      <c r="CU246" s="83"/>
      <c r="CV246" s="82"/>
      <c r="CW246" s="83"/>
      <c r="CX246" s="84"/>
      <c r="CY246" s="85"/>
      <c r="CZ246" s="81"/>
      <c r="DA246" s="81"/>
      <c r="DB246" s="81"/>
      <c r="DC246" s="86"/>
      <c r="DD246" s="86"/>
      <c r="DE246" s="87"/>
      <c r="DF246" s="88"/>
      <c r="DG246" s="89"/>
    </row>
    <row r="247" spans="1:111" s="90" customFormat="1" ht="29.25" customHeight="1" x14ac:dyDescent="0.45">
      <c r="A247" s="68"/>
      <c r="B247" s="69"/>
      <c r="C247" s="69"/>
      <c r="D247" s="69"/>
      <c r="E247" s="69"/>
      <c r="F247" s="69"/>
      <c r="G247" s="69"/>
      <c r="H247" s="69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70"/>
      <c r="AG247" s="70"/>
      <c r="AH247" s="70"/>
      <c r="AI247" s="70"/>
      <c r="AJ247" s="70"/>
      <c r="AK247" s="70"/>
      <c r="AL247" s="71"/>
      <c r="AM247" s="71"/>
      <c r="AN247" s="71"/>
      <c r="AO247" s="72"/>
      <c r="AP247" s="73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68"/>
      <c r="BB247" s="68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68"/>
      <c r="BN247" s="68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68"/>
      <c r="BZ247" s="68"/>
      <c r="CA247" s="75"/>
      <c r="CB247" s="76"/>
      <c r="CC247" s="75"/>
      <c r="CD247" s="76"/>
      <c r="CE247" s="75"/>
      <c r="CF247" s="76"/>
      <c r="CG247" s="72"/>
      <c r="CH247" s="72"/>
      <c r="CI247" s="72"/>
      <c r="CJ247" s="77"/>
      <c r="CK247" s="77"/>
      <c r="CL247" s="78"/>
      <c r="CM247" s="79"/>
      <c r="CN247" s="80"/>
      <c r="CO247" s="79"/>
      <c r="CP247" s="80"/>
      <c r="CQ247" s="81"/>
      <c r="CR247" s="81"/>
      <c r="CS247" s="82"/>
      <c r="CT247" s="82"/>
      <c r="CU247" s="83"/>
      <c r="CV247" s="82"/>
      <c r="CW247" s="83"/>
      <c r="CX247" s="84"/>
      <c r="CY247" s="85"/>
      <c r="CZ247" s="81"/>
      <c r="DA247" s="81"/>
      <c r="DB247" s="81"/>
      <c r="DC247" s="86"/>
      <c r="DD247" s="86"/>
      <c r="DE247" s="87"/>
      <c r="DF247" s="88"/>
      <c r="DG247" s="89"/>
    </row>
    <row r="248" spans="1:111" s="90" customFormat="1" ht="29.25" customHeight="1" x14ac:dyDescent="0.45">
      <c r="A248" s="68"/>
      <c r="B248" s="69"/>
      <c r="C248" s="69"/>
      <c r="D248" s="69"/>
      <c r="E248" s="69"/>
      <c r="F248" s="69"/>
      <c r="G248" s="69"/>
      <c r="H248" s="69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70"/>
      <c r="AG248" s="70"/>
      <c r="AH248" s="70"/>
      <c r="AI248" s="70"/>
      <c r="AJ248" s="70"/>
      <c r="AK248" s="70"/>
      <c r="AL248" s="71"/>
      <c r="AM248" s="71"/>
      <c r="AN248" s="71"/>
      <c r="AO248" s="72"/>
      <c r="AP248" s="73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68"/>
      <c r="BB248" s="68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68"/>
      <c r="BN248" s="68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68"/>
      <c r="BZ248" s="68"/>
      <c r="CA248" s="75"/>
      <c r="CB248" s="76"/>
      <c r="CC248" s="75"/>
      <c r="CD248" s="76"/>
      <c r="CE248" s="75"/>
      <c r="CF248" s="76"/>
      <c r="CG248" s="72"/>
      <c r="CH248" s="72"/>
      <c r="CI248" s="72"/>
      <c r="CJ248" s="77"/>
      <c r="CK248" s="77"/>
      <c r="CL248" s="78"/>
      <c r="CM248" s="79"/>
      <c r="CN248" s="80"/>
      <c r="CO248" s="79"/>
      <c r="CP248" s="80"/>
      <c r="CQ248" s="81"/>
      <c r="CR248" s="81"/>
      <c r="CS248" s="82"/>
      <c r="CT248" s="82"/>
      <c r="CU248" s="83"/>
      <c r="CV248" s="82"/>
      <c r="CW248" s="83"/>
      <c r="CX248" s="84"/>
      <c r="CY248" s="85"/>
      <c r="CZ248" s="81"/>
      <c r="DA248" s="81"/>
      <c r="DB248" s="81"/>
      <c r="DC248" s="86"/>
      <c r="DD248" s="86"/>
      <c r="DE248" s="87"/>
      <c r="DF248" s="88"/>
      <c r="DG248" s="89"/>
    </row>
    <row r="249" spans="1:111" s="90" customFormat="1" ht="29.25" customHeight="1" x14ac:dyDescent="0.45">
      <c r="A249" s="68"/>
      <c r="B249" s="69"/>
      <c r="C249" s="69"/>
      <c r="D249" s="69"/>
      <c r="E249" s="69"/>
      <c r="F249" s="69"/>
      <c r="G249" s="69"/>
      <c r="H249" s="69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70"/>
      <c r="AG249" s="70"/>
      <c r="AH249" s="70"/>
      <c r="AI249" s="70"/>
      <c r="AJ249" s="70"/>
      <c r="AK249" s="70"/>
      <c r="AL249" s="71"/>
      <c r="AM249" s="71"/>
      <c r="AN249" s="71"/>
      <c r="AO249" s="72"/>
      <c r="AP249" s="73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68"/>
      <c r="BB249" s="68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68"/>
      <c r="BN249" s="68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68"/>
      <c r="BZ249" s="68"/>
      <c r="CA249" s="75"/>
      <c r="CB249" s="76"/>
      <c r="CC249" s="75"/>
      <c r="CD249" s="76"/>
      <c r="CE249" s="75"/>
      <c r="CF249" s="76"/>
      <c r="CG249" s="72"/>
      <c r="CH249" s="72"/>
      <c r="CI249" s="72"/>
      <c r="CJ249" s="77"/>
      <c r="CK249" s="77"/>
      <c r="CL249" s="78"/>
      <c r="CM249" s="79"/>
      <c r="CN249" s="80"/>
      <c r="CO249" s="79"/>
      <c r="CP249" s="80"/>
      <c r="CQ249" s="81"/>
      <c r="CR249" s="81"/>
      <c r="CS249" s="82"/>
      <c r="CT249" s="82"/>
      <c r="CU249" s="83"/>
      <c r="CV249" s="82"/>
      <c r="CW249" s="83"/>
      <c r="CX249" s="84"/>
      <c r="CY249" s="85"/>
      <c r="CZ249" s="81"/>
      <c r="DA249" s="81"/>
      <c r="DB249" s="81"/>
      <c r="DC249" s="86"/>
      <c r="DD249" s="86"/>
      <c r="DE249" s="87"/>
      <c r="DF249" s="88"/>
      <c r="DG249" s="89"/>
    </row>
    <row r="250" spans="1:111" s="90" customFormat="1" ht="29.25" customHeight="1" x14ac:dyDescent="0.45">
      <c r="A250" s="68"/>
      <c r="B250" s="69"/>
      <c r="C250" s="69"/>
      <c r="D250" s="69"/>
      <c r="E250" s="69"/>
      <c r="F250" s="69"/>
      <c r="G250" s="69"/>
      <c r="H250" s="69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70"/>
      <c r="AG250" s="70"/>
      <c r="AH250" s="70"/>
      <c r="AI250" s="70"/>
      <c r="AJ250" s="70"/>
      <c r="AK250" s="70"/>
      <c r="AL250" s="71"/>
      <c r="AM250" s="71"/>
      <c r="AN250" s="71"/>
      <c r="AO250" s="72"/>
      <c r="AP250" s="73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68"/>
      <c r="BB250" s="68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68"/>
      <c r="BN250" s="68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68"/>
      <c r="BZ250" s="68"/>
      <c r="CA250" s="75"/>
      <c r="CB250" s="76"/>
      <c r="CC250" s="75"/>
      <c r="CD250" s="76"/>
      <c r="CE250" s="75"/>
      <c r="CF250" s="76"/>
      <c r="CG250" s="72"/>
      <c r="CH250" s="72"/>
      <c r="CI250" s="72"/>
      <c r="CJ250" s="77"/>
      <c r="CK250" s="77"/>
      <c r="CL250" s="78"/>
      <c r="CM250" s="79"/>
      <c r="CN250" s="80"/>
      <c r="CO250" s="79"/>
      <c r="CP250" s="80"/>
      <c r="CQ250" s="81"/>
      <c r="CR250" s="81"/>
      <c r="CS250" s="82"/>
      <c r="CT250" s="82"/>
      <c r="CU250" s="83"/>
      <c r="CV250" s="82"/>
      <c r="CW250" s="83"/>
      <c r="CX250" s="84"/>
      <c r="CY250" s="85"/>
      <c r="CZ250" s="81"/>
      <c r="DA250" s="81"/>
      <c r="DB250" s="81"/>
      <c r="DC250" s="86"/>
      <c r="DD250" s="86"/>
      <c r="DE250" s="87"/>
      <c r="DF250" s="88"/>
      <c r="DG250" s="89"/>
    </row>
    <row r="251" spans="1:111" s="90" customFormat="1" ht="29.25" customHeight="1" x14ac:dyDescent="0.45">
      <c r="A251" s="68"/>
      <c r="B251" s="69"/>
      <c r="C251" s="69"/>
      <c r="D251" s="69"/>
      <c r="E251" s="69"/>
      <c r="F251" s="69"/>
      <c r="G251" s="69"/>
      <c r="H251" s="69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70"/>
      <c r="AG251" s="70"/>
      <c r="AH251" s="70"/>
      <c r="AI251" s="70"/>
      <c r="AJ251" s="70"/>
      <c r="AK251" s="70"/>
      <c r="AL251" s="71"/>
      <c r="AM251" s="71"/>
      <c r="AN251" s="71"/>
      <c r="AO251" s="72"/>
      <c r="AP251" s="73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68"/>
      <c r="BB251" s="68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68"/>
      <c r="BN251" s="68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68"/>
      <c r="BZ251" s="68"/>
      <c r="CA251" s="75"/>
      <c r="CB251" s="76"/>
      <c r="CC251" s="75"/>
      <c r="CD251" s="76"/>
      <c r="CE251" s="75"/>
      <c r="CF251" s="76"/>
      <c r="CG251" s="72"/>
      <c r="CH251" s="72"/>
      <c r="CI251" s="72"/>
      <c r="CJ251" s="77"/>
      <c r="CK251" s="77"/>
      <c r="CL251" s="78"/>
      <c r="CM251" s="79"/>
      <c r="CN251" s="80"/>
      <c r="CO251" s="79"/>
      <c r="CP251" s="80"/>
      <c r="CQ251" s="81"/>
      <c r="CR251" s="81"/>
      <c r="CS251" s="82"/>
      <c r="CT251" s="82"/>
      <c r="CU251" s="83"/>
      <c r="CV251" s="82"/>
      <c r="CW251" s="83"/>
      <c r="CX251" s="84"/>
      <c r="CY251" s="85"/>
      <c r="CZ251" s="81"/>
      <c r="DA251" s="81"/>
      <c r="DB251" s="81"/>
      <c r="DC251" s="86"/>
      <c r="DD251" s="86"/>
      <c r="DE251" s="87"/>
      <c r="DF251" s="88"/>
      <c r="DG251" s="89"/>
    </row>
    <row r="252" spans="1:111" s="90" customFormat="1" ht="29.25" customHeight="1" x14ac:dyDescent="0.45">
      <c r="A252" s="68"/>
      <c r="B252" s="69"/>
      <c r="C252" s="69"/>
      <c r="D252" s="69"/>
      <c r="E252" s="69"/>
      <c r="F252" s="69"/>
      <c r="G252" s="69"/>
      <c r="H252" s="69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70"/>
      <c r="AG252" s="70"/>
      <c r="AH252" s="70"/>
      <c r="AI252" s="70"/>
      <c r="AJ252" s="70"/>
      <c r="AK252" s="70"/>
      <c r="AL252" s="71"/>
      <c r="AM252" s="71"/>
      <c r="AN252" s="71"/>
      <c r="AO252" s="72"/>
      <c r="AP252" s="73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68"/>
      <c r="BB252" s="68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68"/>
      <c r="BN252" s="68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68"/>
      <c r="BZ252" s="68"/>
      <c r="CA252" s="75"/>
      <c r="CB252" s="76"/>
      <c r="CC252" s="75"/>
      <c r="CD252" s="76"/>
      <c r="CE252" s="75"/>
      <c r="CF252" s="76"/>
      <c r="CG252" s="72"/>
      <c r="CH252" s="72"/>
      <c r="CI252" s="72"/>
      <c r="CJ252" s="77"/>
      <c r="CK252" s="77"/>
      <c r="CL252" s="78"/>
      <c r="CM252" s="79"/>
      <c r="CN252" s="80"/>
      <c r="CO252" s="79"/>
      <c r="CP252" s="80"/>
      <c r="CQ252" s="81"/>
      <c r="CR252" s="81"/>
      <c r="CS252" s="82"/>
      <c r="CT252" s="82"/>
      <c r="CU252" s="83"/>
      <c r="CV252" s="82"/>
      <c r="CW252" s="83"/>
      <c r="CX252" s="84"/>
      <c r="CY252" s="85"/>
      <c r="CZ252" s="81"/>
      <c r="DA252" s="81"/>
      <c r="DB252" s="81"/>
      <c r="DC252" s="86"/>
      <c r="DD252" s="86"/>
      <c r="DE252" s="87"/>
      <c r="DF252" s="88"/>
      <c r="DG252" s="89"/>
    </row>
    <row r="253" spans="1:111" s="90" customFormat="1" ht="29.25" customHeight="1" x14ac:dyDescent="0.45">
      <c r="A253" s="68"/>
      <c r="B253" s="69"/>
      <c r="C253" s="69"/>
      <c r="D253" s="69"/>
      <c r="E253" s="69"/>
      <c r="F253" s="69"/>
      <c r="G253" s="69"/>
      <c r="H253" s="69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70"/>
      <c r="AG253" s="70"/>
      <c r="AH253" s="70"/>
      <c r="AI253" s="70"/>
      <c r="AJ253" s="70"/>
      <c r="AK253" s="70"/>
      <c r="AL253" s="71"/>
      <c r="AM253" s="71"/>
      <c r="AN253" s="71"/>
      <c r="AO253" s="72"/>
      <c r="AP253" s="73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68"/>
      <c r="BB253" s="68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68"/>
      <c r="BN253" s="68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68"/>
      <c r="BZ253" s="68"/>
      <c r="CA253" s="75"/>
      <c r="CB253" s="76"/>
      <c r="CC253" s="75"/>
      <c r="CD253" s="76"/>
      <c r="CE253" s="75"/>
      <c r="CF253" s="76"/>
      <c r="CG253" s="72"/>
      <c r="CH253" s="72"/>
      <c r="CI253" s="72"/>
      <c r="CJ253" s="77"/>
      <c r="CK253" s="77"/>
      <c r="CL253" s="78"/>
      <c r="CM253" s="79"/>
      <c r="CN253" s="80"/>
      <c r="CO253" s="79"/>
      <c r="CP253" s="80"/>
      <c r="CQ253" s="81"/>
      <c r="CR253" s="81"/>
      <c r="CS253" s="82"/>
      <c r="CT253" s="82"/>
      <c r="CU253" s="83"/>
      <c r="CV253" s="82"/>
      <c r="CW253" s="83"/>
      <c r="CX253" s="84"/>
      <c r="CY253" s="85"/>
      <c r="CZ253" s="81"/>
      <c r="DA253" s="81"/>
      <c r="DB253" s="81"/>
      <c r="DC253" s="86"/>
      <c r="DD253" s="86"/>
      <c r="DE253" s="87"/>
      <c r="DF253" s="88"/>
      <c r="DG253" s="89"/>
    </row>
    <row r="254" spans="1:111" s="90" customFormat="1" ht="29.25" customHeight="1" x14ac:dyDescent="0.45">
      <c r="A254" s="68"/>
      <c r="B254" s="69"/>
      <c r="C254" s="69"/>
      <c r="D254" s="69"/>
      <c r="E254" s="69"/>
      <c r="F254" s="69"/>
      <c r="G254" s="69"/>
      <c r="H254" s="69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70"/>
      <c r="AG254" s="70"/>
      <c r="AH254" s="70"/>
      <c r="AI254" s="70"/>
      <c r="AJ254" s="70"/>
      <c r="AK254" s="70"/>
      <c r="AL254" s="71"/>
      <c r="AM254" s="71"/>
      <c r="AN254" s="71"/>
      <c r="AO254" s="72"/>
      <c r="AP254" s="73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68"/>
      <c r="BB254" s="68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68"/>
      <c r="BN254" s="68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68"/>
      <c r="BZ254" s="68"/>
      <c r="CA254" s="75"/>
      <c r="CB254" s="76"/>
      <c r="CC254" s="75"/>
      <c r="CD254" s="76"/>
      <c r="CE254" s="75"/>
      <c r="CF254" s="76"/>
      <c r="CG254" s="72"/>
      <c r="CH254" s="72"/>
      <c r="CI254" s="72"/>
      <c r="CJ254" s="77"/>
      <c r="CK254" s="77"/>
      <c r="CL254" s="78"/>
      <c r="CM254" s="79"/>
      <c r="CN254" s="80"/>
      <c r="CO254" s="79"/>
      <c r="CP254" s="80"/>
      <c r="CQ254" s="81"/>
      <c r="CR254" s="81"/>
      <c r="CS254" s="82"/>
      <c r="CT254" s="82"/>
      <c r="CU254" s="83"/>
      <c r="CV254" s="82"/>
      <c r="CW254" s="83"/>
      <c r="CX254" s="84"/>
      <c r="CY254" s="85"/>
      <c r="CZ254" s="81"/>
      <c r="DA254" s="81"/>
      <c r="DB254" s="81"/>
      <c r="DC254" s="86"/>
      <c r="DD254" s="86"/>
      <c r="DE254" s="87"/>
      <c r="DF254" s="88"/>
      <c r="DG254" s="89"/>
    </row>
    <row r="255" spans="1:111" s="90" customFormat="1" ht="29.25" customHeight="1" x14ac:dyDescent="0.45">
      <c r="A255" s="68"/>
      <c r="B255" s="69"/>
      <c r="C255" s="69"/>
      <c r="D255" s="69"/>
      <c r="E255" s="69"/>
      <c r="F255" s="69"/>
      <c r="G255" s="69"/>
      <c r="H255" s="69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70"/>
      <c r="AG255" s="70"/>
      <c r="AH255" s="70"/>
      <c r="AI255" s="70"/>
      <c r="AJ255" s="70"/>
      <c r="AK255" s="70"/>
      <c r="AL255" s="71"/>
      <c r="AM255" s="71"/>
      <c r="AN255" s="71"/>
      <c r="AO255" s="72"/>
      <c r="AP255" s="73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68"/>
      <c r="BB255" s="68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68"/>
      <c r="BN255" s="68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68"/>
      <c r="BZ255" s="68"/>
      <c r="CA255" s="75"/>
      <c r="CB255" s="76"/>
      <c r="CC255" s="75"/>
      <c r="CD255" s="76"/>
      <c r="CE255" s="75"/>
      <c r="CF255" s="76"/>
      <c r="CG255" s="72"/>
      <c r="CH255" s="72"/>
      <c r="CI255" s="72"/>
      <c r="CJ255" s="77"/>
      <c r="CK255" s="77"/>
      <c r="CL255" s="78"/>
      <c r="CM255" s="79"/>
      <c r="CN255" s="80"/>
      <c r="CO255" s="79"/>
      <c r="CP255" s="80"/>
      <c r="CQ255" s="81"/>
      <c r="CR255" s="81"/>
      <c r="CS255" s="82"/>
      <c r="CT255" s="82"/>
      <c r="CU255" s="83"/>
      <c r="CV255" s="82"/>
      <c r="CW255" s="83"/>
      <c r="CX255" s="84"/>
      <c r="CY255" s="85"/>
      <c r="CZ255" s="81"/>
      <c r="DA255" s="81"/>
      <c r="DB255" s="81"/>
      <c r="DC255" s="86"/>
      <c r="DD255" s="86"/>
      <c r="DE255" s="87"/>
      <c r="DF255" s="88"/>
      <c r="DG255" s="89"/>
    </row>
    <row r="256" spans="1:111" s="90" customFormat="1" ht="29.25" customHeight="1" x14ac:dyDescent="0.45">
      <c r="A256" s="68"/>
      <c r="B256" s="69"/>
      <c r="C256" s="69"/>
      <c r="D256" s="69"/>
      <c r="E256" s="69"/>
      <c r="F256" s="69"/>
      <c r="G256" s="69"/>
      <c r="H256" s="69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70"/>
      <c r="AG256" s="70"/>
      <c r="AH256" s="70"/>
      <c r="AI256" s="70"/>
      <c r="AJ256" s="70"/>
      <c r="AK256" s="70"/>
      <c r="AL256" s="71"/>
      <c r="AM256" s="71"/>
      <c r="AN256" s="71"/>
      <c r="AO256" s="72"/>
      <c r="AP256" s="73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68"/>
      <c r="BB256" s="68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68"/>
      <c r="BN256" s="68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68"/>
      <c r="BZ256" s="68"/>
      <c r="CA256" s="75"/>
      <c r="CB256" s="76"/>
      <c r="CC256" s="75"/>
      <c r="CD256" s="76"/>
      <c r="CE256" s="75"/>
      <c r="CF256" s="76"/>
      <c r="CG256" s="72"/>
      <c r="CH256" s="72"/>
      <c r="CI256" s="72"/>
      <c r="CJ256" s="77"/>
      <c r="CK256" s="77"/>
      <c r="CL256" s="78"/>
      <c r="CM256" s="79"/>
      <c r="CN256" s="80"/>
      <c r="CO256" s="79"/>
      <c r="CP256" s="80"/>
      <c r="CQ256" s="81"/>
      <c r="CR256" s="81"/>
      <c r="CS256" s="82"/>
      <c r="CT256" s="82"/>
      <c r="CU256" s="83"/>
      <c r="CV256" s="82"/>
      <c r="CW256" s="83"/>
      <c r="CX256" s="84"/>
      <c r="CY256" s="85"/>
      <c r="CZ256" s="81"/>
      <c r="DA256" s="81"/>
      <c r="DB256" s="81"/>
      <c r="DC256" s="86"/>
      <c r="DD256" s="86"/>
      <c r="DE256" s="87"/>
      <c r="DF256" s="88"/>
      <c r="DG256" s="89"/>
    </row>
    <row r="257" spans="1:111" s="90" customFormat="1" ht="29.25" customHeight="1" x14ac:dyDescent="0.45">
      <c r="A257" s="68"/>
      <c r="B257" s="69"/>
      <c r="C257" s="69"/>
      <c r="D257" s="69"/>
      <c r="E257" s="69"/>
      <c r="F257" s="69"/>
      <c r="G257" s="69"/>
      <c r="H257" s="69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70"/>
      <c r="AG257" s="70"/>
      <c r="AH257" s="70"/>
      <c r="AI257" s="70"/>
      <c r="AJ257" s="70"/>
      <c r="AK257" s="70"/>
      <c r="AL257" s="71"/>
      <c r="AM257" s="71"/>
      <c r="AN257" s="71"/>
      <c r="AO257" s="72"/>
      <c r="AP257" s="73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68"/>
      <c r="BB257" s="68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68"/>
      <c r="BN257" s="68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68"/>
      <c r="BZ257" s="68"/>
      <c r="CA257" s="75"/>
      <c r="CB257" s="76"/>
      <c r="CC257" s="75"/>
      <c r="CD257" s="76"/>
      <c r="CE257" s="75"/>
      <c r="CF257" s="76"/>
      <c r="CG257" s="72"/>
      <c r="CH257" s="72"/>
      <c r="CI257" s="72"/>
      <c r="CJ257" s="77"/>
      <c r="CK257" s="77"/>
      <c r="CL257" s="78"/>
      <c r="CM257" s="79"/>
      <c r="CN257" s="80"/>
      <c r="CO257" s="79"/>
      <c r="CP257" s="80"/>
      <c r="CQ257" s="81"/>
      <c r="CR257" s="81"/>
      <c r="CS257" s="82"/>
      <c r="CT257" s="82"/>
      <c r="CU257" s="83"/>
      <c r="CV257" s="82"/>
      <c r="CW257" s="83"/>
      <c r="CX257" s="84"/>
      <c r="CY257" s="85"/>
      <c r="CZ257" s="81"/>
      <c r="DA257" s="81"/>
      <c r="DB257" s="81"/>
      <c r="DC257" s="86"/>
      <c r="DD257" s="86"/>
      <c r="DE257" s="87"/>
      <c r="DF257" s="88"/>
      <c r="DG257" s="89"/>
    </row>
    <row r="258" spans="1:111" s="90" customFormat="1" ht="29.25" customHeight="1" x14ac:dyDescent="0.45">
      <c r="A258" s="68"/>
      <c r="B258" s="69"/>
      <c r="C258" s="69"/>
      <c r="D258" s="69"/>
      <c r="E258" s="69"/>
      <c r="F258" s="69"/>
      <c r="G258" s="69"/>
      <c r="H258" s="69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70"/>
      <c r="AG258" s="70"/>
      <c r="AH258" s="70"/>
      <c r="AI258" s="70"/>
      <c r="AJ258" s="70"/>
      <c r="AK258" s="70"/>
      <c r="AL258" s="71"/>
      <c r="AM258" s="71"/>
      <c r="AN258" s="71"/>
      <c r="AO258" s="72"/>
      <c r="AP258" s="73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68"/>
      <c r="BB258" s="68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68"/>
      <c r="BN258" s="68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68"/>
      <c r="BZ258" s="68"/>
      <c r="CA258" s="75"/>
      <c r="CB258" s="76"/>
      <c r="CC258" s="75"/>
      <c r="CD258" s="76"/>
      <c r="CE258" s="75"/>
      <c r="CF258" s="76"/>
      <c r="CG258" s="72"/>
      <c r="CH258" s="72"/>
      <c r="CI258" s="72"/>
      <c r="CJ258" s="77"/>
      <c r="CK258" s="77"/>
      <c r="CL258" s="78"/>
      <c r="CM258" s="79"/>
      <c r="CN258" s="80"/>
      <c r="CO258" s="79"/>
      <c r="CP258" s="80"/>
      <c r="CQ258" s="81"/>
      <c r="CR258" s="81"/>
      <c r="CS258" s="82"/>
      <c r="CT258" s="82"/>
      <c r="CU258" s="83"/>
      <c r="CV258" s="82"/>
      <c r="CW258" s="83"/>
      <c r="CX258" s="84"/>
      <c r="CY258" s="85"/>
      <c r="CZ258" s="81"/>
      <c r="DA258" s="81"/>
      <c r="DB258" s="81"/>
      <c r="DC258" s="86"/>
      <c r="DD258" s="86"/>
      <c r="DE258" s="87"/>
      <c r="DF258" s="88"/>
      <c r="DG258" s="89"/>
    </row>
    <row r="259" spans="1:111" s="90" customFormat="1" ht="29.25" customHeight="1" x14ac:dyDescent="0.45">
      <c r="A259" s="68"/>
      <c r="B259" s="69"/>
      <c r="C259" s="69"/>
      <c r="D259" s="69"/>
      <c r="E259" s="69"/>
      <c r="F259" s="69"/>
      <c r="G259" s="69"/>
      <c r="H259" s="69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70"/>
      <c r="AG259" s="70"/>
      <c r="AH259" s="70"/>
      <c r="AI259" s="70"/>
      <c r="AJ259" s="70"/>
      <c r="AK259" s="70"/>
      <c r="AL259" s="71"/>
      <c r="AM259" s="71"/>
      <c r="AN259" s="71"/>
      <c r="AO259" s="72"/>
      <c r="AP259" s="73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68"/>
      <c r="BB259" s="68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68"/>
      <c r="BN259" s="68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68"/>
      <c r="BZ259" s="68"/>
      <c r="CA259" s="75"/>
      <c r="CB259" s="76"/>
      <c r="CC259" s="75"/>
      <c r="CD259" s="76"/>
      <c r="CE259" s="75"/>
      <c r="CF259" s="76"/>
      <c r="CG259" s="72"/>
      <c r="CH259" s="72"/>
      <c r="CI259" s="72"/>
      <c r="CJ259" s="77"/>
      <c r="CK259" s="77"/>
      <c r="CL259" s="78"/>
      <c r="CM259" s="79"/>
      <c r="CN259" s="80"/>
      <c r="CO259" s="79"/>
      <c r="CP259" s="80"/>
      <c r="CQ259" s="81"/>
      <c r="CR259" s="81"/>
      <c r="CS259" s="82"/>
      <c r="CT259" s="82"/>
      <c r="CU259" s="83"/>
      <c r="CV259" s="82"/>
      <c r="CW259" s="83"/>
      <c r="CX259" s="84"/>
      <c r="CY259" s="85"/>
      <c r="CZ259" s="81"/>
      <c r="DA259" s="81"/>
      <c r="DB259" s="81"/>
      <c r="DC259" s="86"/>
      <c r="DD259" s="86"/>
      <c r="DE259" s="87"/>
      <c r="DF259" s="88"/>
      <c r="DG259" s="89"/>
    </row>
    <row r="260" spans="1:111" s="90" customFormat="1" ht="29.25" customHeight="1" x14ac:dyDescent="0.45">
      <c r="A260" s="68"/>
      <c r="B260" s="69"/>
      <c r="C260" s="69"/>
      <c r="D260" s="69"/>
      <c r="E260" s="69"/>
      <c r="F260" s="69"/>
      <c r="G260" s="69"/>
      <c r="H260" s="69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70"/>
      <c r="AG260" s="70"/>
      <c r="AH260" s="70"/>
      <c r="AI260" s="70"/>
      <c r="AJ260" s="70"/>
      <c r="AK260" s="70"/>
      <c r="AL260" s="71"/>
      <c r="AM260" s="71"/>
      <c r="AN260" s="71"/>
      <c r="AO260" s="72"/>
      <c r="AP260" s="73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68"/>
      <c r="BB260" s="68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68"/>
      <c r="BN260" s="68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68"/>
      <c r="BZ260" s="68"/>
      <c r="CA260" s="75"/>
      <c r="CB260" s="76"/>
      <c r="CC260" s="75"/>
      <c r="CD260" s="76"/>
      <c r="CE260" s="75"/>
      <c r="CF260" s="76"/>
      <c r="CG260" s="72"/>
      <c r="CH260" s="72"/>
      <c r="CI260" s="72"/>
      <c r="CJ260" s="77"/>
      <c r="CK260" s="77"/>
      <c r="CL260" s="78"/>
      <c r="CM260" s="79"/>
      <c r="CN260" s="80"/>
      <c r="CO260" s="79"/>
      <c r="CP260" s="80"/>
      <c r="CQ260" s="81"/>
      <c r="CR260" s="81"/>
      <c r="CS260" s="82"/>
      <c r="CT260" s="82"/>
      <c r="CU260" s="83"/>
      <c r="CV260" s="82"/>
      <c r="CW260" s="83"/>
      <c r="CX260" s="84"/>
      <c r="CY260" s="85"/>
      <c r="CZ260" s="81"/>
      <c r="DA260" s="81"/>
      <c r="DB260" s="81"/>
      <c r="DC260" s="86"/>
      <c r="DD260" s="86"/>
      <c r="DE260" s="87"/>
      <c r="DF260" s="88"/>
      <c r="DG260" s="89"/>
    </row>
    <row r="261" spans="1:111" s="90" customFormat="1" ht="29.25" customHeight="1" x14ac:dyDescent="0.45">
      <c r="A261" s="68"/>
      <c r="B261" s="69"/>
      <c r="C261" s="69"/>
      <c r="D261" s="69"/>
      <c r="E261" s="69"/>
      <c r="F261" s="69"/>
      <c r="G261" s="69"/>
      <c r="H261" s="69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70"/>
      <c r="AG261" s="70"/>
      <c r="AH261" s="70"/>
      <c r="AI261" s="70"/>
      <c r="AJ261" s="70"/>
      <c r="AK261" s="70"/>
      <c r="AL261" s="71"/>
      <c r="AM261" s="71"/>
      <c r="AN261" s="71"/>
      <c r="AO261" s="72"/>
      <c r="AP261" s="73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68"/>
      <c r="BB261" s="68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68"/>
      <c r="BN261" s="68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68"/>
      <c r="BZ261" s="68"/>
      <c r="CA261" s="75"/>
      <c r="CB261" s="76"/>
      <c r="CC261" s="75"/>
      <c r="CD261" s="76"/>
      <c r="CE261" s="75"/>
      <c r="CF261" s="76"/>
      <c r="CG261" s="72"/>
      <c r="CH261" s="72"/>
      <c r="CI261" s="72"/>
      <c r="CJ261" s="77"/>
      <c r="CK261" s="77"/>
      <c r="CL261" s="78"/>
      <c r="CM261" s="79"/>
      <c r="CN261" s="80"/>
      <c r="CO261" s="79"/>
      <c r="CP261" s="80"/>
      <c r="CQ261" s="81"/>
      <c r="CR261" s="81"/>
      <c r="CS261" s="82"/>
      <c r="CT261" s="82"/>
      <c r="CU261" s="83"/>
      <c r="CV261" s="82"/>
      <c r="CW261" s="83"/>
      <c r="CX261" s="84"/>
      <c r="CY261" s="85"/>
      <c r="CZ261" s="81"/>
      <c r="DA261" s="81"/>
      <c r="DB261" s="81"/>
      <c r="DC261" s="86"/>
      <c r="DD261" s="86"/>
      <c r="DE261" s="87"/>
      <c r="DF261" s="88"/>
      <c r="DG261" s="89"/>
    </row>
    <row r="262" spans="1:111" s="90" customFormat="1" ht="29.25" customHeight="1" x14ac:dyDescent="0.45">
      <c r="A262" s="68"/>
      <c r="B262" s="69"/>
      <c r="C262" s="69"/>
      <c r="D262" s="69"/>
      <c r="E262" s="69"/>
      <c r="F262" s="69"/>
      <c r="G262" s="69"/>
      <c r="H262" s="69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70"/>
      <c r="AG262" s="70"/>
      <c r="AH262" s="70"/>
      <c r="AI262" s="70"/>
      <c r="AJ262" s="70"/>
      <c r="AK262" s="70"/>
      <c r="AL262" s="71"/>
      <c r="AM262" s="71"/>
      <c r="AN262" s="71"/>
      <c r="AO262" s="72"/>
      <c r="AP262" s="73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68"/>
      <c r="BB262" s="68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68"/>
      <c r="BN262" s="68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68"/>
      <c r="BZ262" s="68"/>
      <c r="CA262" s="75"/>
      <c r="CB262" s="76"/>
      <c r="CC262" s="75"/>
      <c r="CD262" s="76"/>
      <c r="CE262" s="75"/>
      <c r="CF262" s="76"/>
      <c r="CG262" s="72"/>
      <c r="CH262" s="72"/>
      <c r="CI262" s="72"/>
      <c r="CJ262" s="77"/>
      <c r="CK262" s="77"/>
      <c r="CL262" s="78"/>
      <c r="CM262" s="79"/>
      <c r="CN262" s="80"/>
      <c r="CO262" s="79"/>
      <c r="CP262" s="80"/>
      <c r="CQ262" s="81"/>
      <c r="CR262" s="81"/>
      <c r="CS262" s="82"/>
      <c r="CT262" s="82"/>
      <c r="CU262" s="83"/>
      <c r="CV262" s="82"/>
      <c r="CW262" s="83"/>
      <c r="CX262" s="84"/>
      <c r="CY262" s="85"/>
      <c r="CZ262" s="81"/>
      <c r="DA262" s="81"/>
      <c r="DB262" s="81"/>
      <c r="DC262" s="86"/>
      <c r="DD262" s="86"/>
      <c r="DE262" s="87"/>
      <c r="DF262" s="88"/>
      <c r="DG262" s="89"/>
    </row>
    <row r="263" spans="1:111" s="90" customFormat="1" ht="29.25" customHeight="1" x14ac:dyDescent="0.45">
      <c r="A263" s="68"/>
      <c r="B263" s="69"/>
      <c r="C263" s="69"/>
      <c r="D263" s="69"/>
      <c r="E263" s="69"/>
      <c r="F263" s="69"/>
      <c r="G263" s="69"/>
      <c r="H263" s="69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70"/>
      <c r="AG263" s="70"/>
      <c r="AH263" s="70"/>
      <c r="AI263" s="70"/>
      <c r="AJ263" s="70"/>
      <c r="AK263" s="70"/>
      <c r="AL263" s="71"/>
      <c r="AM263" s="71"/>
      <c r="AN263" s="71"/>
      <c r="AO263" s="72"/>
      <c r="AP263" s="73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68"/>
      <c r="BB263" s="68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68"/>
      <c r="BN263" s="68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68"/>
      <c r="BZ263" s="68"/>
      <c r="CA263" s="75"/>
      <c r="CB263" s="76"/>
      <c r="CC263" s="75"/>
      <c r="CD263" s="76"/>
      <c r="CE263" s="75"/>
      <c r="CF263" s="76"/>
      <c r="CG263" s="72"/>
      <c r="CH263" s="72"/>
      <c r="CI263" s="72"/>
      <c r="CJ263" s="77"/>
      <c r="CK263" s="77"/>
      <c r="CL263" s="78"/>
      <c r="CM263" s="79"/>
      <c r="CN263" s="80"/>
      <c r="CO263" s="79"/>
      <c r="CP263" s="80"/>
      <c r="CQ263" s="81"/>
      <c r="CR263" s="81"/>
      <c r="CS263" s="82"/>
      <c r="CT263" s="82"/>
      <c r="CU263" s="83"/>
      <c r="CV263" s="82"/>
      <c r="CW263" s="83"/>
      <c r="CX263" s="84"/>
      <c r="CY263" s="85"/>
      <c r="CZ263" s="81"/>
      <c r="DA263" s="81"/>
      <c r="DB263" s="81"/>
      <c r="DC263" s="86"/>
      <c r="DD263" s="86"/>
      <c r="DE263" s="87"/>
      <c r="DF263" s="88"/>
      <c r="DG263" s="89"/>
    </row>
    <row r="264" spans="1:111" s="90" customFormat="1" ht="29.25" customHeight="1" x14ac:dyDescent="0.45">
      <c r="A264" s="68"/>
      <c r="B264" s="69"/>
      <c r="C264" s="69"/>
      <c r="D264" s="69"/>
      <c r="E264" s="69"/>
      <c r="F264" s="69"/>
      <c r="G264" s="69"/>
      <c r="H264" s="69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70"/>
      <c r="AG264" s="70"/>
      <c r="AH264" s="70"/>
      <c r="AI264" s="70"/>
      <c r="AJ264" s="70"/>
      <c r="AK264" s="70"/>
      <c r="AL264" s="71"/>
      <c r="AM264" s="71"/>
      <c r="AN264" s="71"/>
      <c r="AO264" s="72"/>
      <c r="AP264" s="73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68"/>
      <c r="BB264" s="68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68"/>
      <c r="BN264" s="68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68"/>
      <c r="BZ264" s="68"/>
      <c r="CA264" s="75"/>
      <c r="CB264" s="76"/>
      <c r="CC264" s="75"/>
      <c r="CD264" s="76"/>
      <c r="CE264" s="75"/>
      <c r="CF264" s="76"/>
      <c r="CG264" s="72"/>
      <c r="CH264" s="72"/>
      <c r="CI264" s="72"/>
      <c r="CJ264" s="77"/>
      <c r="CK264" s="77"/>
      <c r="CL264" s="78"/>
      <c r="CM264" s="79"/>
      <c r="CN264" s="80"/>
      <c r="CO264" s="79"/>
      <c r="CP264" s="80"/>
      <c r="CQ264" s="81"/>
      <c r="CR264" s="81"/>
      <c r="CS264" s="82"/>
      <c r="CT264" s="82"/>
      <c r="CU264" s="83"/>
      <c r="CV264" s="82"/>
      <c r="CW264" s="83"/>
      <c r="CX264" s="84"/>
      <c r="CY264" s="85"/>
      <c r="CZ264" s="81"/>
      <c r="DA264" s="81"/>
      <c r="DB264" s="81"/>
      <c r="DC264" s="86"/>
      <c r="DD264" s="86"/>
      <c r="DE264" s="87"/>
      <c r="DF264" s="88"/>
      <c r="DG264" s="89"/>
    </row>
    <row r="265" spans="1:111" s="90" customFormat="1" ht="29.25" customHeight="1" x14ac:dyDescent="0.45">
      <c r="A265" s="68"/>
      <c r="B265" s="69"/>
      <c r="C265" s="69"/>
      <c r="D265" s="69"/>
      <c r="E265" s="69"/>
      <c r="F265" s="69"/>
      <c r="G265" s="69"/>
      <c r="H265" s="69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70"/>
      <c r="AG265" s="70"/>
      <c r="AH265" s="70"/>
      <c r="AI265" s="70"/>
      <c r="AJ265" s="70"/>
      <c r="AK265" s="70"/>
      <c r="AL265" s="71"/>
      <c r="AM265" s="71"/>
      <c r="AN265" s="71"/>
      <c r="AO265" s="72"/>
      <c r="AP265" s="73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68"/>
      <c r="BB265" s="68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68"/>
      <c r="BN265" s="68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68"/>
      <c r="BZ265" s="68"/>
      <c r="CA265" s="75"/>
      <c r="CB265" s="76"/>
      <c r="CC265" s="75"/>
      <c r="CD265" s="76"/>
      <c r="CE265" s="75"/>
      <c r="CF265" s="76"/>
      <c r="CG265" s="72"/>
      <c r="CH265" s="72"/>
      <c r="CI265" s="72"/>
      <c r="CJ265" s="77"/>
      <c r="CK265" s="77"/>
      <c r="CL265" s="78"/>
      <c r="CM265" s="79"/>
      <c r="CN265" s="80"/>
      <c r="CO265" s="79"/>
      <c r="CP265" s="80"/>
      <c r="CQ265" s="81"/>
      <c r="CR265" s="81"/>
      <c r="CS265" s="82"/>
      <c r="CT265" s="82"/>
      <c r="CU265" s="83"/>
      <c r="CV265" s="82"/>
      <c r="CW265" s="83"/>
      <c r="CX265" s="84"/>
      <c r="CY265" s="85"/>
      <c r="CZ265" s="81"/>
      <c r="DA265" s="81"/>
      <c r="DB265" s="81"/>
      <c r="DC265" s="86"/>
      <c r="DD265" s="86"/>
      <c r="DE265" s="87"/>
      <c r="DF265" s="88"/>
      <c r="DG265" s="89"/>
    </row>
    <row r="266" spans="1:111" s="90" customFormat="1" ht="29.25" customHeight="1" x14ac:dyDescent="0.45">
      <c r="A266" s="68"/>
      <c r="B266" s="69"/>
      <c r="C266" s="69"/>
      <c r="D266" s="69"/>
      <c r="E266" s="69"/>
      <c r="F266" s="69"/>
      <c r="G266" s="69"/>
      <c r="H266" s="69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70"/>
      <c r="AG266" s="70"/>
      <c r="AH266" s="70"/>
      <c r="AI266" s="70"/>
      <c r="AJ266" s="70"/>
      <c r="AK266" s="70"/>
      <c r="AL266" s="71"/>
      <c r="AM266" s="71"/>
      <c r="AN266" s="71"/>
      <c r="AO266" s="72"/>
      <c r="AP266" s="73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68"/>
      <c r="BB266" s="68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68"/>
      <c r="BN266" s="68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68"/>
      <c r="BZ266" s="68"/>
      <c r="CA266" s="75"/>
      <c r="CB266" s="76"/>
      <c r="CC266" s="75"/>
      <c r="CD266" s="76"/>
      <c r="CE266" s="75"/>
      <c r="CF266" s="76"/>
      <c r="CG266" s="72"/>
      <c r="CH266" s="72"/>
      <c r="CI266" s="72"/>
      <c r="CJ266" s="77"/>
      <c r="CK266" s="77"/>
      <c r="CL266" s="78"/>
      <c r="CM266" s="79"/>
      <c r="CN266" s="80"/>
      <c r="CO266" s="79"/>
      <c r="CP266" s="80"/>
      <c r="CQ266" s="81"/>
      <c r="CR266" s="81"/>
      <c r="CS266" s="82"/>
      <c r="CT266" s="82"/>
      <c r="CU266" s="83"/>
      <c r="CV266" s="82"/>
      <c r="CW266" s="83"/>
      <c r="CX266" s="84"/>
      <c r="CY266" s="85"/>
      <c r="CZ266" s="81"/>
      <c r="DA266" s="81"/>
      <c r="DB266" s="81"/>
      <c r="DC266" s="86"/>
      <c r="DD266" s="86"/>
      <c r="DE266" s="87"/>
      <c r="DF266" s="88"/>
      <c r="DG266" s="89"/>
    </row>
    <row r="267" spans="1:111" s="90" customFormat="1" ht="29.25" customHeight="1" x14ac:dyDescent="0.45">
      <c r="A267" s="68"/>
      <c r="B267" s="69"/>
      <c r="C267" s="69"/>
      <c r="D267" s="69"/>
      <c r="E267" s="69"/>
      <c r="F267" s="69"/>
      <c r="G267" s="69"/>
      <c r="H267" s="69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70"/>
      <c r="AG267" s="70"/>
      <c r="AH267" s="70"/>
      <c r="AI267" s="70"/>
      <c r="AJ267" s="70"/>
      <c r="AK267" s="70"/>
      <c r="AL267" s="71"/>
      <c r="AM267" s="71"/>
      <c r="AN267" s="71"/>
      <c r="AO267" s="72"/>
      <c r="AP267" s="73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68"/>
      <c r="BB267" s="68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68"/>
      <c r="BN267" s="68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68"/>
      <c r="BZ267" s="68"/>
      <c r="CA267" s="75"/>
      <c r="CB267" s="76"/>
      <c r="CC267" s="75"/>
      <c r="CD267" s="76"/>
      <c r="CE267" s="75"/>
      <c r="CF267" s="76"/>
      <c r="CG267" s="72"/>
      <c r="CH267" s="72"/>
      <c r="CI267" s="72"/>
      <c r="CJ267" s="77"/>
      <c r="CK267" s="77"/>
      <c r="CL267" s="78"/>
      <c r="CM267" s="79"/>
      <c r="CN267" s="80"/>
      <c r="CO267" s="79"/>
      <c r="CP267" s="80"/>
      <c r="CQ267" s="81"/>
      <c r="CR267" s="81"/>
      <c r="CS267" s="82"/>
      <c r="CT267" s="82"/>
      <c r="CU267" s="83"/>
      <c r="CV267" s="82"/>
      <c r="CW267" s="83"/>
      <c r="CX267" s="84"/>
      <c r="CY267" s="85"/>
      <c r="CZ267" s="81"/>
      <c r="DA267" s="81"/>
      <c r="DB267" s="81"/>
      <c r="DC267" s="86"/>
      <c r="DD267" s="86"/>
      <c r="DE267" s="87"/>
      <c r="DF267" s="88"/>
      <c r="DG267" s="89"/>
    </row>
    <row r="268" spans="1:111" s="90" customFormat="1" ht="29.25" customHeight="1" x14ac:dyDescent="0.45">
      <c r="A268" s="68"/>
      <c r="B268" s="69"/>
      <c r="C268" s="69"/>
      <c r="D268" s="69"/>
      <c r="E268" s="69"/>
      <c r="F268" s="69"/>
      <c r="G268" s="69"/>
      <c r="H268" s="69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70"/>
      <c r="AG268" s="70"/>
      <c r="AH268" s="70"/>
      <c r="AI268" s="70"/>
      <c r="AJ268" s="70"/>
      <c r="AK268" s="70"/>
      <c r="AL268" s="71"/>
      <c r="AM268" s="71"/>
      <c r="AN268" s="71"/>
      <c r="AO268" s="72"/>
      <c r="AP268" s="73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68"/>
      <c r="BB268" s="68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68"/>
      <c r="BN268" s="68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68"/>
      <c r="BZ268" s="68"/>
      <c r="CA268" s="75"/>
      <c r="CB268" s="76"/>
      <c r="CC268" s="75"/>
      <c r="CD268" s="76"/>
      <c r="CE268" s="75"/>
      <c r="CF268" s="76"/>
      <c r="CG268" s="72"/>
      <c r="CH268" s="72"/>
      <c r="CI268" s="72"/>
      <c r="CJ268" s="77"/>
      <c r="CK268" s="77"/>
      <c r="CL268" s="78"/>
      <c r="CM268" s="79"/>
      <c r="CN268" s="80"/>
      <c r="CO268" s="79"/>
      <c r="CP268" s="80"/>
      <c r="CQ268" s="81"/>
      <c r="CR268" s="81"/>
      <c r="CS268" s="82"/>
      <c r="CT268" s="82"/>
      <c r="CU268" s="83"/>
      <c r="CV268" s="82"/>
      <c r="CW268" s="83"/>
      <c r="CX268" s="84"/>
      <c r="CY268" s="85"/>
      <c r="CZ268" s="81"/>
      <c r="DA268" s="81"/>
      <c r="DB268" s="81"/>
      <c r="DC268" s="86"/>
      <c r="DD268" s="86"/>
      <c r="DE268" s="87"/>
      <c r="DF268" s="88"/>
      <c r="DG268" s="89"/>
    </row>
    <row r="269" spans="1:111" s="90" customFormat="1" ht="29.25" customHeight="1" x14ac:dyDescent="0.45">
      <c r="A269" s="68"/>
      <c r="B269" s="69"/>
      <c r="C269" s="69"/>
      <c r="D269" s="69"/>
      <c r="E269" s="69"/>
      <c r="F269" s="69"/>
      <c r="G269" s="69"/>
      <c r="H269" s="69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70"/>
      <c r="AG269" s="70"/>
      <c r="AH269" s="70"/>
      <c r="AI269" s="70"/>
      <c r="AJ269" s="70"/>
      <c r="AK269" s="70"/>
      <c r="AL269" s="71"/>
      <c r="AM269" s="71"/>
      <c r="AN269" s="71"/>
      <c r="AO269" s="72"/>
      <c r="AP269" s="73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68"/>
      <c r="BB269" s="68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68"/>
      <c r="BN269" s="68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68"/>
      <c r="BZ269" s="68"/>
      <c r="CA269" s="75"/>
      <c r="CB269" s="76"/>
      <c r="CC269" s="75"/>
      <c r="CD269" s="76"/>
      <c r="CE269" s="75"/>
      <c r="CF269" s="76"/>
      <c r="CG269" s="72"/>
      <c r="CH269" s="72"/>
      <c r="CI269" s="72"/>
      <c r="CJ269" s="77"/>
      <c r="CK269" s="77"/>
      <c r="CL269" s="78"/>
      <c r="CM269" s="79"/>
      <c r="CN269" s="80"/>
      <c r="CO269" s="79"/>
      <c r="CP269" s="80"/>
      <c r="CQ269" s="81"/>
      <c r="CR269" s="81"/>
      <c r="CS269" s="82"/>
      <c r="CT269" s="82"/>
      <c r="CU269" s="83"/>
      <c r="CV269" s="82"/>
      <c r="CW269" s="83"/>
      <c r="CX269" s="84"/>
      <c r="CY269" s="85"/>
      <c r="CZ269" s="81"/>
      <c r="DA269" s="81"/>
      <c r="DB269" s="81"/>
      <c r="DC269" s="86"/>
      <c r="DD269" s="86"/>
      <c r="DE269" s="87"/>
      <c r="DF269" s="88"/>
      <c r="DG269" s="89"/>
    </row>
    <row r="270" spans="1:111" s="90" customFormat="1" ht="29.25" customHeight="1" x14ac:dyDescent="0.45">
      <c r="A270" s="68"/>
      <c r="B270" s="69"/>
      <c r="C270" s="69"/>
      <c r="D270" s="69"/>
      <c r="E270" s="69"/>
      <c r="F270" s="69"/>
      <c r="G270" s="69"/>
      <c r="H270" s="69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70"/>
      <c r="AG270" s="70"/>
      <c r="AH270" s="70"/>
      <c r="AI270" s="70"/>
      <c r="AJ270" s="70"/>
      <c r="AK270" s="70"/>
      <c r="AL270" s="71"/>
      <c r="AM270" s="71"/>
      <c r="AN270" s="71"/>
      <c r="AO270" s="72"/>
      <c r="AP270" s="73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68"/>
      <c r="BB270" s="68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68"/>
      <c r="BN270" s="68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68"/>
      <c r="BZ270" s="68"/>
      <c r="CA270" s="75"/>
      <c r="CB270" s="76"/>
      <c r="CC270" s="75"/>
      <c r="CD270" s="76"/>
      <c r="CE270" s="75"/>
      <c r="CF270" s="76"/>
      <c r="CG270" s="72"/>
      <c r="CH270" s="72"/>
      <c r="CI270" s="72"/>
      <c r="CJ270" s="77"/>
      <c r="CK270" s="77"/>
      <c r="CL270" s="78"/>
      <c r="CM270" s="79"/>
      <c r="CN270" s="80"/>
      <c r="CO270" s="79"/>
      <c r="CP270" s="80"/>
      <c r="CQ270" s="81"/>
      <c r="CR270" s="81"/>
      <c r="CS270" s="82"/>
      <c r="CT270" s="82"/>
      <c r="CU270" s="83"/>
      <c r="CV270" s="82"/>
      <c r="CW270" s="83"/>
      <c r="CX270" s="84"/>
      <c r="CY270" s="85"/>
      <c r="CZ270" s="81"/>
      <c r="DA270" s="81"/>
      <c r="DB270" s="81"/>
      <c r="DC270" s="86"/>
      <c r="DD270" s="86"/>
      <c r="DE270" s="87"/>
      <c r="DF270" s="88"/>
      <c r="DG270" s="89"/>
    </row>
    <row r="271" spans="1:111" s="90" customFormat="1" ht="29.25" customHeight="1" x14ac:dyDescent="0.45">
      <c r="A271" s="68"/>
      <c r="B271" s="69"/>
      <c r="C271" s="69"/>
      <c r="D271" s="69"/>
      <c r="E271" s="69"/>
      <c r="F271" s="69"/>
      <c r="G271" s="69"/>
      <c r="H271" s="69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70"/>
      <c r="AG271" s="70"/>
      <c r="AH271" s="70"/>
      <c r="AI271" s="70"/>
      <c r="AJ271" s="70"/>
      <c r="AK271" s="70"/>
      <c r="AL271" s="71"/>
      <c r="AM271" s="71"/>
      <c r="AN271" s="71"/>
      <c r="AO271" s="72"/>
      <c r="AP271" s="73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68"/>
      <c r="BB271" s="68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68"/>
      <c r="BN271" s="68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68"/>
      <c r="BZ271" s="68"/>
      <c r="CA271" s="75"/>
      <c r="CB271" s="76"/>
      <c r="CC271" s="75"/>
      <c r="CD271" s="76"/>
      <c r="CE271" s="75"/>
      <c r="CF271" s="76"/>
      <c r="CG271" s="72"/>
      <c r="CH271" s="72"/>
      <c r="CI271" s="72"/>
      <c r="CJ271" s="77"/>
      <c r="CK271" s="77"/>
      <c r="CL271" s="78"/>
      <c r="CM271" s="79"/>
      <c r="CN271" s="80"/>
      <c r="CO271" s="79"/>
      <c r="CP271" s="80"/>
      <c r="CQ271" s="81"/>
      <c r="CR271" s="81"/>
      <c r="CS271" s="82"/>
      <c r="CT271" s="82"/>
      <c r="CU271" s="83"/>
      <c r="CV271" s="82"/>
      <c r="CW271" s="83"/>
      <c r="CX271" s="84"/>
      <c r="CY271" s="85"/>
      <c r="CZ271" s="81"/>
      <c r="DA271" s="81"/>
      <c r="DB271" s="81"/>
      <c r="DC271" s="86"/>
      <c r="DD271" s="86"/>
      <c r="DE271" s="87"/>
      <c r="DF271" s="88"/>
      <c r="DG271" s="89"/>
    </row>
    <row r="272" spans="1:111" s="90" customFormat="1" ht="29.25" customHeight="1" x14ac:dyDescent="0.45">
      <c r="A272" s="68"/>
      <c r="B272" s="69"/>
      <c r="C272" s="69"/>
      <c r="D272" s="69"/>
      <c r="E272" s="69"/>
      <c r="F272" s="69"/>
      <c r="G272" s="69"/>
      <c r="H272" s="69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70"/>
      <c r="AG272" s="70"/>
      <c r="AH272" s="70"/>
      <c r="AI272" s="70"/>
      <c r="AJ272" s="70"/>
      <c r="AK272" s="70"/>
      <c r="AL272" s="71"/>
      <c r="AM272" s="71"/>
      <c r="AN272" s="71"/>
      <c r="AO272" s="72"/>
      <c r="AP272" s="73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68"/>
      <c r="BB272" s="68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68"/>
      <c r="BN272" s="68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68"/>
      <c r="BZ272" s="68"/>
      <c r="CA272" s="75"/>
      <c r="CB272" s="76"/>
      <c r="CC272" s="75"/>
      <c r="CD272" s="76"/>
      <c r="CE272" s="75"/>
      <c r="CF272" s="76"/>
      <c r="CG272" s="72"/>
      <c r="CH272" s="72"/>
      <c r="CI272" s="72"/>
      <c r="CJ272" s="77"/>
      <c r="CK272" s="77"/>
      <c r="CL272" s="78"/>
      <c r="CM272" s="79"/>
      <c r="CN272" s="80"/>
      <c r="CO272" s="79"/>
      <c r="CP272" s="80"/>
      <c r="CQ272" s="81"/>
      <c r="CR272" s="81"/>
      <c r="CS272" s="82"/>
      <c r="CT272" s="82"/>
      <c r="CU272" s="83"/>
      <c r="CV272" s="82"/>
      <c r="CW272" s="83"/>
      <c r="CX272" s="84"/>
      <c r="CY272" s="85"/>
      <c r="CZ272" s="81"/>
      <c r="DA272" s="81"/>
      <c r="DB272" s="81"/>
      <c r="DC272" s="86"/>
      <c r="DD272" s="86"/>
      <c r="DE272" s="87"/>
      <c r="DF272" s="88"/>
      <c r="DG272" s="89"/>
    </row>
    <row r="273" spans="1:111" s="90" customFormat="1" ht="29.25" customHeight="1" x14ac:dyDescent="0.45">
      <c r="A273" s="68"/>
      <c r="B273" s="69"/>
      <c r="C273" s="69"/>
      <c r="D273" s="69"/>
      <c r="E273" s="69"/>
      <c r="F273" s="69"/>
      <c r="G273" s="69"/>
      <c r="H273" s="69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70"/>
      <c r="AG273" s="70"/>
      <c r="AH273" s="70"/>
      <c r="AI273" s="70"/>
      <c r="AJ273" s="70"/>
      <c r="AK273" s="70"/>
      <c r="AL273" s="71"/>
      <c r="AM273" s="71"/>
      <c r="AN273" s="71"/>
      <c r="AO273" s="72"/>
      <c r="AP273" s="73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68"/>
      <c r="BB273" s="68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68"/>
      <c r="BN273" s="68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68"/>
      <c r="BZ273" s="68"/>
      <c r="CA273" s="75"/>
      <c r="CB273" s="76"/>
      <c r="CC273" s="75"/>
      <c r="CD273" s="76"/>
      <c r="CE273" s="75"/>
      <c r="CF273" s="76"/>
      <c r="CG273" s="72"/>
      <c r="CH273" s="72"/>
      <c r="CI273" s="72"/>
      <c r="CJ273" s="77"/>
      <c r="CK273" s="77"/>
      <c r="CL273" s="78"/>
      <c r="CM273" s="79"/>
      <c r="CN273" s="80"/>
      <c r="CO273" s="79"/>
      <c r="CP273" s="80"/>
      <c r="CQ273" s="81"/>
      <c r="CR273" s="81"/>
      <c r="CS273" s="82"/>
      <c r="CT273" s="82"/>
      <c r="CU273" s="83"/>
      <c r="CV273" s="82"/>
      <c r="CW273" s="83"/>
      <c r="CX273" s="84"/>
      <c r="CY273" s="85"/>
      <c r="CZ273" s="81"/>
      <c r="DA273" s="81"/>
      <c r="DB273" s="81"/>
      <c r="DC273" s="86"/>
      <c r="DD273" s="86"/>
      <c r="DE273" s="87"/>
      <c r="DF273" s="88"/>
      <c r="DG273" s="89"/>
    </row>
    <row r="274" spans="1:111" s="90" customFormat="1" ht="29.25" customHeight="1" x14ac:dyDescent="0.45">
      <c r="A274" s="68"/>
      <c r="B274" s="69"/>
      <c r="C274" s="69"/>
      <c r="D274" s="69"/>
      <c r="E274" s="69"/>
      <c r="F274" s="69"/>
      <c r="G274" s="69"/>
      <c r="H274" s="69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70"/>
      <c r="AG274" s="70"/>
      <c r="AH274" s="70"/>
      <c r="AI274" s="70"/>
      <c r="AJ274" s="70"/>
      <c r="AK274" s="70"/>
      <c r="AL274" s="71"/>
      <c r="AM274" s="71"/>
      <c r="AN274" s="71"/>
      <c r="AO274" s="72"/>
      <c r="AP274" s="73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68"/>
      <c r="BB274" s="68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68"/>
      <c r="BN274" s="68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68"/>
      <c r="BZ274" s="68"/>
      <c r="CA274" s="75"/>
      <c r="CB274" s="76"/>
      <c r="CC274" s="75"/>
      <c r="CD274" s="76"/>
      <c r="CE274" s="75"/>
      <c r="CF274" s="76"/>
      <c r="CG274" s="72"/>
      <c r="CH274" s="72"/>
      <c r="CI274" s="72"/>
      <c r="CJ274" s="77"/>
      <c r="CK274" s="77"/>
      <c r="CL274" s="78"/>
      <c r="CM274" s="79"/>
      <c r="CN274" s="80"/>
      <c r="CO274" s="79"/>
      <c r="CP274" s="80"/>
      <c r="CQ274" s="81"/>
      <c r="CR274" s="81"/>
      <c r="CS274" s="82"/>
      <c r="CT274" s="82"/>
      <c r="CU274" s="83"/>
      <c r="CV274" s="82"/>
      <c r="CW274" s="83"/>
      <c r="CX274" s="84"/>
      <c r="CY274" s="85"/>
      <c r="CZ274" s="81"/>
      <c r="DA274" s="81"/>
      <c r="DB274" s="81"/>
      <c r="DC274" s="86"/>
      <c r="DD274" s="86"/>
      <c r="DE274" s="87"/>
      <c r="DF274" s="88"/>
      <c r="DG274" s="89"/>
    </row>
    <row r="275" spans="1:111" s="90" customFormat="1" ht="29.25" customHeight="1" x14ac:dyDescent="0.45">
      <c r="A275" s="68"/>
      <c r="B275" s="69"/>
      <c r="C275" s="69"/>
      <c r="D275" s="69"/>
      <c r="E275" s="69"/>
      <c r="F275" s="69"/>
      <c r="G275" s="69"/>
      <c r="H275" s="69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70"/>
      <c r="AG275" s="70"/>
      <c r="AH275" s="70"/>
      <c r="AI275" s="70"/>
      <c r="AJ275" s="70"/>
      <c r="AK275" s="70"/>
      <c r="AL275" s="71"/>
      <c r="AM275" s="71"/>
      <c r="AN275" s="71"/>
      <c r="AO275" s="72"/>
      <c r="AP275" s="73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68"/>
      <c r="BB275" s="68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68"/>
      <c r="BN275" s="68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68"/>
      <c r="BZ275" s="68"/>
      <c r="CA275" s="75"/>
      <c r="CB275" s="76"/>
      <c r="CC275" s="75"/>
      <c r="CD275" s="76"/>
      <c r="CE275" s="75"/>
      <c r="CF275" s="76"/>
      <c r="CG275" s="72"/>
      <c r="CH275" s="72"/>
      <c r="CI275" s="72"/>
      <c r="CJ275" s="77"/>
      <c r="CK275" s="77"/>
      <c r="CL275" s="78"/>
      <c r="CM275" s="79"/>
      <c r="CN275" s="80"/>
      <c r="CO275" s="79"/>
      <c r="CP275" s="80"/>
      <c r="CQ275" s="81"/>
      <c r="CR275" s="81"/>
      <c r="CS275" s="82"/>
      <c r="CT275" s="82"/>
      <c r="CU275" s="83"/>
      <c r="CV275" s="82"/>
      <c r="CW275" s="83"/>
      <c r="CX275" s="84"/>
      <c r="CY275" s="85"/>
      <c r="CZ275" s="81"/>
      <c r="DA275" s="81"/>
      <c r="DB275" s="81"/>
      <c r="DC275" s="86"/>
      <c r="DD275" s="86"/>
      <c r="DE275" s="87"/>
      <c r="DF275" s="88"/>
      <c r="DG275" s="89"/>
    </row>
    <row r="276" spans="1:111" s="90" customFormat="1" ht="29.25" customHeight="1" x14ac:dyDescent="0.45">
      <c r="A276" s="68"/>
      <c r="B276" s="69"/>
      <c r="C276" s="69"/>
      <c r="D276" s="69"/>
      <c r="E276" s="69"/>
      <c r="F276" s="69"/>
      <c r="G276" s="69"/>
      <c r="H276" s="69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70"/>
      <c r="AG276" s="70"/>
      <c r="AH276" s="70"/>
      <c r="AI276" s="70"/>
      <c r="AJ276" s="70"/>
      <c r="AK276" s="70"/>
      <c r="AL276" s="71"/>
      <c r="AM276" s="71"/>
      <c r="AN276" s="71"/>
      <c r="AO276" s="72"/>
      <c r="AP276" s="73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68"/>
      <c r="BB276" s="68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68"/>
      <c r="BN276" s="68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68"/>
      <c r="BZ276" s="68"/>
      <c r="CA276" s="75"/>
      <c r="CB276" s="76"/>
      <c r="CC276" s="75"/>
      <c r="CD276" s="76"/>
      <c r="CE276" s="75"/>
      <c r="CF276" s="76"/>
      <c r="CG276" s="72"/>
      <c r="CH276" s="72"/>
      <c r="CI276" s="72"/>
      <c r="CJ276" s="77"/>
      <c r="CK276" s="77"/>
      <c r="CL276" s="78"/>
      <c r="CM276" s="79"/>
      <c r="CN276" s="80"/>
      <c r="CO276" s="79"/>
      <c r="CP276" s="80"/>
      <c r="CQ276" s="81"/>
      <c r="CR276" s="81"/>
      <c r="CS276" s="82"/>
      <c r="CT276" s="82"/>
      <c r="CU276" s="83"/>
      <c r="CV276" s="82"/>
      <c r="CW276" s="83"/>
      <c r="CX276" s="84"/>
      <c r="CY276" s="85"/>
      <c r="CZ276" s="81"/>
      <c r="DA276" s="81"/>
      <c r="DB276" s="81"/>
      <c r="DC276" s="86"/>
      <c r="DD276" s="86"/>
      <c r="DE276" s="87"/>
      <c r="DF276" s="88"/>
      <c r="DG276" s="89"/>
    </row>
    <row r="277" spans="1:111" s="90" customFormat="1" ht="29.25" customHeight="1" x14ac:dyDescent="0.45">
      <c r="A277" s="68"/>
      <c r="B277" s="69"/>
      <c r="C277" s="69"/>
      <c r="D277" s="69"/>
      <c r="E277" s="69"/>
      <c r="F277" s="69"/>
      <c r="G277" s="69"/>
      <c r="H277" s="69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70"/>
      <c r="AG277" s="70"/>
      <c r="AH277" s="70"/>
      <c r="AI277" s="70"/>
      <c r="AJ277" s="70"/>
      <c r="AK277" s="70"/>
      <c r="AL277" s="71"/>
      <c r="AM277" s="71"/>
      <c r="AN277" s="71"/>
      <c r="AO277" s="72"/>
      <c r="AP277" s="73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68"/>
      <c r="BB277" s="68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68"/>
      <c r="BN277" s="68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68"/>
      <c r="BZ277" s="68"/>
      <c r="CA277" s="75"/>
      <c r="CB277" s="76"/>
      <c r="CC277" s="75"/>
      <c r="CD277" s="76"/>
      <c r="CE277" s="75"/>
      <c r="CF277" s="76"/>
      <c r="CG277" s="72"/>
      <c r="CH277" s="72"/>
      <c r="CI277" s="72"/>
      <c r="CJ277" s="77"/>
      <c r="CK277" s="77"/>
      <c r="CL277" s="78"/>
      <c r="CM277" s="79"/>
      <c r="CN277" s="80"/>
      <c r="CO277" s="79"/>
      <c r="CP277" s="80"/>
      <c r="CQ277" s="81"/>
      <c r="CR277" s="81"/>
      <c r="CS277" s="82"/>
      <c r="CT277" s="82"/>
      <c r="CU277" s="83"/>
      <c r="CV277" s="82"/>
      <c r="CW277" s="83"/>
      <c r="CX277" s="84"/>
      <c r="CY277" s="85"/>
      <c r="CZ277" s="81"/>
      <c r="DA277" s="81"/>
      <c r="DB277" s="81"/>
      <c r="DC277" s="86"/>
      <c r="DD277" s="86"/>
      <c r="DE277" s="87"/>
      <c r="DF277" s="88"/>
      <c r="DG277" s="89"/>
    </row>
    <row r="278" spans="1:111" s="90" customFormat="1" ht="29.25" customHeight="1" x14ac:dyDescent="0.45">
      <c r="A278" s="68"/>
      <c r="B278" s="69"/>
      <c r="C278" s="69"/>
      <c r="D278" s="69"/>
      <c r="E278" s="69"/>
      <c r="F278" s="69"/>
      <c r="G278" s="69"/>
      <c r="H278" s="69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70"/>
      <c r="AG278" s="70"/>
      <c r="AH278" s="70"/>
      <c r="AI278" s="70"/>
      <c r="AJ278" s="70"/>
      <c r="AK278" s="70"/>
      <c r="AL278" s="71"/>
      <c r="AM278" s="71"/>
      <c r="AN278" s="71"/>
      <c r="AO278" s="72"/>
      <c r="AP278" s="73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68"/>
      <c r="BB278" s="68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68"/>
      <c r="BN278" s="68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68"/>
      <c r="BZ278" s="68"/>
      <c r="CA278" s="75"/>
      <c r="CB278" s="76"/>
      <c r="CC278" s="75"/>
      <c r="CD278" s="76"/>
      <c r="CE278" s="75"/>
      <c r="CF278" s="76"/>
      <c r="CG278" s="72"/>
      <c r="CH278" s="72"/>
      <c r="CI278" s="72"/>
      <c r="CJ278" s="77"/>
      <c r="CK278" s="77"/>
      <c r="CL278" s="78"/>
      <c r="CM278" s="79"/>
      <c r="CN278" s="80"/>
      <c r="CO278" s="79"/>
      <c r="CP278" s="80"/>
      <c r="CQ278" s="81"/>
      <c r="CR278" s="81"/>
      <c r="CS278" s="82"/>
      <c r="CT278" s="82"/>
      <c r="CU278" s="83"/>
      <c r="CV278" s="82"/>
      <c r="CW278" s="83"/>
      <c r="CX278" s="84"/>
      <c r="CY278" s="85"/>
      <c r="CZ278" s="81"/>
      <c r="DA278" s="81"/>
      <c r="DB278" s="81"/>
      <c r="DC278" s="86"/>
      <c r="DD278" s="86"/>
      <c r="DE278" s="87"/>
      <c r="DF278" s="88"/>
      <c r="DG278" s="89"/>
    </row>
    <row r="279" spans="1:111" s="90" customFormat="1" ht="29.25" customHeight="1" x14ac:dyDescent="0.45">
      <c r="A279" s="68"/>
      <c r="B279" s="69"/>
      <c r="C279" s="69"/>
      <c r="D279" s="69"/>
      <c r="E279" s="69"/>
      <c r="F279" s="69"/>
      <c r="G279" s="69"/>
      <c r="H279" s="69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70"/>
      <c r="AG279" s="70"/>
      <c r="AH279" s="70"/>
      <c r="AI279" s="70"/>
      <c r="AJ279" s="70"/>
      <c r="AK279" s="70"/>
      <c r="AL279" s="71"/>
      <c r="AM279" s="71"/>
      <c r="AN279" s="71"/>
      <c r="AO279" s="72"/>
      <c r="AP279" s="73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68"/>
      <c r="BB279" s="68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68"/>
      <c r="BN279" s="68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68"/>
      <c r="BZ279" s="68"/>
      <c r="CA279" s="75"/>
      <c r="CB279" s="76"/>
      <c r="CC279" s="75"/>
      <c r="CD279" s="76"/>
      <c r="CE279" s="75"/>
      <c r="CF279" s="76"/>
      <c r="CG279" s="72"/>
      <c r="CH279" s="72"/>
      <c r="CI279" s="72"/>
      <c r="CJ279" s="77"/>
      <c r="CK279" s="77"/>
      <c r="CL279" s="78"/>
      <c r="CM279" s="79"/>
      <c r="CN279" s="80"/>
      <c r="CO279" s="79"/>
      <c r="CP279" s="80"/>
      <c r="CQ279" s="81"/>
      <c r="CR279" s="81"/>
      <c r="CS279" s="82"/>
      <c r="CT279" s="82"/>
      <c r="CU279" s="83"/>
      <c r="CV279" s="82"/>
      <c r="CW279" s="83"/>
      <c r="CX279" s="84"/>
      <c r="CY279" s="85"/>
      <c r="CZ279" s="81"/>
      <c r="DA279" s="81"/>
      <c r="DB279" s="81"/>
      <c r="DC279" s="86"/>
      <c r="DD279" s="86"/>
      <c r="DE279" s="87"/>
      <c r="DF279" s="88"/>
      <c r="DG279" s="89"/>
    </row>
    <row r="280" spans="1:111" s="90" customFormat="1" ht="29.25" customHeight="1" x14ac:dyDescent="0.45">
      <c r="A280" s="68"/>
      <c r="B280" s="69"/>
      <c r="C280" s="69"/>
      <c r="D280" s="69"/>
      <c r="E280" s="69"/>
      <c r="F280" s="69"/>
      <c r="G280" s="69"/>
      <c r="H280" s="69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70"/>
      <c r="AG280" s="70"/>
      <c r="AH280" s="70"/>
      <c r="AI280" s="70"/>
      <c r="AJ280" s="70"/>
      <c r="AK280" s="70"/>
      <c r="AL280" s="71"/>
      <c r="AM280" s="71"/>
      <c r="AN280" s="71"/>
      <c r="AO280" s="72"/>
      <c r="AP280" s="73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68"/>
      <c r="BB280" s="68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68"/>
      <c r="BN280" s="68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68"/>
      <c r="BZ280" s="68"/>
      <c r="CA280" s="75"/>
      <c r="CB280" s="76"/>
      <c r="CC280" s="75"/>
      <c r="CD280" s="76"/>
      <c r="CE280" s="75"/>
      <c r="CF280" s="76"/>
      <c r="CG280" s="72"/>
      <c r="CH280" s="72"/>
      <c r="CI280" s="72"/>
      <c r="CJ280" s="77"/>
      <c r="CK280" s="77"/>
      <c r="CL280" s="78"/>
      <c r="CM280" s="79"/>
      <c r="CN280" s="80"/>
      <c r="CO280" s="79"/>
      <c r="CP280" s="80"/>
      <c r="CQ280" s="81"/>
      <c r="CR280" s="81"/>
      <c r="CS280" s="82"/>
      <c r="CT280" s="82"/>
      <c r="CU280" s="83"/>
      <c r="CV280" s="82"/>
      <c r="CW280" s="83"/>
      <c r="CX280" s="84"/>
      <c r="CY280" s="85"/>
      <c r="CZ280" s="81"/>
      <c r="DA280" s="81"/>
      <c r="DB280" s="81"/>
      <c r="DC280" s="86"/>
      <c r="DD280" s="86"/>
      <c r="DE280" s="87"/>
      <c r="DF280" s="88"/>
      <c r="DG280" s="89"/>
    </row>
    <row r="281" spans="1:111" s="90" customFormat="1" ht="29.25" customHeight="1" x14ac:dyDescent="0.45">
      <c r="A281" s="68"/>
      <c r="B281" s="69"/>
      <c r="C281" s="69"/>
      <c r="D281" s="69"/>
      <c r="E281" s="69"/>
      <c r="F281" s="69"/>
      <c r="G281" s="69"/>
      <c r="H281" s="69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70"/>
      <c r="AG281" s="70"/>
      <c r="AH281" s="70"/>
      <c r="AI281" s="70"/>
      <c r="AJ281" s="70"/>
      <c r="AK281" s="70"/>
      <c r="AL281" s="71"/>
      <c r="AM281" s="71"/>
      <c r="AN281" s="71"/>
      <c r="AO281" s="72"/>
      <c r="AP281" s="73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68"/>
      <c r="BB281" s="68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68"/>
      <c r="BN281" s="68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68"/>
      <c r="BZ281" s="68"/>
      <c r="CA281" s="75"/>
      <c r="CB281" s="76"/>
      <c r="CC281" s="75"/>
      <c r="CD281" s="76"/>
      <c r="CE281" s="75"/>
      <c r="CF281" s="76"/>
      <c r="CG281" s="72"/>
      <c r="CH281" s="72"/>
      <c r="CI281" s="72"/>
      <c r="CJ281" s="77"/>
      <c r="CK281" s="77"/>
      <c r="CL281" s="78"/>
      <c r="CM281" s="79"/>
      <c r="CN281" s="80"/>
      <c r="CO281" s="79"/>
      <c r="CP281" s="80"/>
      <c r="CQ281" s="81"/>
      <c r="CR281" s="81"/>
      <c r="CS281" s="82"/>
      <c r="CT281" s="82"/>
      <c r="CU281" s="83"/>
      <c r="CV281" s="82"/>
      <c r="CW281" s="83"/>
      <c r="CX281" s="84"/>
      <c r="CY281" s="85"/>
      <c r="CZ281" s="81"/>
      <c r="DA281" s="81"/>
      <c r="DB281" s="81"/>
      <c r="DC281" s="86"/>
      <c r="DD281" s="86"/>
      <c r="DE281" s="87"/>
      <c r="DF281" s="88"/>
      <c r="DG281" s="89"/>
    </row>
    <row r="282" spans="1:111" s="90" customFormat="1" ht="29.25" customHeight="1" x14ac:dyDescent="0.45">
      <c r="A282" s="68"/>
      <c r="B282" s="69"/>
      <c r="C282" s="69"/>
      <c r="D282" s="69"/>
      <c r="E282" s="69"/>
      <c r="F282" s="69"/>
      <c r="G282" s="69"/>
      <c r="H282" s="69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70"/>
      <c r="AG282" s="70"/>
      <c r="AH282" s="70"/>
      <c r="AI282" s="70"/>
      <c r="AJ282" s="70"/>
      <c r="AK282" s="70"/>
      <c r="AL282" s="71"/>
      <c r="AM282" s="71"/>
      <c r="AN282" s="71"/>
      <c r="AO282" s="72"/>
      <c r="AP282" s="73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68"/>
      <c r="BB282" s="68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68"/>
      <c r="BN282" s="68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68"/>
      <c r="BZ282" s="68"/>
      <c r="CA282" s="75"/>
      <c r="CB282" s="76"/>
      <c r="CC282" s="75"/>
      <c r="CD282" s="76"/>
      <c r="CE282" s="75"/>
      <c r="CF282" s="76"/>
      <c r="CG282" s="72"/>
      <c r="CH282" s="72"/>
      <c r="CI282" s="72"/>
      <c r="CJ282" s="77"/>
      <c r="CK282" s="77"/>
      <c r="CL282" s="78"/>
      <c r="CM282" s="79"/>
      <c r="CN282" s="80"/>
      <c r="CO282" s="79"/>
      <c r="CP282" s="80"/>
      <c r="CQ282" s="81"/>
      <c r="CR282" s="81"/>
      <c r="CS282" s="82"/>
      <c r="CT282" s="82"/>
      <c r="CU282" s="83"/>
      <c r="CV282" s="82"/>
      <c r="CW282" s="83"/>
      <c r="CX282" s="84"/>
      <c r="CY282" s="85"/>
      <c r="CZ282" s="81"/>
      <c r="DA282" s="81"/>
      <c r="DB282" s="81"/>
      <c r="DC282" s="86"/>
      <c r="DD282" s="86"/>
      <c r="DE282" s="87"/>
      <c r="DF282" s="88"/>
      <c r="DG282" s="89"/>
    </row>
    <row r="283" spans="1:111" s="90" customFormat="1" ht="29.25" customHeight="1" x14ac:dyDescent="0.45">
      <c r="A283" s="68"/>
      <c r="B283" s="69"/>
      <c r="C283" s="69"/>
      <c r="D283" s="69"/>
      <c r="E283" s="69"/>
      <c r="F283" s="69"/>
      <c r="G283" s="69"/>
      <c r="H283" s="69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70"/>
      <c r="AG283" s="70"/>
      <c r="AH283" s="70"/>
      <c r="AI283" s="70"/>
      <c r="AJ283" s="70"/>
      <c r="AK283" s="70"/>
      <c r="AL283" s="71"/>
      <c r="AM283" s="71"/>
      <c r="AN283" s="71"/>
      <c r="AO283" s="72"/>
      <c r="AP283" s="73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68"/>
      <c r="BB283" s="68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68"/>
      <c r="BN283" s="68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68"/>
      <c r="BZ283" s="68"/>
      <c r="CA283" s="75"/>
      <c r="CB283" s="76"/>
      <c r="CC283" s="75"/>
      <c r="CD283" s="76"/>
      <c r="CE283" s="75"/>
      <c r="CF283" s="76"/>
      <c r="CG283" s="72"/>
      <c r="CH283" s="72"/>
      <c r="CI283" s="72"/>
      <c r="CJ283" s="77"/>
      <c r="CK283" s="77"/>
      <c r="CL283" s="78"/>
      <c r="CM283" s="79"/>
      <c r="CN283" s="80"/>
      <c r="CO283" s="79"/>
      <c r="CP283" s="80"/>
      <c r="CQ283" s="81"/>
      <c r="CR283" s="81"/>
      <c r="CS283" s="82"/>
      <c r="CT283" s="82"/>
      <c r="CU283" s="83"/>
      <c r="CV283" s="82"/>
      <c r="CW283" s="83"/>
      <c r="CX283" s="84"/>
      <c r="CY283" s="85"/>
      <c r="CZ283" s="81"/>
      <c r="DA283" s="81"/>
      <c r="DB283" s="81"/>
      <c r="DC283" s="86"/>
      <c r="DD283" s="86"/>
      <c r="DE283" s="87"/>
      <c r="DF283" s="88"/>
      <c r="DG283" s="89"/>
    </row>
    <row r="284" spans="1:111" s="90" customFormat="1" ht="29.25" customHeight="1" x14ac:dyDescent="0.45">
      <c r="A284" s="68"/>
      <c r="B284" s="69"/>
      <c r="C284" s="69"/>
      <c r="D284" s="69"/>
      <c r="E284" s="69"/>
      <c r="F284" s="69"/>
      <c r="G284" s="69"/>
      <c r="H284" s="69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70"/>
      <c r="AG284" s="70"/>
      <c r="AH284" s="70"/>
      <c r="AI284" s="70"/>
      <c r="AJ284" s="70"/>
      <c r="AK284" s="70"/>
      <c r="AL284" s="71"/>
      <c r="AM284" s="71"/>
      <c r="AN284" s="71"/>
      <c r="AO284" s="72"/>
      <c r="AP284" s="73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68"/>
      <c r="BB284" s="68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68"/>
      <c r="BN284" s="68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68"/>
      <c r="BZ284" s="68"/>
      <c r="CA284" s="75"/>
      <c r="CB284" s="76"/>
      <c r="CC284" s="75"/>
      <c r="CD284" s="76"/>
      <c r="CE284" s="75"/>
      <c r="CF284" s="76"/>
      <c r="CG284" s="72"/>
      <c r="CH284" s="72"/>
      <c r="CI284" s="72"/>
      <c r="CJ284" s="77"/>
      <c r="CK284" s="77"/>
      <c r="CL284" s="78"/>
      <c r="CM284" s="79"/>
      <c r="CN284" s="80"/>
      <c r="CO284" s="79"/>
      <c r="CP284" s="80"/>
      <c r="CQ284" s="81"/>
      <c r="CR284" s="81"/>
      <c r="CS284" s="82"/>
      <c r="CT284" s="82"/>
      <c r="CU284" s="83"/>
      <c r="CV284" s="82"/>
      <c r="CW284" s="83"/>
      <c r="CX284" s="84"/>
      <c r="CY284" s="85"/>
      <c r="CZ284" s="81"/>
      <c r="DA284" s="81"/>
      <c r="DB284" s="81"/>
      <c r="DC284" s="86"/>
      <c r="DD284" s="86"/>
      <c r="DE284" s="87"/>
      <c r="DF284" s="88"/>
      <c r="DG284" s="89"/>
    </row>
    <row r="285" spans="1:111" s="90" customFormat="1" ht="29.25" customHeight="1" x14ac:dyDescent="0.45">
      <c r="A285" s="68"/>
      <c r="B285" s="69"/>
      <c r="C285" s="69"/>
      <c r="D285" s="69"/>
      <c r="E285" s="69"/>
      <c r="F285" s="69"/>
      <c r="G285" s="69"/>
      <c r="H285" s="69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70"/>
      <c r="AG285" s="70"/>
      <c r="AH285" s="70"/>
      <c r="AI285" s="70"/>
      <c r="AJ285" s="70"/>
      <c r="AK285" s="70"/>
      <c r="AL285" s="71"/>
      <c r="AM285" s="71"/>
      <c r="AN285" s="71"/>
      <c r="AO285" s="72"/>
      <c r="AP285" s="73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68"/>
      <c r="BB285" s="68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68"/>
      <c r="BN285" s="68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68"/>
      <c r="BZ285" s="68"/>
      <c r="CA285" s="75"/>
      <c r="CB285" s="76"/>
      <c r="CC285" s="75"/>
      <c r="CD285" s="76"/>
      <c r="CE285" s="75"/>
      <c r="CF285" s="76"/>
      <c r="CG285" s="72"/>
      <c r="CH285" s="72"/>
      <c r="CI285" s="72"/>
      <c r="CJ285" s="77"/>
      <c r="CK285" s="77"/>
      <c r="CL285" s="78"/>
      <c r="CM285" s="79"/>
      <c r="CN285" s="80"/>
      <c r="CO285" s="79"/>
      <c r="CP285" s="80"/>
      <c r="CQ285" s="81"/>
      <c r="CR285" s="81"/>
      <c r="CS285" s="82"/>
      <c r="CT285" s="82"/>
      <c r="CU285" s="83"/>
      <c r="CV285" s="82"/>
      <c r="CW285" s="83"/>
      <c r="CX285" s="84"/>
      <c r="CY285" s="85"/>
      <c r="CZ285" s="81"/>
      <c r="DA285" s="81"/>
      <c r="DB285" s="81"/>
      <c r="DC285" s="86"/>
      <c r="DD285" s="86"/>
      <c r="DE285" s="87"/>
      <c r="DF285" s="88"/>
      <c r="DG285" s="89"/>
    </row>
    <row r="286" spans="1:111" s="90" customFormat="1" ht="29.25" customHeight="1" x14ac:dyDescent="0.45">
      <c r="A286" s="68"/>
      <c r="B286" s="69"/>
      <c r="C286" s="69"/>
      <c r="D286" s="69"/>
      <c r="E286" s="69"/>
      <c r="F286" s="69"/>
      <c r="G286" s="69"/>
      <c r="H286" s="69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70"/>
      <c r="AG286" s="70"/>
      <c r="AH286" s="70"/>
      <c r="AI286" s="70"/>
      <c r="AJ286" s="70"/>
      <c r="AK286" s="70"/>
      <c r="AL286" s="71"/>
      <c r="AM286" s="71"/>
      <c r="AN286" s="71"/>
      <c r="AO286" s="72"/>
      <c r="AP286" s="73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68"/>
      <c r="BB286" s="68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68"/>
      <c r="BN286" s="68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68"/>
      <c r="BZ286" s="68"/>
      <c r="CA286" s="75"/>
      <c r="CB286" s="76"/>
      <c r="CC286" s="75"/>
      <c r="CD286" s="76"/>
      <c r="CE286" s="75"/>
      <c r="CF286" s="76"/>
      <c r="CG286" s="72"/>
      <c r="CH286" s="72"/>
      <c r="CI286" s="72"/>
      <c r="CJ286" s="77"/>
      <c r="CK286" s="77"/>
      <c r="CL286" s="78"/>
      <c r="CM286" s="79"/>
      <c r="CN286" s="80"/>
      <c r="CO286" s="79"/>
      <c r="CP286" s="80"/>
      <c r="CQ286" s="81"/>
      <c r="CR286" s="81"/>
      <c r="CS286" s="82"/>
      <c r="CT286" s="82"/>
      <c r="CU286" s="83"/>
      <c r="CV286" s="82"/>
      <c r="CW286" s="83"/>
      <c r="CX286" s="84"/>
      <c r="CY286" s="85"/>
      <c r="CZ286" s="81"/>
      <c r="DA286" s="81"/>
      <c r="DB286" s="81"/>
      <c r="DC286" s="86"/>
      <c r="DD286" s="86"/>
      <c r="DE286" s="87"/>
      <c r="DF286" s="88"/>
      <c r="DG286" s="89"/>
    </row>
    <row r="287" spans="1:111" s="90" customFormat="1" ht="29.25" customHeight="1" x14ac:dyDescent="0.45">
      <c r="A287" s="68"/>
      <c r="B287" s="69"/>
      <c r="C287" s="69"/>
      <c r="D287" s="69"/>
      <c r="E287" s="69"/>
      <c r="F287" s="69"/>
      <c r="G287" s="69"/>
      <c r="H287" s="69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70"/>
      <c r="AG287" s="70"/>
      <c r="AH287" s="70"/>
      <c r="AI287" s="70"/>
      <c r="AJ287" s="70"/>
      <c r="AK287" s="70"/>
      <c r="AL287" s="71"/>
      <c r="AM287" s="71"/>
      <c r="AN287" s="71"/>
      <c r="AO287" s="72"/>
      <c r="AP287" s="73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68"/>
      <c r="BB287" s="68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68"/>
      <c r="BN287" s="68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68"/>
      <c r="BZ287" s="68"/>
      <c r="CA287" s="75"/>
      <c r="CB287" s="76"/>
      <c r="CC287" s="75"/>
      <c r="CD287" s="76"/>
      <c r="CE287" s="75"/>
      <c r="CF287" s="76"/>
      <c r="CG287" s="72"/>
      <c r="CH287" s="72"/>
      <c r="CI287" s="72"/>
      <c r="CJ287" s="77"/>
      <c r="CK287" s="77"/>
      <c r="CL287" s="78"/>
      <c r="CM287" s="79"/>
      <c r="CN287" s="80"/>
      <c r="CO287" s="79"/>
      <c r="CP287" s="80"/>
      <c r="CQ287" s="81"/>
      <c r="CR287" s="81"/>
      <c r="CS287" s="82"/>
      <c r="CT287" s="82"/>
      <c r="CU287" s="83"/>
      <c r="CV287" s="82"/>
      <c r="CW287" s="83"/>
      <c r="CX287" s="84"/>
      <c r="CY287" s="85"/>
      <c r="CZ287" s="81"/>
      <c r="DA287" s="81"/>
      <c r="DB287" s="81"/>
      <c r="DC287" s="86"/>
      <c r="DD287" s="86"/>
      <c r="DE287" s="87"/>
      <c r="DF287" s="88"/>
      <c r="DG287" s="89"/>
    </row>
    <row r="288" spans="1:111" s="90" customFormat="1" ht="29.25" customHeight="1" x14ac:dyDescent="0.45">
      <c r="A288" s="68"/>
      <c r="B288" s="69"/>
      <c r="C288" s="69"/>
      <c r="D288" s="69"/>
      <c r="E288" s="69"/>
      <c r="F288" s="69"/>
      <c r="G288" s="69"/>
      <c r="H288" s="69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70"/>
      <c r="AG288" s="70"/>
      <c r="AH288" s="70"/>
      <c r="AI288" s="70"/>
      <c r="AJ288" s="70"/>
      <c r="AK288" s="70"/>
      <c r="AL288" s="71"/>
      <c r="AM288" s="71"/>
      <c r="AN288" s="71"/>
      <c r="AO288" s="72"/>
      <c r="AP288" s="73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68"/>
      <c r="BB288" s="68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68"/>
      <c r="BN288" s="68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68"/>
      <c r="BZ288" s="68"/>
      <c r="CA288" s="75"/>
      <c r="CB288" s="76"/>
      <c r="CC288" s="75"/>
      <c r="CD288" s="76"/>
      <c r="CE288" s="75"/>
      <c r="CF288" s="76"/>
      <c r="CG288" s="72"/>
      <c r="CH288" s="72"/>
      <c r="CI288" s="72"/>
      <c r="CJ288" s="77"/>
      <c r="CK288" s="77"/>
      <c r="CL288" s="78"/>
      <c r="CM288" s="79"/>
      <c r="CN288" s="80"/>
      <c r="CO288" s="79"/>
      <c r="CP288" s="80"/>
      <c r="CQ288" s="81"/>
      <c r="CR288" s="81"/>
      <c r="CS288" s="82"/>
      <c r="CT288" s="82"/>
      <c r="CU288" s="83"/>
      <c r="CV288" s="82"/>
      <c r="CW288" s="83"/>
      <c r="CX288" s="84"/>
      <c r="CY288" s="85"/>
      <c r="CZ288" s="81"/>
      <c r="DA288" s="81"/>
      <c r="DB288" s="81"/>
      <c r="DC288" s="86"/>
      <c r="DD288" s="86"/>
      <c r="DE288" s="87"/>
      <c r="DF288" s="88"/>
      <c r="DG288" s="89"/>
    </row>
    <row r="289" spans="1:111" s="90" customFormat="1" ht="29.25" customHeight="1" x14ac:dyDescent="0.45">
      <c r="A289" s="68"/>
      <c r="B289" s="69"/>
      <c r="C289" s="69"/>
      <c r="D289" s="69"/>
      <c r="E289" s="69"/>
      <c r="F289" s="69"/>
      <c r="G289" s="69"/>
      <c r="H289" s="69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70"/>
      <c r="AG289" s="70"/>
      <c r="AH289" s="70"/>
      <c r="AI289" s="70"/>
      <c r="AJ289" s="70"/>
      <c r="AK289" s="70"/>
      <c r="AL289" s="71"/>
      <c r="AM289" s="71"/>
      <c r="AN289" s="71"/>
      <c r="AO289" s="72"/>
      <c r="AP289" s="73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68"/>
      <c r="BB289" s="68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68"/>
      <c r="BN289" s="68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68"/>
      <c r="BZ289" s="68"/>
      <c r="CA289" s="75"/>
      <c r="CB289" s="76"/>
      <c r="CC289" s="75"/>
      <c r="CD289" s="76"/>
      <c r="CE289" s="75"/>
      <c r="CF289" s="76"/>
      <c r="CG289" s="72"/>
      <c r="CH289" s="72"/>
      <c r="CI289" s="72"/>
      <c r="CJ289" s="77"/>
      <c r="CK289" s="77"/>
      <c r="CL289" s="78"/>
      <c r="CM289" s="79"/>
      <c r="CN289" s="80"/>
      <c r="CO289" s="79"/>
      <c r="CP289" s="80"/>
      <c r="CQ289" s="81"/>
      <c r="CR289" s="81"/>
      <c r="CS289" s="82"/>
      <c r="CT289" s="82"/>
      <c r="CU289" s="83"/>
      <c r="CV289" s="82"/>
      <c r="CW289" s="83"/>
      <c r="CX289" s="84"/>
      <c r="CY289" s="85"/>
      <c r="CZ289" s="81"/>
      <c r="DA289" s="81"/>
      <c r="DB289" s="81"/>
      <c r="DC289" s="86"/>
      <c r="DD289" s="86"/>
      <c r="DE289" s="87"/>
      <c r="DF289" s="88"/>
      <c r="DG289" s="89"/>
    </row>
    <row r="290" spans="1:111" s="90" customFormat="1" ht="29.25" customHeight="1" x14ac:dyDescent="0.45">
      <c r="A290" s="68"/>
      <c r="B290" s="69"/>
      <c r="C290" s="69"/>
      <c r="D290" s="69"/>
      <c r="E290" s="69"/>
      <c r="F290" s="69"/>
      <c r="G290" s="69"/>
      <c r="H290" s="69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70"/>
      <c r="AG290" s="70"/>
      <c r="AH290" s="70"/>
      <c r="AI290" s="70"/>
      <c r="AJ290" s="70"/>
      <c r="AK290" s="70"/>
      <c r="AL290" s="71"/>
      <c r="AM290" s="71"/>
      <c r="AN290" s="71"/>
      <c r="AO290" s="72"/>
      <c r="AP290" s="73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68"/>
      <c r="BB290" s="68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68"/>
      <c r="BN290" s="68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68"/>
      <c r="BZ290" s="68"/>
      <c r="CA290" s="75"/>
      <c r="CB290" s="76"/>
      <c r="CC290" s="75"/>
      <c r="CD290" s="76"/>
      <c r="CE290" s="75"/>
      <c r="CF290" s="76"/>
      <c r="CG290" s="72"/>
      <c r="CH290" s="72"/>
      <c r="CI290" s="72"/>
      <c r="CJ290" s="77"/>
      <c r="CK290" s="77"/>
      <c r="CL290" s="78"/>
      <c r="CM290" s="79"/>
      <c r="CN290" s="80"/>
      <c r="CO290" s="79"/>
      <c r="CP290" s="80"/>
      <c r="CQ290" s="81"/>
      <c r="CR290" s="81"/>
      <c r="CS290" s="82"/>
      <c r="CT290" s="82"/>
      <c r="CU290" s="83"/>
      <c r="CV290" s="82"/>
      <c r="CW290" s="83"/>
      <c r="CX290" s="84"/>
      <c r="CY290" s="85"/>
      <c r="CZ290" s="81"/>
      <c r="DA290" s="81"/>
      <c r="DB290" s="81"/>
      <c r="DC290" s="86"/>
      <c r="DD290" s="86"/>
      <c r="DE290" s="87"/>
      <c r="DF290" s="88"/>
      <c r="DG290" s="89"/>
    </row>
    <row r="291" spans="1:111" s="90" customFormat="1" ht="29.25" customHeight="1" x14ac:dyDescent="0.45">
      <c r="A291" s="68"/>
      <c r="B291" s="69"/>
      <c r="C291" s="69"/>
      <c r="D291" s="69"/>
      <c r="E291" s="69"/>
      <c r="F291" s="69"/>
      <c r="G291" s="69"/>
      <c r="H291" s="69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70"/>
      <c r="AG291" s="70"/>
      <c r="AH291" s="70"/>
      <c r="AI291" s="70"/>
      <c r="AJ291" s="70"/>
      <c r="AK291" s="70"/>
      <c r="AL291" s="71"/>
      <c r="AM291" s="71"/>
      <c r="AN291" s="71"/>
      <c r="AO291" s="72"/>
      <c r="AP291" s="73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68"/>
      <c r="BB291" s="68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68"/>
      <c r="BN291" s="68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68"/>
      <c r="BZ291" s="68"/>
      <c r="CA291" s="75"/>
      <c r="CB291" s="76"/>
      <c r="CC291" s="75"/>
      <c r="CD291" s="76"/>
      <c r="CE291" s="75"/>
      <c r="CF291" s="76"/>
      <c r="CG291" s="72"/>
      <c r="CH291" s="72"/>
      <c r="CI291" s="72"/>
      <c r="CJ291" s="77"/>
      <c r="CK291" s="77"/>
      <c r="CL291" s="78"/>
      <c r="CM291" s="79"/>
      <c r="CN291" s="80"/>
      <c r="CO291" s="79"/>
      <c r="CP291" s="80"/>
      <c r="CQ291" s="81"/>
      <c r="CR291" s="81"/>
      <c r="CS291" s="82"/>
      <c r="CT291" s="82"/>
      <c r="CU291" s="83"/>
      <c r="CV291" s="82"/>
      <c r="CW291" s="83"/>
      <c r="CX291" s="84"/>
      <c r="CY291" s="85"/>
      <c r="CZ291" s="81"/>
      <c r="DA291" s="81"/>
      <c r="DB291" s="81"/>
      <c r="DC291" s="86"/>
      <c r="DD291" s="86"/>
      <c r="DE291" s="87"/>
      <c r="DF291" s="88"/>
      <c r="DG291" s="89"/>
    </row>
    <row r="292" spans="1:111" s="90" customFormat="1" ht="29.25" customHeight="1" x14ac:dyDescent="0.45">
      <c r="A292" s="68"/>
      <c r="B292" s="69"/>
      <c r="C292" s="69"/>
      <c r="D292" s="69"/>
      <c r="E292" s="69"/>
      <c r="F292" s="69"/>
      <c r="G292" s="69"/>
      <c r="H292" s="69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70"/>
      <c r="AG292" s="70"/>
      <c r="AH292" s="70"/>
      <c r="AI292" s="70"/>
      <c r="AJ292" s="70"/>
      <c r="AK292" s="70"/>
      <c r="AL292" s="71"/>
      <c r="AM292" s="71"/>
      <c r="AN292" s="71"/>
      <c r="AO292" s="72"/>
      <c r="AP292" s="73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68"/>
      <c r="BB292" s="68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68"/>
      <c r="BN292" s="68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68"/>
      <c r="BZ292" s="68"/>
      <c r="CA292" s="75"/>
      <c r="CB292" s="76"/>
      <c r="CC292" s="75"/>
      <c r="CD292" s="76"/>
      <c r="CE292" s="75"/>
      <c r="CF292" s="76"/>
      <c r="CG292" s="72"/>
      <c r="CH292" s="72"/>
      <c r="CI292" s="72"/>
      <c r="CJ292" s="77"/>
      <c r="CK292" s="77"/>
      <c r="CL292" s="78"/>
      <c r="CM292" s="79"/>
      <c r="CN292" s="80"/>
      <c r="CO292" s="79"/>
      <c r="CP292" s="80"/>
      <c r="CQ292" s="81"/>
      <c r="CR292" s="81"/>
      <c r="CS292" s="82"/>
      <c r="CT292" s="82"/>
      <c r="CU292" s="83"/>
      <c r="CV292" s="82"/>
      <c r="CW292" s="83"/>
      <c r="CX292" s="84"/>
      <c r="CY292" s="85"/>
      <c r="CZ292" s="81"/>
      <c r="DA292" s="81"/>
      <c r="DB292" s="81"/>
      <c r="DC292" s="86"/>
      <c r="DD292" s="86"/>
      <c r="DE292" s="87"/>
      <c r="DF292" s="88"/>
      <c r="DG292" s="89"/>
    </row>
    <row r="293" spans="1:111" s="90" customFormat="1" ht="29.25" customHeight="1" x14ac:dyDescent="0.45">
      <c r="A293" s="68"/>
      <c r="B293" s="69"/>
      <c r="C293" s="69"/>
      <c r="D293" s="69"/>
      <c r="E293" s="69"/>
      <c r="F293" s="69"/>
      <c r="G293" s="69"/>
      <c r="H293" s="69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70"/>
      <c r="AG293" s="70"/>
      <c r="AH293" s="70"/>
      <c r="AI293" s="70"/>
      <c r="AJ293" s="70"/>
      <c r="AK293" s="70"/>
      <c r="AL293" s="71"/>
      <c r="AM293" s="71"/>
      <c r="AN293" s="71"/>
      <c r="AO293" s="72"/>
      <c r="AP293" s="73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68"/>
      <c r="BB293" s="68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68"/>
      <c r="BN293" s="68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68"/>
      <c r="BZ293" s="68"/>
      <c r="CA293" s="75"/>
      <c r="CB293" s="76"/>
      <c r="CC293" s="75"/>
      <c r="CD293" s="76"/>
      <c r="CE293" s="75"/>
      <c r="CF293" s="76"/>
      <c r="CG293" s="72"/>
      <c r="CH293" s="72"/>
      <c r="CI293" s="72"/>
      <c r="CJ293" s="77"/>
      <c r="CK293" s="77"/>
      <c r="CL293" s="78"/>
      <c r="CM293" s="79"/>
      <c r="CN293" s="80"/>
      <c r="CO293" s="79"/>
      <c r="CP293" s="80"/>
      <c r="CQ293" s="81"/>
      <c r="CR293" s="81"/>
      <c r="CS293" s="82"/>
      <c r="CT293" s="82"/>
      <c r="CU293" s="83"/>
      <c r="CV293" s="82"/>
      <c r="CW293" s="83"/>
      <c r="CX293" s="84"/>
      <c r="CY293" s="85"/>
      <c r="CZ293" s="81"/>
      <c r="DA293" s="81"/>
      <c r="DB293" s="81"/>
      <c r="DC293" s="86"/>
      <c r="DD293" s="86"/>
      <c r="DE293" s="87"/>
      <c r="DF293" s="88"/>
      <c r="DG293" s="89"/>
    </row>
    <row r="294" spans="1:111" s="90" customFormat="1" ht="29.25" customHeight="1" x14ac:dyDescent="0.45">
      <c r="A294" s="68"/>
      <c r="B294" s="69"/>
      <c r="C294" s="69"/>
      <c r="D294" s="69"/>
      <c r="E294" s="69"/>
      <c r="F294" s="69"/>
      <c r="G294" s="69"/>
      <c r="H294" s="69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70"/>
      <c r="AG294" s="70"/>
      <c r="AH294" s="70"/>
      <c r="AI294" s="70"/>
      <c r="AJ294" s="70"/>
      <c r="AK294" s="70"/>
      <c r="AL294" s="71"/>
      <c r="AM294" s="71"/>
      <c r="AN294" s="71"/>
      <c r="AO294" s="72"/>
      <c r="AP294" s="73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68"/>
      <c r="BB294" s="68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68"/>
      <c r="BN294" s="68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68"/>
      <c r="BZ294" s="68"/>
      <c r="CA294" s="75"/>
      <c r="CB294" s="76"/>
      <c r="CC294" s="75"/>
      <c r="CD294" s="76"/>
      <c r="CE294" s="75"/>
      <c r="CF294" s="76"/>
      <c r="CG294" s="72"/>
      <c r="CH294" s="72"/>
      <c r="CI294" s="72"/>
      <c r="CJ294" s="77"/>
      <c r="CK294" s="77"/>
      <c r="CL294" s="78"/>
      <c r="CM294" s="79"/>
      <c r="CN294" s="80"/>
      <c r="CO294" s="79"/>
      <c r="CP294" s="80"/>
      <c r="CQ294" s="81"/>
      <c r="CR294" s="81"/>
      <c r="CS294" s="82"/>
      <c r="CT294" s="82"/>
      <c r="CU294" s="83"/>
      <c r="CV294" s="82"/>
      <c r="CW294" s="83"/>
      <c r="CX294" s="84"/>
      <c r="CY294" s="85"/>
      <c r="CZ294" s="81"/>
      <c r="DA294" s="81"/>
      <c r="DB294" s="81"/>
      <c r="DC294" s="86"/>
      <c r="DD294" s="86"/>
      <c r="DE294" s="87"/>
      <c r="DF294" s="88"/>
      <c r="DG294" s="89"/>
    </row>
    <row r="295" spans="1:111" s="90" customFormat="1" ht="29.25" customHeight="1" x14ac:dyDescent="0.45">
      <c r="A295" s="68"/>
      <c r="B295" s="69"/>
      <c r="C295" s="69"/>
      <c r="D295" s="69"/>
      <c r="E295" s="69"/>
      <c r="F295" s="69"/>
      <c r="G295" s="69"/>
      <c r="H295" s="69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70"/>
      <c r="AG295" s="70"/>
      <c r="AH295" s="70"/>
      <c r="AI295" s="70"/>
      <c r="AJ295" s="70"/>
      <c r="AK295" s="70"/>
      <c r="AL295" s="71"/>
      <c r="AM295" s="71"/>
      <c r="AN295" s="71"/>
      <c r="AO295" s="72"/>
      <c r="AP295" s="73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68"/>
      <c r="BB295" s="68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68"/>
      <c r="BN295" s="68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68"/>
      <c r="BZ295" s="68"/>
      <c r="CA295" s="75"/>
      <c r="CB295" s="76"/>
      <c r="CC295" s="75"/>
      <c r="CD295" s="76"/>
      <c r="CE295" s="75"/>
      <c r="CF295" s="76"/>
      <c r="CG295" s="72"/>
      <c r="CH295" s="72"/>
      <c r="CI295" s="72"/>
      <c r="CJ295" s="77"/>
      <c r="CK295" s="77"/>
      <c r="CL295" s="78"/>
      <c r="CM295" s="79"/>
      <c r="CN295" s="80"/>
      <c r="CO295" s="79"/>
      <c r="CP295" s="80"/>
      <c r="CQ295" s="81"/>
      <c r="CR295" s="81"/>
      <c r="CS295" s="82"/>
      <c r="CT295" s="82"/>
      <c r="CU295" s="83"/>
      <c r="CV295" s="82"/>
      <c r="CW295" s="83"/>
      <c r="CX295" s="84"/>
      <c r="CY295" s="85"/>
      <c r="CZ295" s="81"/>
      <c r="DA295" s="81"/>
      <c r="DB295" s="81"/>
      <c r="DC295" s="86"/>
      <c r="DD295" s="86"/>
      <c r="DE295" s="87"/>
      <c r="DF295" s="88"/>
      <c r="DG295" s="89"/>
    </row>
    <row r="296" spans="1:111" s="90" customFormat="1" ht="29.25" customHeight="1" x14ac:dyDescent="0.45">
      <c r="A296" s="68"/>
      <c r="B296" s="69"/>
      <c r="C296" s="69"/>
      <c r="D296" s="69"/>
      <c r="E296" s="69"/>
      <c r="F296" s="69"/>
      <c r="G296" s="69"/>
      <c r="H296" s="69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70"/>
      <c r="AG296" s="70"/>
      <c r="AH296" s="70"/>
      <c r="AI296" s="70"/>
      <c r="AJ296" s="70"/>
      <c r="AK296" s="70"/>
      <c r="AL296" s="71"/>
      <c r="AM296" s="71"/>
      <c r="AN296" s="71"/>
      <c r="AO296" s="72"/>
      <c r="AP296" s="73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68"/>
      <c r="BB296" s="68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68"/>
      <c r="BN296" s="68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68"/>
      <c r="BZ296" s="68"/>
      <c r="CA296" s="75"/>
      <c r="CB296" s="76"/>
      <c r="CC296" s="75"/>
      <c r="CD296" s="76"/>
      <c r="CE296" s="75"/>
      <c r="CF296" s="76"/>
      <c r="CG296" s="72"/>
      <c r="CH296" s="72"/>
      <c r="CI296" s="72"/>
      <c r="CJ296" s="77"/>
      <c r="CK296" s="77"/>
      <c r="CL296" s="78"/>
      <c r="CM296" s="79"/>
      <c r="CN296" s="80"/>
      <c r="CO296" s="79"/>
      <c r="CP296" s="80"/>
      <c r="CQ296" s="81"/>
      <c r="CR296" s="81"/>
      <c r="CS296" s="82"/>
      <c r="CT296" s="82"/>
      <c r="CU296" s="83"/>
      <c r="CV296" s="82"/>
      <c r="CW296" s="83"/>
      <c r="CX296" s="84"/>
      <c r="CY296" s="85"/>
      <c r="CZ296" s="81"/>
      <c r="DA296" s="81"/>
      <c r="DB296" s="81"/>
      <c r="DC296" s="86"/>
      <c r="DD296" s="86"/>
      <c r="DE296" s="87"/>
      <c r="DF296" s="88"/>
      <c r="DG296" s="89"/>
    </row>
    <row r="297" spans="1:111" s="90" customFormat="1" ht="29.25" customHeight="1" x14ac:dyDescent="0.45">
      <c r="A297" s="68"/>
      <c r="B297" s="69"/>
      <c r="C297" s="69"/>
      <c r="D297" s="69"/>
      <c r="E297" s="69"/>
      <c r="F297" s="69"/>
      <c r="G297" s="69"/>
      <c r="H297" s="69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70"/>
      <c r="AG297" s="70"/>
      <c r="AH297" s="70"/>
      <c r="AI297" s="70"/>
      <c r="AJ297" s="70"/>
      <c r="AK297" s="70"/>
      <c r="AL297" s="71"/>
      <c r="AM297" s="71"/>
      <c r="AN297" s="71"/>
      <c r="AO297" s="72"/>
      <c r="AP297" s="73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68"/>
      <c r="BB297" s="68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68"/>
      <c r="BN297" s="68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68"/>
      <c r="BZ297" s="68"/>
      <c r="CA297" s="75"/>
      <c r="CB297" s="76"/>
      <c r="CC297" s="75"/>
      <c r="CD297" s="76"/>
      <c r="CE297" s="75"/>
      <c r="CF297" s="76"/>
      <c r="CG297" s="72"/>
      <c r="CH297" s="72"/>
      <c r="CI297" s="72"/>
      <c r="CJ297" s="77"/>
      <c r="CK297" s="77"/>
      <c r="CL297" s="78"/>
      <c r="CM297" s="79"/>
      <c r="CN297" s="80"/>
      <c r="CO297" s="79"/>
      <c r="CP297" s="80"/>
      <c r="CQ297" s="81"/>
      <c r="CR297" s="81"/>
      <c r="CS297" s="82"/>
      <c r="CT297" s="82"/>
      <c r="CU297" s="83"/>
      <c r="CV297" s="82"/>
      <c r="CW297" s="83"/>
      <c r="CX297" s="84"/>
      <c r="CY297" s="85"/>
      <c r="CZ297" s="81"/>
      <c r="DA297" s="81"/>
      <c r="DB297" s="81"/>
      <c r="DC297" s="86"/>
      <c r="DD297" s="86"/>
      <c r="DE297" s="87"/>
      <c r="DF297" s="88"/>
      <c r="DG297" s="89"/>
    </row>
    <row r="298" spans="1:111" s="90" customFormat="1" ht="29.25" customHeight="1" x14ac:dyDescent="0.45">
      <c r="A298" s="68"/>
      <c r="B298" s="69"/>
      <c r="C298" s="69"/>
      <c r="D298" s="69"/>
      <c r="E298" s="69"/>
      <c r="F298" s="69"/>
      <c r="G298" s="69"/>
      <c r="H298" s="69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70"/>
      <c r="AG298" s="70"/>
      <c r="AH298" s="70"/>
      <c r="AI298" s="70"/>
      <c r="AJ298" s="70"/>
      <c r="AK298" s="70"/>
      <c r="AL298" s="71"/>
      <c r="AM298" s="71"/>
      <c r="AN298" s="71"/>
      <c r="AO298" s="72"/>
      <c r="AP298" s="73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68"/>
      <c r="BB298" s="68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68"/>
      <c r="BN298" s="68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68"/>
      <c r="BZ298" s="68"/>
      <c r="CA298" s="75"/>
      <c r="CB298" s="76"/>
      <c r="CC298" s="75"/>
      <c r="CD298" s="76"/>
      <c r="CE298" s="75"/>
      <c r="CF298" s="76"/>
      <c r="CG298" s="72"/>
      <c r="CH298" s="72"/>
      <c r="CI298" s="72"/>
      <c r="CJ298" s="77"/>
      <c r="CK298" s="77"/>
      <c r="CL298" s="78"/>
      <c r="CM298" s="79"/>
      <c r="CN298" s="80"/>
      <c r="CO298" s="79"/>
      <c r="CP298" s="80"/>
      <c r="CQ298" s="81"/>
      <c r="CR298" s="81"/>
      <c r="CS298" s="82"/>
      <c r="CT298" s="82"/>
      <c r="CU298" s="83"/>
      <c r="CV298" s="82"/>
      <c r="CW298" s="83"/>
      <c r="CX298" s="84"/>
      <c r="CY298" s="85"/>
      <c r="CZ298" s="81"/>
      <c r="DA298" s="81"/>
      <c r="DB298" s="81"/>
      <c r="DC298" s="86"/>
      <c r="DD298" s="86"/>
      <c r="DE298" s="87"/>
      <c r="DF298" s="88"/>
      <c r="DG298" s="89"/>
    </row>
    <row r="299" spans="1:111" s="90" customFormat="1" ht="29.25" customHeight="1" x14ac:dyDescent="0.45">
      <c r="A299" s="68"/>
      <c r="B299" s="69"/>
      <c r="C299" s="69"/>
      <c r="D299" s="69"/>
      <c r="E299" s="69"/>
      <c r="F299" s="69"/>
      <c r="G299" s="69"/>
      <c r="H299" s="69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70"/>
      <c r="AG299" s="70"/>
      <c r="AH299" s="70"/>
      <c r="AI299" s="70"/>
      <c r="AJ299" s="70"/>
      <c r="AK299" s="70"/>
      <c r="AL299" s="71"/>
      <c r="AM299" s="71"/>
      <c r="AN299" s="71"/>
      <c r="AO299" s="72"/>
      <c r="AP299" s="73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68"/>
      <c r="BB299" s="68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68"/>
      <c r="BN299" s="68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68"/>
      <c r="BZ299" s="68"/>
      <c r="CA299" s="75"/>
      <c r="CB299" s="76"/>
      <c r="CC299" s="75"/>
      <c r="CD299" s="76"/>
      <c r="CE299" s="75"/>
      <c r="CF299" s="76"/>
      <c r="CG299" s="72"/>
      <c r="CH299" s="72"/>
      <c r="CI299" s="72"/>
      <c r="CJ299" s="77"/>
      <c r="CK299" s="77"/>
      <c r="CL299" s="78"/>
      <c r="CM299" s="79"/>
      <c r="CN299" s="80"/>
      <c r="CO299" s="79"/>
      <c r="CP299" s="80"/>
      <c r="CQ299" s="81"/>
      <c r="CR299" s="81"/>
      <c r="CS299" s="82"/>
      <c r="CT299" s="82"/>
      <c r="CU299" s="83"/>
      <c r="CV299" s="82"/>
      <c r="CW299" s="83"/>
      <c r="CX299" s="84"/>
      <c r="CY299" s="85"/>
      <c r="CZ299" s="81"/>
      <c r="DA299" s="81"/>
      <c r="DB299" s="81"/>
      <c r="DC299" s="86"/>
      <c r="DD299" s="86"/>
      <c r="DE299" s="87"/>
      <c r="DF299" s="88"/>
      <c r="DG299" s="89"/>
    </row>
    <row r="300" spans="1:111" s="90" customFormat="1" ht="29.25" customHeight="1" x14ac:dyDescent="0.45">
      <c r="A300" s="68"/>
      <c r="B300" s="69"/>
      <c r="C300" s="69"/>
      <c r="D300" s="69"/>
      <c r="E300" s="69"/>
      <c r="F300" s="69"/>
      <c r="G300" s="69"/>
      <c r="H300" s="69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70"/>
      <c r="AG300" s="70"/>
      <c r="AH300" s="70"/>
      <c r="AI300" s="70"/>
      <c r="AJ300" s="70"/>
      <c r="AK300" s="70"/>
      <c r="AL300" s="71"/>
      <c r="AM300" s="71"/>
      <c r="AN300" s="71"/>
      <c r="AO300" s="72"/>
      <c r="AP300" s="73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68"/>
      <c r="BB300" s="68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68"/>
      <c r="BN300" s="68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68"/>
      <c r="BZ300" s="68"/>
      <c r="CA300" s="75"/>
      <c r="CB300" s="76"/>
      <c r="CC300" s="75"/>
      <c r="CD300" s="76"/>
      <c r="CE300" s="75"/>
      <c r="CF300" s="76"/>
      <c r="CG300" s="72"/>
      <c r="CH300" s="72"/>
      <c r="CI300" s="72"/>
      <c r="CJ300" s="77"/>
      <c r="CK300" s="77"/>
      <c r="CL300" s="78"/>
      <c r="CM300" s="79"/>
      <c r="CN300" s="80"/>
      <c r="CO300" s="79"/>
      <c r="CP300" s="80"/>
      <c r="CQ300" s="81"/>
      <c r="CR300" s="81"/>
      <c r="CS300" s="82"/>
      <c r="CT300" s="82"/>
      <c r="CU300" s="83"/>
      <c r="CV300" s="82"/>
      <c r="CW300" s="83"/>
      <c r="CX300" s="84"/>
      <c r="CY300" s="85"/>
      <c r="CZ300" s="81"/>
      <c r="DA300" s="81"/>
      <c r="DB300" s="81"/>
      <c r="DC300" s="86"/>
      <c r="DD300" s="86"/>
      <c r="DE300" s="87"/>
      <c r="DF300" s="88"/>
      <c r="DG300" s="89"/>
    </row>
    <row r="301" spans="1:111" s="90" customFormat="1" ht="29.25" customHeight="1" x14ac:dyDescent="0.45">
      <c r="A301" s="68"/>
      <c r="B301" s="69"/>
      <c r="C301" s="69"/>
      <c r="D301" s="69"/>
      <c r="E301" s="69"/>
      <c r="F301" s="69"/>
      <c r="G301" s="69"/>
      <c r="H301" s="69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70"/>
      <c r="AG301" s="70"/>
      <c r="AH301" s="70"/>
      <c r="AI301" s="70"/>
      <c r="AJ301" s="70"/>
      <c r="AK301" s="70"/>
      <c r="AL301" s="71"/>
      <c r="AM301" s="71"/>
      <c r="AN301" s="71"/>
      <c r="AO301" s="72"/>
      <c r="AP301" s="73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68"/>
      <c r="BB301" s="68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68"/>
      <c r="BN301" s="68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68"/>
      <c r="BZ301" s="68"/>
      <c r="CA301" s="75"/>
      <c r="CB301" s="76"/>
      <c r="CC301" s="75"/>
      <c r="CD301" s="76"/>
      <c r="CE301" s="75"/>
      <c r="CF301" s="76"/>
      <c r="CG301" s="72"/>
      <c r="CH301" s="72"/>
      <c r="CI301" s="72"/>
      <c r="CJ301" s="77"/>
      <c r="CK301" s="77"/>
      <c r="CL301" s="78"/>
      <c r="CM301" s="79"/>
      <c r="CN301" s="80"/>
      <c r="CO301" s="79"/>
      <c r="CP301" s="80"/>
      <c r="CQ301" s="81"/>
      <c r="CR301" s="81"/>
      <c r="CS301" s="82"/>
      <c r="CT301" s="82"/>
      <c r="CU301" s="83"/>
      <c r="CV301" s="82"/>
      <c r="CW301" s="83"/>
      <c r="CX301" s="84"/>
      <c r="CY301" s="85"/>
      <c r="CZ301" s="81"/>
      <c r="DA301" s="81"/>
      <c r="DB301" s="81"/>
      <c r="DC301" s="86"/>
      <c r="DD301" s="86"/>
      <c r="DE301" s="87"/>
      <c r="DF301" s="88"/>
      <c r="DG301" s="89"/>
    </row>
    <row r="302" spans="1:111" s="90" customFormat="1" ht="29.25" customHeight="1" x14ac:dyDescent="0.45">
      <c r="A302" s="68"/>
      <c r="B302" s="69"/>
      <c r="C302" s="69"/>
      <c r="D302" s="69"/>
      <c r="E302" s="69"/>
      <c r="F302" s="69"/>
      <c r="G302" s="69"/>
      <c r="H302" s="69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70"/>
      <c r="AG302" s="70"/>
      <c r="AH302" s="70"/>
      <c r="AI302" s="70"/>
      <c r="AJ302" s="70"/>
      <c r="AK302" s="70"/>
      <c r="AL302" s="71"/>
      <c r="AM302" s="71"/>
      <c r="AN302" s="71"/>
      <c r="AO302" s="72"/>
      <c r="AP302" s="73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68"/>
      <c r="BB302" s="68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68"/>
      <c r="BN302" s="68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68"/>
      <c r="BZ302" s="68"/>
      <c r="CA302" s="75"/>
      <c r="CB302" s="76"/>
      <c r="CC302" s="75"/>
      <c r="CD302" s="76"/>
      <c r="CE302" s="75"/>
      <c r="CF302" s="76"/>
      <c r="CG302" s="72"/>
      <c r="CH302" s="72"/>
      <c r="CI302" s="72"/>
      <c r="CJ302" s="77"/>
      <c r="CK302" s="77"/>
      <c r="CL302" s="78"/>
      <c r="CM302" s="79"/>
      <c r="CN302" s="80"/>
      <c r="CO302" s="79"/>
      <c r="CP302" s="80"/>
      <c r="CQ302" s="81"/>
      <c r="CR302" s="81"/>
      <c r="CS302" s="82"/>
      <c r="CT302" s="82"/>
      <c r="CU302" s="83"/>
      <c r="CV302" s="82"/>
      <c r="CW302" s="83"/>
      <c r="CX302" s="84"/>
      <c r="CY302" s="85"/>
      <c r="CZ302" s="81"/>
      <c r="DA302" s="81"/>
      <c r="DB302" s="81"/>
      <c r="DC302" s="86"/>
      <c r="DD302" s="86"/>
      <c r="DE302" s="87"/>
      <c r="DF302" s="88"/>
      <c r="DG302" s="89"/>
    </row>
    <row r="303" spans="1:111" s="90" customFormat="1" ht="29.25" customHeight="1" x14ac:dyDescent="0.45">
      <c r="A303" s="68"/>
      <c r="B303" s="69"/>
      <c r="C303" s="69"/>
      <c r="D303" s="69"/>
      <c r="E303" s="69"/>
      <c r="F303" s="69"/>
      <c r="G303" s="69"/>
      <c r="H303" s="69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70"/>
      <c r="AG303" s="70"/>
      <c r="AH303" s="70"/>
      <c r="AI303" s="70"/>
      <c r="AJ303" s="70"/>
      <c r="AK303" s="70"/>
      <c r="AL303" s="71"/>
      <c r="AM303" s="71"/>
      <c r="AN303" s="71"/>
      <c r="AO303" s="72"/>
      <c r="AP303" s="73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68"/>
      <c r="BB303" s="68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68"/>
      <c r="BN303" s="68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68"/>
      <c r="BZ303" s="68"/>
      <c r="CA303" s="75"/>
      <c r="CB303" s="76"/>
      <c r="CC303" s="75"/>
      <c r="CD303" s="76"/>
      <c r="CE303" s="75"/>
      <c r="CF303" s="76"/>
      <c r="CG303" s="72"/>
      <c r="CH303" s="72"/>
      <c r="CI303" s="72"/>
      <c r="CJ303" s="77"/>
      <c r="CK303" s="77"/>
      <c r="CL303" s="78"/>
      <c r="CM303" s="79"/>
      <c r="CN303" s="80"/>
      <c r="CO303" s="79"/>
      <c r="CP303" s="80"/>
      <c r="CQ303" s="81"/>
      <c r="CR303" s="81"/>
      <c r="CS303" s="82"/>
      <c r="CT303" s="82"/>
      <c r="CU303" s="83"/>
      <c r="CV303" s="82"/>
      <c r="CW303" s="83"/>
      <c r="CX303" s="84"/>
      <c r="CY303" s="85"/>
      <c r="CZ303" s="81"/>
      <c r="DA303" s="81"/>
      <c r="DB303" s="81"/>
      <c r="DC303" s="86"/>
      <c r="DD303" s="86"/>
      <c r="DE303" s="87"/>
      <c r="DF303" s="88"/>
      <c r="DG303" s="89"/>
    </row>
    <row r="304" spans="1:111" s="90" customFormat="1" ht="29.25" customHeight="1" x14ac:dyDescent="0.45">
      <c r="A304" s="68"/>
      <c r="B304" s="69"/>
      <c r="C304" s="69"/>
      <c r="D304" s="69"/>
      <c r="E304" s="69"/>
      <c r="F304" s="69"/>
      <c r="G304" s="69"/>
      <c r="H304" s="69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70"/>
      <c r="AG304" s="70"/>
      <c r="AH304" s="70"/>
      <c r="AI304" s="70"/>
      <c r="AJ304" s="70"/>
      <c r="AK304" s="70"/>
      <c r="AL304" s="71"/>
      <c r="AM304" s="71"/>
      <c r="AN304" s="71"/>
      <c r="AO304" s="72"/>
      <c r="AP304" s="73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68"/>
      <c r="BB304" s="68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68"/>
      <c r="BN304" s="68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68"/>
      <c r="BZ304" s="68"/>
      <c r="CA304" s="75"/>
      <c r="CB304" s="76"/>
      <c r="CC304" s="75"/>
      <c r="CD304" s="76"/>
      <c r="CE304" s="75"/>
      <c r="CF304" s="76"/>
      <c r="CG304" s="72"/>
      <c r="CH304" s="72"/>
      <c r="CI304" s="72"/>
      <c r="CJ304" s="77"/>
      <c r="CK304" s="77"/>
      <c r="CL304" s="78"/>
      <c r="CM304" s="79"/>
      <c r="CN304" s="80"/>
      <c r="CO304" s="79"/>
      <c r="CP304" s="80"/>
      <c r="CQ304" s="81"/>
      <c r="CR304" s="81"/>
      <c r="CS304" s="82"/>
      <c r="CT304" s="82"/>
      <c r="CU304" s="83"/>
      <c r="CV304" s="82"/>
      <c r="CW304" s="83"/>
      <c r="CX304" s="84"/>
      <c r="CY304" s="85"/>
      <c r="CZ304" s="81"/>
      <c r="DA304" s="81"/>
      <c r="DB304" s="81"/>
      <c r="DC304" s="86"/>
      <c r="DD304" s="86"/>
      <c r="DE304" s="87"/>
      <c r="DF304" s="88"/>
      <c r="DG304" s="89"/>
    </row>
    <row r="305" spans="1:111" s="90" customFormat="1" ht="29.25" customHeight="1" x14ac:dyDescent="0.45">
      <c r="A305" s="68"/>
      <c r="B305" s="69"/>
      <c r="C305" s="69"/>
      <c r="D305" s="69"/>
      <c r="E305" s="69"/>
      <c r="F305" s="69"/>
      <c r="G305" s="69"/>
      <c r="H305" s="69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70"/>
      <c r="AG305" s="70"/>
      <c r="AH305" s="70"/>
      <c r="AI305" s="70"/>
      <c r="AJ305" s="70"/>
      <c r="AK305" s="70"/>
      <c r="AL305" s="71"/>
      <c r="AM305" s="71"/>
      <c r="AN305" s="71"/>
      <c r="AO305" s="72"/>
      <c r="AP305" s="73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68"/>
      <c r="BB305" s="68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68"/>
      <c r="BN305" s="68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68"/>
      <c r="BZ305" s="68"/>
      <c r="CA305" s="75"/>
      <c r="CB305" s="76"/>
      <c r="CC305" s="75"/>
      <c r="CD305" s="76"/>
      <c r="CE305" s="75"/>
      <c r="CF305" s="76"/>
      <c r="CG305" s="72"/>
      <c r="CH305" s="72"/>
      <c r="CI305" s="72"/>
      <c r="CJ305" s="77"/>
      <c r="CK305" s="77"/>
      <c r="CL305" s="78"/>
      <c r="CM305" s="79"/>
      <c r="CN305" s="80"/>
      <c r="CO305" s="79"/>
      <c r="CP305" s="80"/>
      <c r="CQ305" s="81"/>
      <c r="CR305" s="81"/>
      <c r="CS305" s="82"/>
      <c r="CT305" s="82"/>
      <c r="CU305" s="83"/>
      <c r="CV305" s="82"/>
      <c r="CW305" s="83"/>
      <c r="CX305" s="84"/>
      <c r="CY305" s="85"/>
      <c r="CZ305" s="81"/>
      <c r="DA305" s="81"/>
      <c r="DB305" s="81"/>
      <c r="DC305" s="86"/>
      <c r="DD305" s="86"/>
      <c r="DE305" s="87"/>
      <c r="DF305" s="88"/>
      <c r="DG305" s="89"/>
    </row>
    <row r="306" spans="1:111" s="90" customFormat="1" ht="29.25" customHeight="1" x14ac:dyDescent="0.45">
      <c r="A306" s="68"/>
      <c r="B306" s="69"/>
      <c r="C306" s="69"/>
      <c r="D306" s="69"/>
      <c r="E306" s="69"/>
      <c r="F306" s="69"/>
      <c r="G306" s="69"/>
      <c r="H306" s="69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70"/>
      <c r="AG306" s="70"/>
      <c r="AH306" s="70"/>
      <c r="AI306" s="70"/>
      <c r="AJ306" s="70"/>
      <c r="AK306" s="70"/>
      <c r="AL306" s="71"/>
      <c r="AM306" s="71"/>
      <c r="AN306" s="71"/>
      <c r="AO306" s="72"/>
      <c r="AP306" s="73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68"/>
      <c r="BB306" s="68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68"/>
      <c r="BN306" s="68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68"/>
      <c r="BZ306" s="68"/>
      <c r="CA306" s="75"/>
      <c r="CB306" s="76"/>
      <c r="CC306" s="75"/>
      <c r="CD306" s="76"/>
      <c r="CE306" s="75"/>
      <c r="CF306" s="76"/>
      <c r="CG306" s="72"/>
      <c r="CH306" s="72"/>
      <c r="CI306" s="72"/>
      <c r="CJ306" s="77"/>
      <c r="CK306" s="77"/>
      <c r="CL306" s="78"/>
      <c r="CM306" s="79"/>
      <c r="CN306" s="80"/>
      <c r="CO306" s="79"/>
      <c r="CP306" s="80"/>
      <c r="CQ306" s="81"/>
      <c r="CR306" s="81"/>
      <c r="CS306" s="82"/>
      <c r="CT306" s="82"/>
      <c r="CU306" s="83"/>
      <c r="CV306" s="82"/>
      <c r="CW306" s="83"/>
      <c r="CX306" s="84"/>
      <c r="CY306" s="85"/>
      <c r="CZ306" s="81"/>
      <c r="DA306" s="81"/>
      <c r="DB306" s="81"/>
      <c r="DC306" s="86"/>
      <c r="DD306" s="86"/>
      <c r="DE306" s="87"/>
      <c r="DF306" s="88"/>
      <c r="DG306" s="89"/>
    </row>
    <row r="307" spans="1:111" s="90" customFormat="1" ht="29.25" customHeight="1" x14ac:dyDescent="0.45">
      <c r="A307" s="68"/>
      <c r="B307" s="69"/>
      <c r="C307" s="69"/>
      <c r="D307" s="69"/>
      <c r="E307" s="69"/>
      <c r="F307" s="69"/>
      <c r="G307" s="69"/>
      <c r="H307" s="69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70"/>
      <c r="AG307" s="70"/>
      <c r="AH307" s="70"/>
      <c r="AI307" s="70"/>
      <c r="AJ307" s="70"/>
      <c r="AK307" s="70"/>
      <c r="AL307" s="71"/>
      <c r="AM307" s="71"/>
      <c r="AN307" s="71"/>
      <c r="AO307" s="72"/>
      <c r="AP307" s="73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68"/>
      <c r="BB307" s="68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68"/>
      <c r="BN307" s="68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68"/>
      <c r="BZ307" s="68"/>
      <c r="CA307" s="75"/>
      <c r="CB307" s="76"/>
      <c r="CC307" s="75"/>
      <c r="CD307" s="76"/>
      <c r="CE307" s="75"/>
      <c r="CF307" s="76"/>
      <c r="CG307" s="72"/>
      <c r="CH307" s="72"/>
      <c r="CI307" s="72"/>
      <c r="CJ307" s="77"/>
      <c r="CK307" s="77"/>
      <c r="CL307" s="78"/>
      <c r="CM307" s="79"/>
      <c r="CN307" s="80"/>
      <c r="CO307" s="79"/>
      <c r="CP307" s="80"/>
      <c r="CQ307" s="81"/>
      <c r="CR307" s="81"/>
      <c r="CS307" s="82"/>
      <c r="CT307" s="82"/>
      <c r="CU307" s="83"/>
      <c r="CV307" s="82"/>
      <c r="CW307" s="83"/>
      <c r="CX307" s="84"/>
      <c r="CY307" s="85"/>
      <c r="CZ307" s="81"/>
      <c r="DA307" s="81"/>
      <c r="DB307" s="81"/>
      <c r="DC307" s="86"/>
      <c r="DD307" s="86"/>
      <c r="DE307" s="87"/>
      <c r="DF307" s="88"/>
      <c r="DG307" s="89"/>
    </row>
    <row r="308" spans="1:111" s="90" customFormat="1" ht="29.25" customHeight="1" x14ac:dyDescent="0.45">
      <c r="A308" s="68"/>
      <c r="B308" s="69"/>
      <c r="C308" s="69"/>
      <c r="D308" s="69"/>
      <c r="E308" s="69"/>
      <c r="F308" s="69"/>
      <c r="G308" s="69"/>
      <c r="H308" s="69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70"/>
      <c r="AG308" s="70"/>
      <c r="AH308" s="70"/>
      <c r="AI308" s="70"/>
      <c r="AJ308" s="70"/>
      <c r="AK308" s="70"/>
      <c r="AL308" s="71"/>
      <c r="AM308" s="71"/>
      <c r="AN308" s="71"/>
      <c r="AO308" s="72"/>
      <c r="AP308" s="73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68"/>
      <c r="BB308" s="68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68"/>
      <c r="BN308" s="68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68"/>
      <c r="BZ308" s="68"/>
      <c r="CA308" s="75"/>
      <c r="CB308" s="76"/>
      <c r="CC308" s="75"/>
      <c r="CD308" s="76"/>
      <c r="CE308" s="75"/>
      <c r="CF308" s="76"/>
      <c r="CG308" s="72"/>
      <c r="CH308" s="72"/>
      <c r="CI308" s="72"/>
      <c r="CJ308" s="77"/>
      <c r="CK308" s="77"/>
      <c r="CL308" s="78"/>
      <c r="CM308" s="79"/>
      <c r="CN308" s="80"/>
      <c r="CO308" s="79"/>
      <c r="CP308" s="80"/>
      <c r="CQ308" s="81"/>
      <c r="CR308" s="81"/>
      <c r="CS308" s="82"/>
      <c r="CT308" s="82"/>
      <c r="CU308" s="83"/>
      <c r="CV308" s="82"/>
      <c r="CW308" s="83"/>
      <c r="CX308" s="84"/>
      <c r="CY308" s="85"/>
      <c r="CZ308" s="81"/>
      <c r="DA308" s="81"/>
      <c r="DB308" s="81"/>
      <c r="DC308" s="86"/>
      <c r="DD308" s="86"/>
      <c r="DE308" s="87"/>
      <c r="DF308" s="88"/>
      <c r="DG308" s="89"/>
    </row>
    <row r="309" spans="1:111" s="90" customFormat="1" ht="29.25" customHeight="1" x14ac:dyDescent="0.45">
      <c r="A309" s="68"/>
      <c r="B309" s="69"/>
      <c r="C309" s="69"/>
      <c r="D309" s="69"/>
      <c r="E309" s="69"/>
      <c r="F309" s="69"/>
      <c r="G309" s="69"/>
      <c r="H309" s="69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70"/>
      <c r="AG309" s="70"/>
      <c r="AH309" s="70"/>
      <c r="AI309" s="70"/>
      <c r="AJ309" s="70"/>
      <c r="AK309" s="70"/>
      <c r="AL309" s="71"/>
      <c r="AM309" s="71"/>
      <c r="AN309" s="71"/>
      <c r="AO309" s="72"/>
      <c r="AP309" s="73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68"/>
      <c r="BB309" s="68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68"/>
      <c r="BN309" s="68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68"/>
      <c r="BZ309" s="68"/>
      <c r="CA309" s="75"/>
      <c r="CB309" s="76"/>
      <c r="CC309" s="75"/>
      <c r="CD309" s="76"/>
      <c r="CE309" s="75"/>
      <c r="CF309" s="76"/>
      <c r="CG309" s="72"/>
      <c r="CH309" s="72"/>
      <c r="CI309" s="72"/>
      <c r="CJ309" s="77"/>
      <c r="CK309" s="77"/>
      <c r="CL309" s="78"/>
      <c r="CM309" s="79"/>
      <c r="CN309" s="80"/>
      <c r="CO309" s="79"/>
      <c r="CP309" s="80"/>
      <c r="CQ309" s="81"/>
      <c r="CR309" s="81"/>
      <c r="CS309" s="82"/>
      <c r="CT309" s="82"/>
      <c r="CU309" s="83"/>
      <c r="CV309" s="82"/>
      <c r="CW309" s="83"/>
      <c r="CX309" s="84"/>
      <c r="CY309" s="85"/>
      <c r="CZ309" s="81"/>
      <c r="DA309" s="81"/>
      <c r="DB309" s="81"/>
      <c r="DC309" s="86"/>
      <c r="DD309" s="86"/>
      <c r="DE309" s="87"/>
      <c r="DF309" s="88"/>
      <c r="DG309" s="89"/>
    </row>
    <row r="310" spans="1:111" s="90" customFormat="1" ht="29.25" customHeight="1" x14ac:dyDescent="0.45">
      <c r="A310" s="68"/>
      <c r="B310" s="69"/>
      <c r="C310" s="69"/>
      <c r="D310" s="69"/>
      <c r="E310" s="69"/>
      <c r="F310" s="69"/>
      <c r="G310" s="69"/>
      <c r="H310" s="69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70"/>
      <c r="AG310" s="70"/>
      <c r="AH310" s="70"/>
      <c r="AI310" s="70"/>
      <c r="AJ310" s="70"/>
      <c r="AK310" s="70"/>
      <c r="AL310" s="71"/>
      <c r="AM310" s="71"/>
      <c r="AN310" s="71"/>
      <c r="AO310" s="72"/>
      <c r="AP310" s="73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68"/>
      <c r="BB310" s="68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68"/>
      <c r="BN310" s="68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68"/>
      <c r="BZ310" s="68"/>
      <c r="CA310" s="75"/>
      <c r="CB310" s="76"/>
      <c r="CC310" s="75"/>
      <c r="CD310" s="76"/>
      <c r="CE310" s="75"/>
      <c r="CF310" s="76"/>
      <c r="CG310" s="72"/>
      <c r="CH310" s="72"/>
      <c r="CI310" s="72"/>
      <c r="CJ310" s="77"/>
      <c r="CK310" s="77"/>
      <c r="CL310" s="78"/>
      <c r="CM310" s="79"/>
      <c r="CN310" s="80"/>
      <c r="CO310" s="79"/>
      <c r="CP310" s="80"/>
      <c r="CQ310" s="81"/>
      <c r="CR310" s="81"/>
      <c r="CS310" s="82"/>
      <c r="CT310" s="82"/>
      <c r="CU310" s="83"/>
      <c r="CV310" s="82"/>
      <c r="CW310" s="83"/>
      <c r="CX310" s="84"/>
      <c r="CY310" s="85"/>
      <c r="CZ310" s="81"/>
      <c r="DA310" s="81"/>
      <c r="DB310" s="81"/>
      <c r="DC310" s="86"/>
      <c r="DD310" s="86"/>
      <c r="DE310" s="87"/>
      <c r="DF310" s="88"/>
      <c r="DG310" s="89"/>
    </row>
    <row r="311" spans="1:111" s="90" customFormat="1" ht="29.25" customHeight="1" x14ac:dyDescent="0.45">
      <c r="A311" s="68"/>
      <c r="B311" s="69"/>
      <c r="C311" s="69"/>
      <c r="D311" s="69"/>
      <c r="E311" s="69"/>
      <c r="F311" s="69"/>
      <c r="G311" s="69"/>
      <c r="H311" s="69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70"/>
      <c r="AG311" s="70"/>
      <c r="AH311" s="70"/>
      <c r="AI311" s="70"/>
      <c r="AJ311" s="70"/>
      <c r="AK311" s="70"/>
      <c r="AL311" s="71"/>
      <c r="AM311" s="71"/>
      <c r="AN311" s="71"/>
      <c r="AO311" s="72"/>
      <c r="AP311" s="73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68"/>
      <c r="BB311" s="68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68"/>
      <c r="BN311" s="68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68"/>
      <c r="BZ311" s="68"/>
      <c r="CA311" s="75"/>
      <c r="CB311" s="76"/>
      <c r="CC311" s="75"/>
      <c r="CD311" s="76"/>
      <c r="CE311" s="75"/>
      <c r="CF311" s="76"/>
      <c r="CG311" s="72"/>
      <c r="CH311" s="72"/>
      <c r="CI311" s="72"/>
      <c r="CJ311" s="77"/>
      <c r="CK311" s="77"/>
      <c r="CL311" s="78"/>
      <c r="CM311" s="79"/>
      <c r="CN311" s="80"/>
      <c r="CO311" s="79"/>
      <c r="CP311" s="80"/>
      <c r="CQ311" s="81"/>
      <c r="CR311" s="81"/>
      <c r="CS311" s="82"/>
      <c r="CT311" s="82"/>
      <c r="CU311" s="83"/>
      <c r="CV311" s="82"/>
      <c r="CW311" s="83"/>
      <c r="CX311" s="84"/>
      <c r="CY311" s="85"/>
      <c r="CZ311" s="81"/>
      <c r="DA311" s="81"/>
      <c r="DB311" s="81"/>
      <c r="DC311" s="86"/>
      <c r="DD311" s="86"/>
      <c r="DE311" s="87"/>
      <c r="DF311" s="88"/>
      <c r="DG311" s="89"/>
    </row>
    <row r="312" spans="1:111" s="90" customFormat="1" ht="29.25" customHeight="1" x14ac:dyDescent="0.45">
      <c r="A312" s="68"/>
      <c r="B312" s="69"/>
      <c r="C312" s="69"/>
      <c r="D312" s="69"/>
      <c r="E312" s="69"/>
      <c r="F312" s="69"/>
      <c r="G312" s="69"/>
      <c r="H312" s="69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70"/>
      <c r="AG312" s="70"/>
      <c r="AH312" s="70"/>
      <c r="AI312" s="70"/>
      <c r="AJ312" s="70"/>
      <c r="AK312" s="70"/>
      <c r="AL312" s="71"/>
      <c r="AM312" s="71"/>
      <c r="AN312" s="71"/>
      <c r="AO312" s="72"/>
      <c r="AP312" s="73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68"/>
      <c r="BB312" s="68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68"/>
      <c r="BN312" s="68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68"/>
      <c r="BZ312" s="68"/>
      <c r="CA312" s="75"/>
      <c r="CB312" s="76"/>
      <c r="CC312" s="75"/>
      <c r="CD312" s="76"/>
      <c r="CE312" s="75"/>
      <c r="CF312" s="76"/>
      <c r="CG312" s="72"/>
      <c r="CH312" s="72"/>
      <c r="CI312" s="72"/>
      <c r="CJ312" s="77"/>
      <c r="CK312" s="77"/>
      <c r="CL312" s="78"/>
      <c r="CM312" s="79"/>
      <c r="CN312" s="80"/>
      <c r="CO312" s="79"/>
      <c r="CP312" s="80"/>
      <c r="CQ312" s="81"/>
      <c r="CR312" s="81"/>
      <c r="CS312" s="82"/>
      <c r="CT312" s="82"/>
      <c r="CU312" s="83"/>
      <c r="CV312" s="82"/>
      <c r="CW312" s="83"/>
      <c r="CX312" s="84"/>
      <c r="CY312" s="85"/>
      <c r="CZ312" s="81"/>
      <c r="DA312" s="81"/>
      <c r="DB312" s="81"/>
      <c r="DC312" s="86"/>
      <c r="DD312" s="86"/>
      <c r="DE312" s="87"/>
      <c r="DF312" s="88"/>
      <c r="DG312" s="89"/>
    </row>
    <row r="313" spans="1:111" s="90" customFormat="1" ht="29.25" customHeight="1" x14ac:dyDescent="0.45">
      <c r="A313" s="68"/>
      <c r="B313" s="69"/>
      <c r="C313" s="69"/>
      <c r="D313" s="69"/>
      <c r="E313" s="69"/>
      <c r="F313" s="69"/>
      <c r="G313" s="69"/>
      <c r="H313" s="69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70"/>
      <c r="AG313" s="70"/>
      <c r="AH313" s="70"/>
      <c r="AI313" s="70"/>
      <c r="AJ313" s="70"/>
      <c r="AK313" s="70"/>
      <c r="AL313" s="71"/>
      <c r="AM313" s="71"/>
      <c r="AN313" s="71"/>
      <c r="AO313" s="72"/>
      <c r="AP313" s="73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68"/>
      <c r="BB313" s="68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68"/>
      <c r="BN313" s="68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68"/>
      <c r="BZ313" s="68"/>
      <c r="CA313" s="75"/>
      <c r="CB313" s="76"/>
      <c r="CC313" s="75"/>
      <c r="CD313" s="76"/>
      <c r="CE313" s="75"/>
      <c r="CF313" s="76"/>
      <c r="CG313" s="72"/>
      <c r="CH313" s="72"/>
      <c r="CI313" s="72"/>
      <c r="CJ313" s="77"/>
      <c r="CK313" s="77"/>
      <c r="CL313" s="78"/>
      <c r="CM313" s="79"/>
      <c r="CN313" s="80"/>
      <c r="CO313" s="79"/>
      <c r="CP313" s="80"/>
      <c r="CQ313" s="81"/>
      <c r="CR313" s="81"/>
      <c r="CS313" s="82"/>
      <c r="CT313" s="82"/>
      <c r="CU313" s="83"/>
      <c r="CV313" s="82"/>
      <c r="CW313" s="83"/>
      <c r="CX313" s="84"/>
      <c r="CY313" s="85"/>
      <c r="CZ313" s="81"/>
      <c r="DA313" s="81"/>
      <c r="DB313" s="81"/>
      <c r="DC313" s="86"/>
      <c r="DD313" s="86"/>
      <c r="DE313" s="87"/>
      <c r="DF313" s="88"/>
      <c r="DG313" s="89"/>
    </row>
    <row r="314" spans="1:111" s="90" customFormat="1" ht="29.25" customHeight="1" x14ac:dyDescent="0.45">
      <c r="A314" s="68"/>
      <c r="B314" s="69"/>
      <c r="C314" s="69"/>
      <c r="D314" s="69"/>
      <c r="E314" s="69"/>
      <c r="F314" s="69"/>
      <c r="G314" s="69"/>
      <c r="H314" s="69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70"/>
      <c r="AG314" s="70"/>
      <c r="AH314" s="70"/>
      <c r="AI314" s="70"/>
      <c r="AJ314" s="70"/>
      <c r="AK314" s="70"/>
      <c r="AL314" s="71"/>
      <c r="AM314" s="71"/>
      <c r="AN314" s="71"/>
      <c r="AO314" s="72"/>
      <c r="AP314" s="73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68"/>
      <c r="BB314" s="68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68"/>
      <c r="BN314" s="68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68"/>
      <c r="BZ314" s="68"/>
      <c r="CA314" s="75"/>
      <c r="CB314" s="76"/>
      <c r="CC314" s="75"/>
      <c r="CD314" s="76"/>
      <c r="CE314" s="75"/>
      <c r="CF314" s="76"/>
      <c r="CG314" s="72"/>
      <c r="CH314" s="72"/>
      <c r="CI314" s="72"/>
      <c r="CJ314" s="77"/>
      <c r="CK314" s="77"/>
      <c r="CL314" s="78"/>
      <c r="CM314" s="79"/>
      <c r="CN314" s="80"/>
      <c r="CO314" s="79"/>
      <c r="CP314" s="80"/>
      <c r="CQ314" s="81"/>
      <c r="CR314" s="81"/>
      <c r="CS314" s="82"/>
      <c r="CT314" s="82"/>
      <c r="CU314" s="83"/>
      <c r="CV314" s="82"/>
      <c r="CW314" s="83"/>
      <c r="CX314" s="84"/>
      <c r="CY314" s="85"/>
      <c r="CZ314" s="81"/>
      <c r="DA314" s="81"/>
      <c r="DB314" s="81"/>
      <c r="DC314" s="86"/>
      <c r="DD314" s="86"/>
      <c r="DE314" s="87"/>
      <c r="DF314" s="88"/>
      <c r="DG314" s="89"/>
    </row>
    <row r="315" spans="1:111" s="90" customFormat="1" ht="29.25" customHeight="1" x14ac:dyDescent="0.45">
      <c r="A315" s="68"/>
      <c r="B315" s="69"/>
      <c r="C315" s="69"/>
      <c r="D315" s="69"/>
      <c r="E315" s="69"/>
      <c r="F315" s="69"/>
      <c r="G315" s="69"/>
      <c r="H315" s="69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70"/>
      <c r="AG315" s="70"/>
      <c r="AH315" s="70"/>
      <c r="AI315" s="70"/>
      <c r="AJ315" s="70"/>
      <c r="AK315" s="70"/>
      <c r="AL315" s="71"/>
      <c r="AM315" s="71"/>
      <c r="AN315" s="71"/>
      <c r="AO315" s="72"/>
      <c r="AP315" s="73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68"/>
      <c r="BB315" s="68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68"/>
      <c r="BN315" s="68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68"/>
      <c r="BZ315" s="68"/>
      <c r="CA315" s="75"/>
      <c r="CB315" s="76"/>
      <c r="CC315" s="75"/>
      <c r="CD315" s="76"/>
      <c r="CE315" s="75"/>
      <c r="CF315" s="76"/>
      <c r="CG315" s="72"/>
      <c r="CH315" s="72"/>
      <c r="CI315" s="72"/>
      <c r="CJ315" s="77"/>
      <c r="CK315" s="77"/>
      <c r="CL315" s="78"/>
      <c r="CM315" s="79"/>
      <c r="CN315" s="80"/>
      <c r="CO315" s="79"/>
      <c r="CP315" s="80"/>
      <c r="CQ315" s="81"/>
      <c r="CR315" s="81"/>
      <c r="CS315" s="82"/>
      <c r="CT315" s="82"/>
      <c r="CU315" s="83"/>
      <c r="CV315" s="82"/>
      <c r="CW315" s="83"/>
      <c r="CX315" s="84"/>
      <c r="CY315" s="85"/>
      <c r="CZ315" s="81"/>
      <c r="DA315" s="81"/>
      <c r="DB315" s="81"/>
      <c r="DC315" s="86"/>
      <c r="DD315" s="86"/>
      <c r="DE315" s="87"/>
      <c r="DF315" s="88"/>
      <c r="DG315" s="89"/>
    </row>
    <row r="316" spans="1:111" s="90" customFormat="1" ht="29.25" customHeight="1" x14ac:dyDescent="0.45">
      <c r="A316" s="68"/>
      <c r="B316" s="69"/>
      <c r="C316" s="69"/>
      <c r="D316" s="69"/>
      <c r="E316" s="69"/>
      <c r="F316" s="69"/>
      <c r="G316" s="69"/>
      <c r="H316" s="69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70"/>
      <c r="AG316" s="70"/>
      <c r="AH316" s="70"/>
      <c r="AI316" s="70"/>
      <c r="AJ316" s="70"/>
      <c r="AK316" s="70"/>
      <c r="AL316" s="71"/>
      <c r="AM316" s="71"/>
      <c r="AN316" s="71"/>
      <c r="AO316" s="72"/>
      <c r="AP316" s="73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68"/>
      <c r="BB316" s="68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68"/>
      <c r="BN316" s="68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68"/>
      <c r="BZ316" s="68"/>
      <c r="CA316" s="75"/>
      <c r="CB316" s="76"/>
      <c r="CC316" s="75"/>
      <c r="CD316" s="76"/>
      <c r="CE316" s="75"/>
      <c r="CF316" s="76"/>
      <c r="CG316" s="72"/>
      <c r="CH316" s="72"/>
      <c r="CI316" s="72"/>
      <c r="CJ316" s="77"/>
      <c r="CK316" s="77"/>
      <c r="CL316" s="78"/>
      <c r="CM316" s="79"/>
      <c r="CN316" s="80"/>
      <c r="CO316" s="79"/>
      <c r="CP316" s="80"/>
      <c r="CQ316" s="81"/>
      <c r="CR316" s="81"/>
      <c r="CS316" s="82"/>
      <c r="CT316" s="82"/>
      <c r="CU316" s="83"/>
      <c r="CV316" s="82"/>
      <c r="CW316" s="83"/>
      <c r="CX316" s="84"/>
      <c r="CY316" s="85"/>
      <c r="CZ316" s="81"/>
      <c r="DA316" s="81"/>
      <c r="DB316" s="81"/>
      <c r="DC316" s="86"/>
      <c r="DD316" s="86"/>
      <c r="DE316" s="87"/>
      <c r="DF316" s="88"/>
      <c r="DG316" s="89"/>
    </row>
    <row r="317" spans="1:111" s="90" customFormat="1" ht="29.25" customHeight="1" x14ac:dyDescent="0.45">
      <c r="A317" s="68"/>
      <c r="B317" s="69"/>
      <c r="C317" s="69"/>
      <c r="D317" s="69"/>
      <c r="E317" s="69"/>
      <c r="F317" s="69"/>
      <c r="G317" s="69"/>
      <c r="H317" s="69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70"/>
      <c r="AG317" s="70"/>
      <c r="AH317" s="70"/>
      <c r="AI317" s="70"/>
      <c r="AJ317" s="70"/>
      <c r="AK317" s="70"/>
      <c r="AL317" s="71"/>
      <c r="AM317" s="71"/>
      <c r="AN317" s="71"/>
      <c r="AO317" s="72"/>
      <c r="AP317" s="73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68"/>
      <c r="BB317" s="68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68"/>
      <c r="BN317" s="68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68"/>
      <c r="BZ317" s="68"/>
      <c r="CA317" s="75"/>
      <c r="CB317" s="76"/>
      <c r="CC317" s="75"/>
      <c r="CD317" s="76"/>
      <c r="CE317" s="75"/>
      <c r="CF317" s="76"/>
      <c r="CG317" s="72"/>
      <c r="CH317" s="72"/>
      <c r="CI317" s="72"/>
      <c r="CJ317" s="77"/>
      <c r="CK317" s="77"/>
      <c r="CL317" s="78"/>
      <c r="CM317" s="79"/>
      <c r="CN317" s="80"/>
      <c r="CO317" s="79"/>
      <c r="CP317" s="80"/>
      <c r="CQ317" s="81"/>
      <c r="CR317" s="81"/>
      <c r="CS317" s="82"/>
      <c r="CT317" s="82"/>
      <c r="CU317" s="83"/>
      <c r="CV317" s="82"/>
      <c r="CW317" s="83"/>
      <c r="CX317" s="84"/>
      <c r="CY317" s="85"/>
      <c r="CZ317" s="81"/>
      <c r="DA317" s="81"/>
      <c r="DB317" s="81"/>
      <c r="DC317" s="86"/>
      <c r="DD317" s="86"/>
      <c r="DE317" s="87"/>
      <c r="DF317" s="88"/>
      <c r="DG317" s="89"/>
    </row>
    <row r="318" spans="1:111" s="90" customFormat="1" ht="29.25" customHeight="1" x14ac:dyDescent="0.45">
      <c r="A318" s="68"/>
      <c r="B318" s="69"/>
      <c r="C318" s="69"/>
      <c r="D318" s="69"/>
      <c r="E318" s="69"/>
      <c r="F318" s="69"/>
      <c r="G318" s="69"/>
      <c r="H318" s="69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70"/>
      <c r="AG318" s="70"/>
      <c r="AH318" s="70"/>
      <c r="AI318" s="70"/>
      <c r="AJ318" s="70"/>
      <c r="AK318" s="70"/>
      <c r="AL318" s="71"/>
      <c r="AM318" s="71"/>
      <c r="AN318" s="71"/>
      <c r="AO318" s="72"/>
      <c r="AP318" s="73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68"/>
      <c r="BB318" s="68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68"/>
      <c r="BN318" s="68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68"/>
      <c r="BZ318" s="68"/>
      <c r="CA318" s="75"/>
      <c r="CB318" s="76"/>
      <c r="CC318" s="75"/>
      <c r="CD318" s="76"/>
      <c r="CE318" s="75"/>
      <c r="CF318" s="76"/>
      <c r="CG318" s="72"/>
      <c r="CH318" s="72"/>
      <c r="CI318" s="72"/>
      <c r="CJ318" s="77"/>
      <c r="CK318" s="77"/>
      <c r="CL318" s="78"/>
      <c r="CM318" s="79"/>
      <c r="CN318" s="80"/>
      <c r="CO318" s="79"/>
      <c r="CP318" s="80"/>
      <c r="CQ318" s="81"/>
      <c r="CR318" s="81"/>
      <c r="CS318" s="82"/>
      <c r="CT318" s="82"/>
      <c r="CU318" s="83"/>
      <c r="CV318" s="82"/>
      <c r="CW318" s="83"/>
      <c r="CX318" s="84"/>
      <c r="CY318" s="85"/>
      <c r="CZ318" s="81"/>
      <c r="DA318" s="81"/>
      <c r="DB318" s="81"/>
      <c r="DC318" s="86"/>
      <c r="DD318" s="86"/>
      <c r="DE318" s="87"/>
      <c r="DF318" s="88"/>
      <c r="DG318" s="89"/>
    </row>
    <row r="319" spans="1:111" s="90" customFormat="1" ht="29.25" customHeight="1" x14ac:dyDescent="0.45">
      <c r="A319" s="68"/>
      <c r="B319" s="69"/>
      <c r="C319" s="69"/>
      <c r="D319" s="69"/>
      <c r="E319" s="69"/>
      <c r="F319" s="69"/>
      <c r="G319" s="69"/>
      <c r="H319" s="69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70"/>
      <c r="AG319" s="70"/>
      <c r="AH319" s="70"/>
      <c r="AI319" s="70"/>
      <c r="AJ319" s="70"/>
      <c r="AK319" s="70"/>
      <c r="AL319" s="71"/>
      <c r="AM319" s="71"/>
      <c r="AN319" s="71"/>
      <c r="AO319" s="72"/>
      <c r="AP319" s="73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68"/>
      <c r="BB319" s="68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68"/>
      <c r="BN319" s="68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68"/>
      <c r="BZ319" s="68"/>
      <c r="CA319" s="75"/>
      <c r="CB319" s="76"/>
      <c r="CC319" s="75"/>
      <c r="CD319" s="76"/>
      <c r="CE319" s="75"/>
      <c r="CF319" s="76"/>
      <c r="CG319" s="72"/>
      <c r="CH319" s="72"/>
      <c r="CI319" s="72"/>
      <c r="CJ319" s="77"/>
      <c r="CK319" s="77"/>
      <c r="CL319" s="78"/>
      <c r="CM319" s="79"/>
      <c r="CN319" s="80"/>
      <c r="CO319" s="79"/>
      <c r="CP319" s="80"/>
      <c r="CQ319" s="81"/>
      <c r="CR319" s="81"/>
      <c r="CS319" s="82"/>
      <c r="CT319" s="82"/>
      <c r="CU319" s="83"/>
      <c r="CV319" s="82"/>
      <c r="CW319" s="83"/>
      <c r="CX319" s="84"/>
      <c r="CY319" s="85"/>
      <c r="CZ319" s="81"/>
      <c r="DA319" s="81"/>
      <c r="DB319" s="81"/>
      <c r="DC319" s="86"/>
      <c r="DD319" s="86"/>
      <c r="DE319" s="87"/>
      <c r="DF319" s="88"/>
      <c r="DG319" s="89"/>
    </row>
    <row r="320" spans="1:111" s="90" customFormat="1" ht="29.25" customHeight="1" x14ac:dyDescent="0.45">
      <c r="A320" s="68"/>
      <c r="B320" s="69"/>
      <c r="C320" s="69"/>
      <c r="D320" s="69"/>
      <c r="E320" s="69"/>
      <c r="F320" s="69"/>
      <c r="G320" s="69"/>
      <c r="H320" s="69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70"/>
      <c r="AG320" s="70"/>
      <c r="AH320" s="70"/>
      <c r="AI320" s="70"/>
      <c r="AJ320" s="70"/>
      <c r="AK320" s="70"/>
      <c r="AL320" s="71"/>
      <c r="AM320" s="71"/>
      <c r="AN320" s="71"/>
      <c r="AO320" s="72"/>
      <c r="AP320" s="73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68"/>
      <c r="BB320" s="68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68"/>
      <c r="BN320" s="68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68"/>
      <c r="BZ320" s="68"/>
      <c r="CA320" s="75"/>
      <c r="CB320" s="76"/>
      <c r="CC320" s="75"/>
      <c r="CD320" s="76"/>
      <c r="CE320" s="75"/>
      <c r="CF320" s="76"/>
      <c r="CG320" s="72"/>
      <c r="CH320" s="72"/>
      <c r="CI320" s="72"/>
      <c r="CJ320" s="77"/>
      <c r="CK320" s="77"/>
      <c r="CL320" s="78"/>
      <c r="CM320" s="79"/>
      <c r="CN320" s="80"/>
      <c r="CO320" s="79"/>
      <c r="CP320" s="80"/>
      <c r="CQ320" s="81"/>
      <c r="CR320" s="81"/>
      <c r="CS320" s="82"/>
      <c r="CT320" s="82"/>
      <c r="CU320" s="83"/>
      <c r="CV320" s="82"/>
      <c r="CW320" s="83"/>
      <c r="CX320" s="84"/>
      <c r="CY320" s="85"/>
      <c r="CZ320" s="81"/>
      <c r="DA320" s="81"/>
      <c r="DB320" s="81"/>
      <c r="DC320" s="86"/>
      <c r="DD320" s="86"/>
      <c r="DE320" s="87"/>
      <c r="DF320" s="88"/>
      <c r="DG320" s="89"/>
    </row>
    <row r="321" spans="1:111" s="90" customFormat="1" ht="29.25" customHeight="1" x14ac:dyDescent="0.45">
      <c r="A321" s="68"/>
      <c r="B321" s="69"/>
      <c r="C321" s="69"/>
      <c r="D321" s="69"/>
      <c r="E321" s="69"/>
      <c r="F321" s="69"/>
      <c r="G321" s="69"/>
      <c r="H321" s="69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70"/>
      <c r="AG321" s="70"/>
      <c r="AH321" s="70"/>
      <c r="AI321" s="70"/>
      <c r="AJ321" s="70"/>
      <c r="AK321" s="70"/>
      <c r="AL321" s="71"/>
      <c r="AM321" s="71"/>
      <c r="AN321" s="71"/>
      <c r="AO321" s="72"/>
      <c r="AP321" s="73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68"/>
      <c r="BB321" s="68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68"/>
      <c r="BN321" s="68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68"/>
      <c r="BZ321" s="68"/>
      <c r="CA321" s="75"/>
      <c r="CB321" s="76"/>
      <c r="CC321" s="75"/>
      <c r="CD321" s="76"/>
      <c r="CE321" s="75"/>
      <c r="CF321" s="76"/>
      <c r="CG321" s="72"/>
      <c r="CH321" s="72"/>
      <c r="CI321" s="72"/>
      <c r="CJ321" s="77"/>
      <c r="CK321" s="77"/>
      <c r="CL321" s="78"/>
      <c r="CM321" s="79"/>
      <c r="CN321" s="80"/>
      <c r="CO321" s="79"/>
      <c r="CP321" s="80"/>
      <c r="CQ321" s="81"/>
      <c r="CR321" s="81"/>
      <c r="CS321" s="82"/>
      <c r="CT321" s="82"/>
      <c r="CU321" s="83"/>
      <c r="CV321" s="82"/>
      <c r="CW321" s="83"/>
      <c r="CX321" s="84"/>
      <c r="CY321" s="85"/>
      <c r="CZ321" s="81"/>
      <c r="DA321" s="81"/>
      <c r="DB321" s="81"/>
      <c r="DC321" s="86"/>
      <c r="DD321" s="86"/>
      <c r="DE321" s="87"/>
      <c r="DF321" s="88"/>
      <c r="DG321" s="89"/>
    </row>
    <row r="322" spans="1:111" s="90" customFormat="1" ht="29.25" customHeight="1" x14ac:dyDescent="0.45">
      <c r="A322" s="68"/>
      <c r="B322" s="69"/>
      <c r="C322" s="69"/>
      <c r="D322" s="69"/>
      <c r="E322" s="69"/>
      <c r="F322" s="69"/>
      <c r="G322" s="69"/>
      <c r="H322" s="69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70"/>
      <c r="AG322" s="70"/>
      <c r="AH322" s="70"/>
      <c r="AI322" s="70"/>
      <c r="AJ322" s="70"/>
      <c r="AK322" s="70"/>
      <c r="AL322" s="71"/>
      <c r="AM322" s="71"/>
      <c r="AN322" s="71"/>
      <c r="AO322" s="72"/>
      <c r="AP322" s="73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68"/>
      <c r="BB322" s="68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68"/>
      <c r="BN322" s="68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68"/>
      <c r="BZ322" s="68"/>
      <c r="CA322" s="75"/>
      <c r="CB322" s="76"/>
      <c r="CC322" s="75"/>
      <c r="CD322" s="76"/>
      <c r="CE322" s="75"/>
      <c r="CF322" s="76"/>
      <c r="CG322" s="72"/>
      <c r="CH322" s="72"/>
      <c r="CI322" s="72"/>
      <c r="CJ322" s="77"/>
      <c r="CK322" s="77"/>
      <c r="CL322" s="78"/>
      <c r="CM322" s="79"/>
      <c r="CN322" s="80"/>
      <c r="CO322" s="79"/>
      <c r="CP322" s="80"/>
      <c r="CQ322" s="81"/>
      <c r="CR322" s="81"/>
      <c r="CS322" s="82"/>
      <c r="CT322" s="82"/>
      <c r="CU322" s="83"/>
      <c r="CV322" s="82"/>
      <c r="CW322" s="83"/>
      <c r="CX322" s="84"/>
      <c r="CY322" s="85"/>
      <c r="CZ322" s="81"/>
      <c r="DA322" s="81"/>
      <c r="DB322" s="81"/>
      <c r="DC322" s="86"/>
      <c r="DD322" s="86"/>
      <c r="DE322" s="87"/>
      <c r="DF322" s="88"/>
      <c r="DG322" s="89"/>
    </row>
    <row r="323" spans="1:111" s="90" customFormat="1" ht="29.25" customHeight="1" x14ac:dyDescent="0.45">
      <c r="A323" s="68"/>
      <c r="B323" s="69"/>
      <c r="C323" s="69"/>
      <c r="D323" s="69"/>
      <c r="E323" s="69"/>
      <c r="F323" s="69"/>
      <c r="G323" s="69"/>
      <c r="H323" s="69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70"/>
      <c r="AG323" s="70"/>
      <c r="AH323" s="70"/>
      <c r="AI323" s="70"/>
      <c r="AJ323" s="70"/>
      <c r="AK323" s="70"/>
      <c r="AL323" s="71"/>
      <c r="AM323" s="71"/>
      <c r="AN323" s="71"/>
      <c r="AO323" s="72"/>
      <c r="AP323" s="73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68"/>
      <c r="BB323" s="68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68"/>
      <c r="BN323" s="68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68"/>
      <c r="BZ323" s="68"/>
      <c r="CA323" s="75"/>
      <c r="CB323" s="76"/>
      <c r="CC323" s="75"/>
      <c r="CD323" s="76"/>
      <c r="CE323" s="75"/>
      <c r="CF323" s="76"/>
      <c r="CG323" s="72"/>
      <c r="CH323" s="72"/>
      <c r="CI323" s="72"/>
      <c r="CJ323" s="77"/>
      <c r="CK323" s="77"/>
      <c r="CL323" s="78"/>
      <c r="CM323" s="79"/>
      <c r="CN323" s="80"/>
      <c r="CO323" s="79"/>
      <c r="CP323" s="80"/>
      <c r="CQ323" s="81"/>
      <c r="CR323" s="81"/>
      <c r="CS323" s="82"/>
      <c r="CT323" s="82"/>
      <c r="CU323" s="83"/>
      <c r="CV323" s="82"/>
      <c r="CW323" s="83"/>
      <c r="CX323" s="84"/>
      <c r="CY323" s="85"/>
      <c r="CZ323" s="81"/>
      <c r="DA323" s="81"/>
      <c r="DB323" s="81"/>
      <c r="DC323" s="86"/>
      <c r="DD323" s="86"/>
      <c r="DE323" s="87"/>
      <c r="DF323" s="88"/>
      <c r="DG323" s="89"/>
    </row>
    <row r="324" spans="1:111" s="90" customFormat="1" ht="29.25" customHeight="1" x14ac:dyDescent="0.45">
      <c r="A324" s="68"/>
      <c r="B324" s="69"/>
      <c r="C324" s="69"/>
      <c r="D324" s="69"/>
      <c r="E324" s="69"/>
      <c r="F324" s="69"/>
      <c r="G324" s="69"/>
      <c r="H324" s="69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70"/>
      <c r="AG324" s="70"/>
      <c r="AH324" s="70"/>
      <c r="AI324" s="70"/>
      <c r="AJ324" s="70"/>
      <c r="AK324" s="70"/>
      <c r="AL324" s="71"/>
      <c r="AM324" s="71"/>
      <c r="AN324" s="71"/>
      <c r="AO324" s="72"/>
      <c r="AP324" s="73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68"/>
      <c r="BB324" s="68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68"/>
      <c r="BN324" s="68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68"/>
      <c r="BZ324" s="68"/>
      <c r="CA324" s="75"/>
      <c r="CB324" s="76"/>
      <c r="CC324" s="75"/>
      <c r="CD324" s="76"/>
      <c r="CE324" s="75"/>
      <c r="CF324" s="76"/>
      <c r="CG324" s="72"/>
      <c r="CH324" s="72"/>
      <c r="CI324" s="72"/>
      <c r="CJ324" s="77"/>
      <c r="CK324" s="77"/>
      <c r="CL324" s="78"/>
      <c r="CM324" s="79"/>
      <c r="CN324" s="80"/>
      <c r="CO324" s="79"/>
      <c r="CP324" s="80"/>
      <c r="CQ324" s="81"/>
      <c r="CR324" s="81"/>
      <c r="CS324" s="82"/>
      <c r="CT324" s="82"/>
      <c r="CU324" s="83"/>
      <c r="CV324" s="82"/>
      <c r="CW324" s="83"/>
      <c r="CX324" s="84"/>
      <c r="CY324" s="85"/>
      <c r="CZ324" s="81"/>
      <c r="DA324" s="81"/>
      <c r="DB324" s="81"/>
      <c r="DC324" s="86"/>
      <c r="DD324" s="86"/>
      <c r="DE324" s="87"/>
      <c r="DF324" s="88"/>
      <c r="DG324" s="89"/>
    </row>
    <row r="325" spans="1:111" s="90" customFormat="1" ht="29.25" customHeight="1" x14ac:dyDescent="0.45">
      <c r="A325" s="68"/>
      <c r="B325" s="69"/>
      <c r="C325" s="69"/>
      <c r="D325" s="69"/>
      <c r="E325" s="69"/>
      <c r="F325" s="69"/>
      <c r="G325" s="69"/>
      <c r="H325" s="69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70"/>
      <c r="AG325" s="70"/>
      <c r="AH325" s="70"/>
      <c r="AI325" s="70"/>
      <c r="AJ325" s="70"/>
      <c r="AK325" s="70"/>
      <c r="AL325" s="71"/>
      <c r="AM325" s="71"/>
      <c r="AN325" s="71"/>
      <c r="AO325" s="72"/>
      <c r="AP325" s="73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68"/>
      <c r="BB325" s="68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68"/>
      <c r="BN325" s="68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68"/>
      <c r="BZ325" s="68"/>
      <c r="CA325" s="75"/>
      <c r="CB325" s="76"/>
      <c r="CC325" s="75"/>
      <c r="CD325" s="76"/>
      <c r="CE325" s="75"/>
      <c r="CF325" s="76"/>
      <c r="CG325" s="72"/>
      <c r="CH325" s="72"/>
      <c r="CI325" s="72"/>
      <c r="CJ325" s="77"/>
      <c r="CK325" s="77"/>
      <c r="CL325" s="78"/>
      <c r="CM325" s="79"/>
      <c r="CN325" s="80"/>
      <c r="CO325" s="79"/>
      <c r="CP325" s="80"/>
      <c r="CQ325" s="81"/>
      <c r="CR325" s="81"/>
      <c r="CS325" s="82"/>
      <c r="CT325" s="82"/>
      <c r="CU325" s="83"/>
      <c r="CV325" s="82"/>
      <c r="CW325" s="83"/>
      <c r="CX325" s="84"/>
      <c r="CY325" s="85"/>
      <c r="CZ325" s="81"/>
      <c r="DA325" s="81"/>
      <c r="DB325" s="81"/>
      <c r="DC325" s="86"/>
      <c r="DD325" s="86"/>
      <c r="DE325" s="87"/>
      <c r="DF325" s="88"/>
      <c r="DG325" s="89"/>
    </row>
    <row r="326" spans="1:111" s="90" customFormat="1" ht="29.25" customHeight="1" x14ac:dyDescent="0.45">
      <c r="A326" s="68"/>
      <c r="B326" s="69"/>
      <c r="C326" s="69"/>
      <c r="D326" s="69"/>
      <c r="E326" s="69"/>
      <c r="F326" s="69"/>
      <c r="G326" s="69"/>
      <c r="H326" s="69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70"/>
      <c r="AG326" s="70"/>
      <c r="AH326" s="70"/>
      <c r="AI326" s="70"/>
      <c r="AJ326" s="70"/>
      <c r="AK326" s="70"/>
      <c r="AL326" s="71"/>
      <c r="AM326" s="71"/>
      <c r="AN326" s="71"/>
      <c r="AO326" s="72"/>
      <c r="AP326" s="73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68"/>
      <c r="BB326" s="68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68"/>
      <c r="BN326" s="68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68"/>
      <c r="BZ326" s="68"/>
      <c r="CA326" s="75"/>
      <c r="CB326" s="76"/>
      <c r="CC326" s="75"/>
      <c r="CD326" s="76"/>
      <c r="CE326" s="75"/>
      <c r="CF326" s="76"/>
      <c r="CG326" s="72"/>
      <c r="CH326" s="72"/>
      <c r="CI326" s="72"/>
      <c r="CJ326" s="77"/>
      <c r="CK326" s="77"/>
      <c r="CL326" s="78"/>
      <c r="CM326" s="79"/>
      <c r="CN326" s="80"/>
      <c r="CO326" s="79"/>
      <c r="CP326" s="80"/>
      <c r="CQ326" s="81"/>
      <c r="CR326" s="81"/>
      <c r="CS326" s="82"/>
      <c r="CT326" s="82"/>
      <c r="CU326" s="83"/>
      <c r="CV326" s="82"/>
      <c r="CW326" s="83"/>
      <c r="CX326" s="84"/>
      <c r="CY326" s="85"/>
      <c r="CZ326" s="81"/>
      <c r="DA326" s="81"/>
      <c r="DB326" s="81"/>
      <c r="DC326" s="86"/>
      <c r="DD326" s="86"/>
      <c r="DE326" s="87"/>
      <c r="DF326" s="88"/>
      <c r="DG326" s="89"/>
    </row>
    <row r="327" spans="1:111" s="90" customFormat="1" ht="29.25" customHeight="1" x14ac:dyDescent="0.45">
      <c r="A327" s="68"/>
      <c r="B327" s="69"/>
      <c r="C327" s="69"/>
      <c r="D327" s="69"/>
      <c r="E327" s="69"/>
      <c r="F327" s="69"/>
      <c r="G327" s="69"/>
      <c r="H327" s="69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70"/>
      <c r="AG327" s="70"/>
      <c r="AH327" s="70"/>
      <c r="AI327" s="70"/>
      <c r="AJ327" s="70"/>
      <c r="AK327" s="70"/>
      <c r="AL327" s="71"/>
      <c r="AM327" s="71"/>
      <c r="AN327" s="71"/>
      <c r="AO327" s="72"/>
      <c r="AP327" s="73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68"/>
      <c r="BB327" s="68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68"/>
      <c r="BN327" s="68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68"/>
      <c r="BZ327" s="68"/>
      <c r="CA327" s="75"/>
      <c r="CB327" s="76"/>
      <c r="CC327" s="75"/>
      <c r="CD327" s="76"/>
      <c r="CE327" s="75"/>
      <c r="CF327" s="76"/>
      <c r="CG327" s="72"/>
      <c r="CH327" s="72"/>
      <c r="CI327" s="72"/>
      <c r="CJ327" s="77"/>
      <c r="CK327" s="77"/>
      <c r="CL327" s="78"/>
      <c r="CM327" s="79"/>
      <c r="CN327" s="80"/>
      <c r="CO327" s="79"/>
      <c r="CP327" s="80"/>
      <c r="CQ327" s="81"/>
      <c r="CR327" s="81"/>
      <c r="CS327" s="82"/>
      <c r="CT327" s="82"/>
      <c r="CU327" s="83"/>
      <c r="CV327" s="82"/>
      <c r="CW327" s="83"/>
      <c r="CX327" s="84"/>
      <c r="CY327" s="85"/>
      <c r="CZ327" s="81"/>
      <c r="DA327" s="81"/>
      <c r="DB327" s="81"/>
      <c r="DC327" s="86"/>
      <c r="DD327" s="86"/>
      <c r="DE327" s="87"/>
      <c r="DF327" s="88"/>
      <c r="DG327" s="89"/>
    </row>
    <row r="328" spans="1:111" s="90" customFormat="1" ht="29.25" customHeight="1" x14ac:dyDescent="0.45">
      <c r="A328" s="68"/>
      <c r="B328" s="69"/>
      <c r="C328" s="69"/>
      <c r="D328" s="69"/>
      <c r="E328" s="69"/>
      <c r="F328" s="69"/>
      <c r="G328" s="69"/>
      <c r="H328" s="69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70"/>
      <c r="AG328" s="70"/>
      <c r="AH328" s="70"/>
      <c r="AI328" s="70"/>
      <c r="AJ328" s="70"/>
      <c r="AK328" s="70"/>
      <c r="AL328" s="71"/>
      <c r="AM328" s="71"/>
      <c r="AN328" s="71"/>
      <c r="AO328" s="72"/>
      <c r="AP328" s="73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68"/>
      <c r="BB328" s="68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68"/>
      <c r="BN328" s="68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68"/>
      <c r="BZ328" s="68"/>
      <c r="CA328" s="75"/>
      <c r="CB328" s="76"/>
      <c r="CC328" s="75"/>
      <c r="CD328" s="76"/>
      <c r="CE328" s="75"/>
      <c r="CF328" s="76"/>
      <c r="CG328" s="72"/>
      <c r="CH328" s="72"/>
      <c r="CI328" s="72"/>
      <c r="CJ328" s="77"/>
      <c r="CK328" s="77"/>
      <c r="CL328" s="78"/>
      <c r="CM328" s="79"/>
      <c r="CN328" s="80"/>
      <c r="CO328" s="79"/>
      <c r="CP328" s="80"/>
      <c r="CQ328" s="81"/>
      <c r="CR328" s="81"/>
      <c r="CS328" s="82"/>
      <c r="CT328" s="82"/>
      <c r="CU328" s="83"/>
      <c r="CV328" s="82"/>
      <c r="CW328" s="83"/>
      <c r="CX328" s="84"/>
      <c r="CY328" s="85"/>
      <c r="CZ328" s="81"/>
      <c r="DA328" s="81"/>
      <c r="DB328" s="81"/>
      <c r="DC328" s="86"/>
      <c r="DD328" s="86"/>
      <c r="DE328" s="87"/>
      <c r="DF328" s="88"/>
      <c r="DG328" s="89"/>
    </row>
    <row r="329" spans="1:111" s="90" customFormat="1" ht="29.25" customHeight="1" x14ac:dyDescent="0.45">
      <c r="A329" s="68"/>
      <c r="B329" s="69"/>
      <c r="C329" s="69"/>
      <c r="D329" s="69"/>
      <c r="E329" s="69"/>
      <c r="F329" s="69"/>
      <c r="G329" s="69"/>
      <c r="H329" s="69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70"/>
      <c r="AG329" s="70"/>
      <c r="AH329" s="70"/>
      <c r="AI329" s="70"/>
      <c r="AJ329" s="70"/>
      <c r="AK329" s="70"/>
      <c r="AL329" s="71"/>
      <c r="AM329" s="71"/>
      <c r="AN329" s="71"/>
      <c r="AO329" s="72"/>
      <c r="AP329" s="73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68"/>
      <c r="BB329" s="68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68"/>
      <c r="BN329" s="68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68"/>
      <c r="BZ329" s="68"/>
      <c r="CA329" s="75"/>
      <c r="CB329" s="76"/>
      <c r="CC329" s="75"/>
      <c r="CD329" s="76"/>
      <c r="CE329" s="75"/>
      <c r="CF329" s="76"/>
      <c r="CG329" s="72"/>
      <c r="CH329" s="72"/>
      <c r="CI329" s="72"/>
      <c r="CJ329" s="77"/>
      <c r="CK329" s="77"/>
      <c r="CL329" s="78"/>
      <c r="CM329" s="79"/>
      <c r="CN329" s="80"/>
      <c r="CO329" s="79"/>
      <c r="CP329" s="80"/>
      <c r="CQ329" s="81"/>
      <c r="CR329" s="81"/>
      <c r="CS329" s="82"/>
      <c r="CT329" s="82"/>
      <c r="CU329" s="83"/>
      <c r="CV329" s="82"/>
      <c r="CW329" s="83"/>
      <c r="CX329" s="84"/>
      <c r="CY329" s="85"/>
      <c r="CZ329" s="81"/>
      <c r="DA329" s="81"/>
      <c r="DB329" s="81"/>
      <c r="DC329" s="86"/>
      <c r="DD329" s="86"/>
      <c r="DE329" s="87"/>
      <c r="DF329" s="88"/>
      <c r="DG329" s="89"/>
    </row>
    <row r="330" spans="1:111" s="90" customFormat="1" ht="29.25" customHeight="1" x14ac:dyDescent="0.45">
      <c r="A330" s="68"/>
      <c r="B330" s="69"/>
      <c r="C330" s="69"/>
      <c r="D330" s="69"/>
      <c r="E330" s="69"/>
      <c r="F330" s="69"/>
      <c r="G330" s="69"/>
      <c r="H330" s="69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70"/>
      <c r="AG330" s="70"/>
      <c r="AH330" s="70"/>
      <c r="AI330" s="70"/>
      <c r="AJ330" s="70"/>
      <c r="AK330" s="70"/>
      <c r="AL330" s="71"/>
      <c r="AM330" s="71"/>
      <c r="AN330" s="71"/>
      <c r="AO330" s="72"/>
      <c r="AP330" s="73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68"/>
      <c r="BB330" s="68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68"/>
      <c r="BN330" s="68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68"/>
      <c r="BZ330" s="68"/>
      <c r="CA330" s="75"/>
      <c r="CB330" s="76"/>
      <c r="CC330" s="75"/>
      <c r="CD330" s="76"/>
      <c r="CE330" s="75"/>
      <c r="CF330" s="76"/>
      <c r="CG330" s="72"/>
      <c r="CH330" s="72"/>
      <c r="CI330" s="72"/>
      <c r="CJ330" s="77"/>
      <c r="CK330" s="77"/>
      <c r="CL330" s="78"/>
      <c r="CM330" s="79"/>
      <c r="CN330" s="80"/>
      <c r="CO330" s="79"/>
      <c r="CP330" s="80"/>
      <c r="CQ330" s="81"/>
      <c r="CR330" s="81"/>
      <c r="CS330" s="82"/>
      <c r="CT330" s="82"/>
      <c r="CU330" s="83"/>
      <c r="CV330" s="82"/>
      <c r="CW330" s="83"/>
      <c r="CX330" s="84"/>
      <c r="CY330" s="85"/>
      <c r="CZ330" s="81"/>
      <c r="DA330" s="81"/>
      <c r="DB330" s="81"/>
      <c r="DC330" s="86"/>
      <c r="DD330" s="86"/>
      <c r="DE330" s="87"/>
      <c r="DF330" s="88"/>
      <c r="DG330" s="89"/>
    </row>
    <row r="331" spans="1:111" s="90" customFormat="1" ht="29.25" customHeight="1" x14ac:dyDescent="0.45">
      <c r="A331" s="68"/>
      <c r="B331" s="69"/>
      <c r="C331" s="69"/>
      <c r="D331" s="69"/>
      <c r="E331" s="69"/>
      <c r="F331" s="69"/>
      <c r="G331" s="69"/>
      <c r="H331" s="69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70"/>
      <c r="AG331" s="70"/>
      <c r="AH331" s="70"/>
      <c r="AI331" s="70"/>
      <c r="AJ331" s="70"/>
      <c r="AK331" s="70"/>
      <c r="AL331" s="71"/>
      <c r="AM331" s="71"/>
      <c r="AN331" s="71"/>
      <c r="AO331" s="72"/>
      <c r="AP331" s="73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68"/>
      <c r="BB331" s="68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68"/>
      <c r="BN331" s="68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68"/>
      <c r="BZ331" s="68"/>
      <c r="CA331" s="75"/>
      <c r="CB331" s="76"/>
      <c r="CC331" s="75"/>
      <c r="CD331" s="76"/>
      <c r="CE331" s="75"/>
      <c r="CF331" s="76"/>
      <c r="CG331" s="72"/>
      <c r="CH331" s="72"/>
      <c r="CI331" s="72"/>
      <c r="CJ331" s="77"/>
      <c r="CK331" s="77"/>
      <c r="CL331" s="78"/>
      <c r="CM331" s="79"/>
      <c r="CN331" s="80"/>
      <c r="CO331" s="79"/>
      <c r="CP331" s="80"/>
      <c r="CQ331" s="81"/>
      <c r="CR331" s="81"/>
      <c r="CS331" s="82"/>
      <c r="CT331" s="82"/>
      <c r="CU331" s="83"/>
      <c r="CV331" s="82"/>
      <c r="CW331" s="83"/>
      <c r="CX331" s="84"/>
      <c r="CY331" s="85"/>
      <c r="CZ331" s="81"/>
      <c r="DA331" s="81"/>
      <c r="DB331" s="81"/>
      <c r="DC331" s="86"/>
      <c r="DD331" s="86"/>
      <c r="DE331" s="87"/>
      <c r="DF331" s="88"/>
      <c r="DG331" s="89"/>
    </row>
    <row r="332" spans="1:111" s="90" customFormat="1" ht="29.25" customHeight="1" x14ac:dyDescent="0.45">
      <c r="A332" s="68"/>
      <c r="B332" s="69"/>
      <c r="C332" s="69"/>
      <c r="D332" s="69"/>
      <c r="E332" s="69"/>
      <c r="F332" s="69"/>
      <c r="G332" s="69"/>
      <c r="H332" s="69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70"/>
      <c r="AG332" s="70"/>
      <c r="AH332" s="70"/>
      <c r="AI332" s="70"/>
      <c r="AJ332" s="70"/>
      <c r="AK332" s="70"/>
      <c r="AL332" s="71"/>
      <c r="AM332" s="71"/>
      <c r="AN332" s="71"/>
      <c r="AO332" s="72"/>
      <c r="AP332" s="73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68"/>
      <c r="BB332" s="68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68"/>
      <c r="BN332" s="68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68"/>
      <c r="BZ332" s="68"/>
      <c r="CA332" s="75"/>
      <c r="CB332" s="76"/>
      <c r="CC332" s="75"/>
      <c r="CD332" s="76"/>
      <c r="CE332" s="75"/>
      <c r="CF332" s="76"/>
      <c r="CG332" s="72"/>
      <c r="CH332" s="72"/>
      <c r="CI332" s="72"/>
      <c r="CJ332" s="77"/>
      <c r="CK332" s="77"/>
      <c r="CL332" s="78"/>
      <c r="CM332" s="79"/>
      <c r="CN332" s="80"/>
      <c r="CO332" s="79"/>
      <c r="CP332" s="80"/>
      <c r="CQ332" s="81"/>
      <c r="CR332" s="81"/>
      <c r="CS332" s="82"/>
      <c r="CT332" s="82"/>
      <c r="CU332" s="83"/>
      <c r="CV332" s="82"/>
      <c r="CW332" s="83"/>
      <c r="CX332" s="84"/>
      <c r="CY332" s="85"/>
      <c r="CZ332" s="81"/>
      <c r="DA332" s="81"/>
      <c r="DB332" s="81"/>
      <c r="DC332" s="86"/>
      <c r="DD332" s="86"/>
      <c r="DE332" s="87"/>
      <c r="DF332" s="88"/>
      <c r="DG332" s="89"/>
    </row>
    <row r="333" spans="1:111" s="90" customFormat="1" ht="29.25" customHeight="1" x14ac:dyDescent="0.45">
      <c r="A333" s="68"/>
      <c r="B333" s="69"/>
      <c r="C333" s="69"/>
      <c r="D333" s="69"/>
      <c r="E333" s="69"/>
      <c r="F333" s="69"/>
      <c r="G333" s="69"/>
      <c r="H333" s="69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70"/>
      <c r="AG333" s="70"/>
      <c r="AH333" s="70"/>
      <c r="AI333" s="70"/>
      <c r="AJ333" s="70"/>
      <c r="AK333" s="70"/>
      <c r="AL333" s="71"/>
      <c r="AM333" s="71"/>
      <c r="AN333" s="71"/>
      <c r="AO333" s="72"/>
      <c r="AP333" s="73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68"/>
      <c r="BB333" s="68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68"/>
      <c r="BN333" s="68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68"/>
      <c r="BZ333" s="68"/>
      <c r="CA333" s="75"/>
      <c r="CB333" s="76"/>
      <c r="CC333" s="75"/>
      <c r="CD333" s="76"/>
      <c r="CE333" s="75"/>
      <c r="CF333" s="76"/>
      <c r="CG333" s="72"/>
      <c r="CH333" s="72"/>
      <c r="CI333" s="72"/>
      <c r="CJ333" s="77"/>
      <c r="CK333" s="77"/>
      <c r="CL333" s="78"/>
      <c r="CM333" s="79"/>
      <c r="CN333" s="80"/>
      <c r="CO333" s="79"/>
      <c r="CP333" s="80"/>
      <c r="CQ333" s="81"/>
      <c r="CR333" s="81"/>
      <c r="CS333" s="82"/>
      <c r="CT333" s="82"/>
      <c r="CU333" s="83"/>
      <c r="CV333" s="82"/>
      <c r="CW333" s="83"/>
      <c r="CX333" s="84"/>
      <c r="CY333" s="85"/>
      <c r="CZ333" s="81"/>
      <c r="DA333" s="81"/>
      <c r="DB333" s="81"/>
      <c r="DC333" s="86"/>
      <c r="DD333" s="86"/>
      <c r="DE333" s="87"/>
      <c r="DF333" s="88"/>
      <c r="DG333" s="89"/>
    </row>
    <row r="334" spans="1:111" s="90" customFormat="1" ht="29.25" customHeight="1" x14ac:dyDescent="0.45">
      <c r="A334" s="68"/>
      <c r="B334" s="69"/>
      <c r="C334" s="69"/>
      <c r="D334" s="69"/>
      <c r="E334" s="69"/>
      <c r="F334" s="69"/>
      <c r="G334" s="69"/>
      <c r="H334" s="69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70"/>
      <c r="AG334" s="70"/>
      <c r="AH334" s="70"/>
      <c r="AI334" s="70"/>
      <c r="AJ334" s="70"/>
      <c r="AK334" s="70"/>
      <c r="AL334" s="71"/>
      <c r="AM334" s="71"/>
      <c r="AN334" s="71"/>
      <c r="AO334" s="72"/>
      <c r="AP334" s="73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68"/>
      <c r="BB334" s="68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68"/>
      <c r="BN334" s="68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68"/>
      <c r="BZ334" s="68"/>
      <c r="CA334" s="75"/>
      <c r="CB334" s="76"/>
      <c r="CC334" s="75"/>
      <c r="CD334" s="76"/>
      <c r="CE334" s="75"/>
      <c r="CF334" s="76"/>
      <c r="CG334" s="72"/>
      <c r="CH334" s="72"/>
      <c r="CI334" s="72"/>
      <c r="CJ334" s="77"/>
      <c r="CK334" s="77"/>
      <c r="CL334" s="78"/>
      <c r="CM334" s="79"/>
      <c r="CN334" s="80"/>
      <c r="CO334" s="79"/>
      <c r="CP334" s="80"/>
      <c r="CQ334" s="81"/>
      <c r="CR334" s="81"/>
      <c r="CS334" s="82"/>
      <c r="CT334" s="82"/>
      <c r="CU334" s="83"/>
      <c r="CV334" s="82"/>
      <c r="CW334" s="83"/>
      <c r="CX334" s="84"/>
      <c r="CY334" s="85"/>
      <c r="CZ334" s="81"/>
      <c r="DA334" s="81"/>
      <c r="DB334" s="81"/>
      <c r="DC334" s="86"/>
      <c r="DD334" s="86"/>
      <c r="DE334" s="87"/>
      <c r="DF334" s="88"/>
      <c r="DG334" s="89"/>
    </row>
    <row r="335" spans="1:111" s="90" customFormat="1" ht="29.25" customHeight="1" x14ac:dyDescent="0.45">
      <c r="A335" s="68"/>
      <c r="B335" s="69"/>
      <c r="C335" s="69"/>
      <c r="D335" s="69"/>
      <c r="E335" s="69"/>
      <c r="F335" s="69"/>
      <c r="G335" s="69"/>
      <c r="H335" s="69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70"/>
      <c r="AG335" s="70"/>
      <c r="AH335" s="70"/>
      <c r="AI335" s="70"/>
      <c r="AJ335" s="70"/>
      <c r="AK335" s="70"/>
      <c r="AL335" s="71"/>
      <c r="AM335" s="71"/>
      <c r="AN335" s="71"/>
      <c r="AO335" s="72"/>
      <c r="AP335" s="73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68"/>
      <c r="BB335" s="68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68"/>
      <c r="BN335" s="68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68"/>
      <c r="BZ335" s="68"/>
      <c r="CA335" s="75"/>
      <c r="CB335" s="76"/>
      <c r="CC335" s="75"/>
      <c r="CD335" s="76"/>
      <c r="CE335" s="75"/>
      <c r="CF335" s="76"/>
      <c r="CG335" s="72"/>
      <c r="CH335" s="72"/>
      <c r="CI335" s="72"/>
      <c r="CJ335" s="77"/>
      <c r="CK335" s="77"/>
      <c r="CL335" s="78"/>
      <c r="CM335" s="79"/>
      <c r="CN335" s="80"/>
      <c r="CO335" s="79"/>
      <c r="CP335" s="80"/>
      <c r="CQ335" s="81"/>
      <c r="CR335" s="81"/>
      <c r="CS335" s="82"/>
      <c r="CT335" s="82"/>
      <c r="CU335" s="83"/>
      <c r="CV335" s="82"/>
      <c r="CW335" s="83"/>
      <c r="CX335" s="84"/>
      <c r="CY335" s="85"/>
      <c r="CZ335" s="81"/>
      <c r="DA335" s="81"/>
      <c r="DB335" s="81"/>
      <c r="DC335" s="86"/>
      <c r="DD335" s="86"/>
      <c r="DE335" s="87"/>
      <c r="DF335" s="88"/>
      <c r="DG335" s="89"/>
    </row>
    <row r="336" spans="1:111" s="90" customFormat="1" ht="29.25" customHeight="1" x14ac:dyDescent="0.45">
      <c r="A336" s="68"/>
      <c r="B336" s="69"/>
      <c r="C336" s="69"/>
      <c r="D336" s="69"/>
      <c r="E336" s="69"/>
      <c r="F336" s="69"/>
      <c r="G336" s="69"/>
      <c r="H336" s="69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70"/>
      <c r="AG336" s="70"/>
      <c r="AH336" s="70"/>
      <c r="AI336" s="70"/>
      <c r="AJ336" s="70"/>
      <c r="AK336" s="70"/>
      <c r="AL336" s="71"/>
      <c r="AM336" s="71"/>
      <c r="AN336" s="71"/>
      <c r="AO336" s="72"/>
      <c r="AP336" s="73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68"/>
      <c r="BB336" s="68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68"/>
      <c r="BN336" s="68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68"/>
      <c r="BZ336" s="68"/>
      <c r="CA336" s="75"/>
      <c r="CB336" s="76"/>
      <c r="CC336" s="75"/>
      <c r="CD336" s="76"/>
      <c r="CE336" s="75"/>
      <c r="CF336" s="76"/>
      <c r="CG336" s="72"/>
      <c r="CH336" s="72"/>
      <c r="CI336" s="72"/>
      <c r="CJ336" s="77"/>
      <c r="CK336" s="77"/>
      <c r="CL336" s="78"/>
      <c r="CM336" s="79"/>
      <c r="CN336" s="80"/>
      <c r="CO336" s="79"/>
      <c r="CP336" s="80"/>
      <c r="CQ336" s="81"/>
      <c r="CR336" s="81"/>
      <c r="CS336" s="82"/>
      <c r="CT336" s="82"/>
      <c r="CU336" s="83"/>
      <c r="CV336" s="82"/>
      <c r="CW336" s="83"/>
      <c r="CX336" s="84"/>
      <c r="CY336" s="85"/>
      <c r="CZ336" s="81"/>
      <c r="DA336" s="81"/>
      <c r="DB336" s="81"/>
      <c r="DC336" s="86"/>
      <c r="DD336" s="86"/>
      <c r="DE336" s="87"/>
      <c r="DF336" s="88"/>
      <c r="DG336" s="89"/>
    </row>
    <row r="337" spans="1:113" s="90" customFormat="1" ht="29.25" customHeight="1" x14ac:dyDescent="0.45">
      <c r="A337" s="68"/>
      <c r="B337" s="69"/>
      <c r="C337" s="69"/>
      <c r="D337" s="69"/>
      <c r="E337" s="69"/>
      <c r="F337" s="69"/>
      <c r="G337" s="69"/>
      <c r="H337" s="69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70"/>
      <c r="AG337" s="70"/>
      <c r="AH337" s="70"/>
      <c r="AI337" s="70"/>
      <c r="AJ337" s="70"/>
      <c r="AK337" s="70"/>
      <c r="AL337" s="71"/>
      <c r="AM337" s="71"/>
      <c r="AN337" s="71"/>
      <c r="AO337" s="72"/>
      <c r="AP337" s="73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68"/>
      <c r="BB337" s="68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68"/>
      <c r="BN337" s="68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68"/>
      <c r="BZ337" s="68"/>
      <c r="CA337" s="75"/>
      <c r="CB337" s="76"/>
      <c r="CC337" s="75"/>
      <c r="CD337" s="76"/>
      <c r="CE337" s="75"/>
      <c r="CF337" s="76"/>
      <c r="CG337" s="72"/>
      <c r="CH337" s="72"/>
      <c r="CI337" s="72"/>
      <c r="CJ337" s="77"/>
      <c r="CK337" s="77"/>
      <c r="CL337" s="78"/>
      <c r="CM337" s="79"/>
      <c r="CN337" s="80"/>
      <c r="CO337" s="79"/>
      <c r="CP337" s="80"/>
      <c r="CQ337" s="81"/>
      <c r="CR337" s="81"/>
      <c r="CS337" s="82"/>
      <c r="CT337" s="82"/>
      <c r="CU337" s="83"/>
      <c r="CV337" s="82"/>
      <c r="CW337" s="83"/>
      <c r="CX337" s="84"/>
      <c r="CY337" s="85"/>
      <c r="CZ337" s="81"/>
      <c r="DA337" s="81"/>
      <c r="DB337" s="81"/>
      <c r="DC337" s="86"/>
      <c r="DD337" s="86"/>
      <c r="DE337" s="87"/>
      <c r="DF337" s="88"/>
      <c r="DG337" s="89"/>
    </row>
    <row r="338" spans="1:113" s="90" customFormat="1" ht="29.25" customHeight="1" x14ac:dyDescent="0.45">
      <c r="A338" s="68"/>
      <c r="B338" s="69"/>
      <c r="C338" s="69"/>
      <c r="D338" s="69"/>
      <c r="E338" s="69"/>
      <c r="F338" s="69"/>
      <c r="G338" s="69"/>
      <c r="H338" s="69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70"/>
      <c r="AG338" s="70"/>
      <c r="AH338" s="70"/>
      <c r="AI338" s="70"/>
      <c r="AJ338" s="70"/>
      <c r="AK338" s="70"/>
      <c r="AL338" s="71"/>
      <c r="AM338" s="71"/>
      <c r="AN338" s="71"/>
      <c r="AO338" s="72"/>
      <c r="AP338" s="73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68"/>
      <c r="BB338" s="68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68"/>
      <c r="BN338" s="68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68"/>
      <c r="BZ338" s="68"/>
      <c r="CA338" s="75"/>
      <c r="CB338" s="76"/>
      <c r="CC338" s="75"/>
      <c r="CD338" s="76"/>
      <c r="CE338" s="75"/>
      <c r="CF338" s="76"/>
      <c r="CG338" s="72"/>
      <c r="CH338" s="72"/>
      <c r="CI338" s="72"/>
      <c r="CJ338" s="77"/>
      <c r="CK338" s="77"/>
      <c r="CL338" s="78"/>
      <c r="CM338" s="79"/>
      <c r="CN338" s="80"/>
      <c r="CO338" s="79"/>
      <c r="CP338" s="80"/>
      <c r="CQ338" s="81"/>
      <c r="CR338" s="81"/>
      <c r="CS338" s="82"/>
      <c r="CT338" s="82"/>
      <c r="CU338" s="83"/>
      <c r="CV338" s="82"/>
      <c r="CW338" s="83"/>
      <c r="CX338" s="84"/>
      <c r="CY338" s="85"/>
      <c r="CZ338" s="81"/>
      <c r="DA338" s="81"/>
      <c r="DB338" s="81"/>
      <c r="DC338" s="86"/>
      <c r="DD338" s="86"/>
      <c r="DE338" s="87"/>
      <c r="DF338" s="88"/>
      <c r="DG338" s="89"/>
    </row>
    <row r="339" spans="1:113" s="90" customFormat="1" ht="29.25" customHeight="1" x14ac:dyDescent="0.45">
      <c r="A339" s="68"/>
      <c r="B339" s="69"/>
      <c r="C339" s="69"/>
      <c r="D339" s="69"/>
      <c r="E339" s="69"/>
      <c r="F339" s="69"/>
      <c r="G339" s="69"/>
      <c r="H339" s="69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70"/>
      <c r="AG339" s="70"/>
      <c r="AH339" s="70"/>
      <c r="AI339" s="70"/>
      <c r="AJ339" s="70"/>
      <c r="AK339" s="70"/>
      <c r="AL339" s="71"/>
      <c r="AM339" s="71"/>
      <c r="AN339" s="71"/>
      <c r="AO339" s="72"/>
      <c r="AP339" s="73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68"/>
      <c r="BB339" s="68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68"/>
      <c r="BN339" s="68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68"/>
      <c r="BZ339" s="68"/>
      <c r="CA339" s="75"/>
      <c r="CB339" s="76"/>
      <c r="CC339" s="75"/>
      <c r="CD339" s="76"/>
      <c r="CE339" s="75"/>
      <c r="CF339" s="76"/>
      <c r="CG339" s="72"/>
      <c r="CH339" s="72"/>
      <c r="CI339" s="72"/>
      <c r="CJ339" s="77"/>
      <c r="CK339" s="77"/>
      <c r="CL339" s="78"/>
      <c r="CM339" s="79"/>
      <c r="CN339" s="80"/>
      <c r="CO339" s="79"/>
      <c r="CP339" s="80"/>
      <c r="CQ339" s="81"/>
      <c r="CR339" s="81"/>
      <c r="CS339" s="82"/>
      <c r="CT339" s="82"/>
      <c r="CU339" s="83"/>
      <c r="CV339" s="82"/>
      <c r="CW339" s="83"/>
      <c r="CX339" s="84"/>
      <c r="CY339" s="85"/>
      <c r="CZ339" s="81"/>
      <c r="DA339" s="81"/>
      <c r="DB339" s="81"/>
      <c r="DC339" s="86"/>
      <c r="DD339" s="86"/>
      <c r="DE339" s="87"/>
      <c r="DF339" s="88"/>
      <c r="DG339" s="89"/>
    </row>
    <row r="340" spans="1:113" s="90" customFormat="1" ht="29.25" customHeight="1" x14ac:dyDescent="0.45">
      <c r="A340" s="68"/>
      <c r="B340" s="69"/>
      <c r="C340" s="69"/>
      <c r="D340" s="69"/>
      <c r="E340" s="69"/>
      <c r="F340" s="69"/>
      <c r="G340" s="69"/>
      <c r="H340" s="69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70"/>
      <c r="AG340" s="70"/>
      <c r="AH340" s="70"/>
      <c r="AI340" s="70"/>
      <c r="AJ340" s="70"/>
      <c r="AK340" s="70"/>
      <c r="AL340" s="71"/>
      <c r="AM340" s="71"/>
      <c r="AN340" s="71"/>
      <c r="AO340" s="72"/>
      <c r="AP340" s="73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68"/>
      <c r="BB340" s="68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68"/>
      <c r="BN340" s="68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68"/>
      <c r="BZ340" s="68"/>
      <c r="CA340" s="75"/>
      <c r="CB340" s="76"/>
      <c r="CC340" s="75"/>
      <c r="CD340" s="76"/>
      <c r="CE340" s="75"/>
      <c r="CF340" s="76"/>
      <c r="CG340" s="72"/>
      <c r="CH340" s="72"/>
      <c r="CI340" s="72"/>
      <c r="CJ340" s="77"/>
      <c r="CK340" s="77"/>
      <c r="CL340" s="78"/>
      <c r="CM340" s="79"/>
      <c r="CN340" s="80"/>
      <c r="CO340" s="79"/>
      <c r="CP340" s="80"/>
      <c r="CQ340" s="81"/>
      <c r="CR340" s="81"/>
      <c r="CS340" s="82"/>
      <c r="CT340" s="82"/>
      <c r="CU340" s="83"/>
      <c r="CV340" s="82"/>
      <c r="CW340" s="83"/>
      <c r="CX340" s="84"/>
      <c r="CY340" s="85"/>
      <c r="CZ340" s="81"/>
      <c r="DA340" s="81"/>
      <c r="DB340" s="81"/>
      <c r="DC340" s="86"/>
      <c r="DD340" s="86"/>
      <c r="DE340" s="87"/>
      <c r="DF340" s="88"/>
      <c r="DG340" s="89"/>
    </row>
    <row r="341" spans="1:113" s="90" customFormat="1" ht="29.25" customHeight="1" x14ac:dyDescent="0.45">
      <c r="A341" s="68"/>
      <c r="B341" s="69"/>
      <c r="C341" s="69"/>
      <c r="D341" s="69"/>
      <c r="E341" s="69"/>
      <c r="F341" s="69"/>
      <c r="G341" s="69"/>
      <c r="H341" s="69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70"/>
      <c r="AG341" s="70"/>
      <c r="AH341" s="70"/>
      <c r="AI341" s="70"/>
      <c r="AJ341" s="70"/>
      <c r="AK341" s="70"/>
      <c r="AL341" s="71"/>
      <c r="AM341" s="71"/>
      <c r="AN341" s="71"/>
      <c r="AO341" s="72"/>
      <c r="AP341" s="73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68"/>
      <c r="BB341" s="68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68"/>
      <c r="BN341" s="68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68"/>
      <c r="BZ341" s="68"/>
      <c r="CA341" s="75"/>
      <c r="CB341" s="76"/>
      <c r="CC341" s="75"/>
      <c r="CD341" s="76"/>
      <c r="CE341" s="75"/>
      <c r="CF341" s="76"/>
      <c r="CG341" s="72"/>
      <c r="CH341" s="72"/>
      <c r="CI341" s="72"/>
      <c r="CJ341" s="77"/>
      <c r="CK341" s="77"/>
      <c r="CL341" s="78"/>
      <c r="CM341" s="79"/>
      <c r="CN341" s="80"/>
      <c r="CO341" s="79"/>
      <c r="CP341" s="80"/>
      <c r="CQ341" s="81"/>
      <c r="CR341" s="81"/>
      <c r="CS341" s="82"/>
      <c r="CT341" s="82"/>
      <c r="CU341" s="83"/>
      <c r="CV341" s="82"/>
      <c r="CW341" s="83"/>
      <c r="CX341" s="84"/>
      <c r="CY341" s="85"/>
      <c r="CZ341" s="81"/>
      <c r="DA341" s="81"/>
      <c r="DB341" s="81"/>
      <c r="DC341" s="86"/>
      <c r="DD341" s="86"/>
      <c r="DE341" s="87"/>
      <c r="DF341" s="88"/>
      <c r="DG341" s="89"/>
      <c r="DH341" s="91"/>
      <c r="DI341" s="91"/>
    </row>
  </sheetData>
  <protectedRanges>
    <protectedRange sqref="H5 Q5 AA5 BZ5:CF5 AX1:BB4 AQ5:AZ5 BB5:BL5 BJ1:BN4 BN5:BX5 BV1:CI4 BV29:CI65412 AQ6:AT6 AV6:BF6 BH6:BR6 BT6:CF6 BJ29:BN65412 AX29:BB65412 S1:AP4 S29:AP65412 CD7:CD28 AQ7:BZ28 CF7:CF28 CB7:CB28" name="Tartomány1"/>
    <protectedRange sqref="CA7:CA28" name="Tartomány1_2_1"/>
    <protectedRange sqref="CC7:CC28" name="Tartomány1_3_1_1_1_1_2"/>
    <protectedRange sqref="CE7:CE28" name="Tartomány1_5_1_1_1"/>
    <protectedRange sqref="AU6" name="Tartomány1_1"/>
    <protectedRange sqref="BG6" name="Tartomány1_2"/>
    <protectedRange sqref="BS6" name="Tartomány1_3"/>
  </protectedRanges>
  <sortState ref="A7:DI28">
    <sortCondition ref="DG7:DG28"/>
  </sortState>
  <mergeCells count="35">
    <mergeCell ref="CV5:CW5"/>
    <mergeCell ref="G4:AP4"/>
    <mergeCell ref="CE5:CF5"/>
    <mergeCell ref="A1:CZ1"/>
    <mergeCell ref="A2:CZ2"/>
    <mergeCell ref="A3:CZ3"/>
    <mergeCell ref="AQ4:CG4"/>
    <mergeCell ref="CJ4:CL5"/>
    <mergeCell ref="CM4:CN5"/>
    <mergeCell ref="CO4:CP5"/>
    <mergeCell ref="CQ4:CS5"/>
    <mergeCell ref="CT4:CU4"/>
    <mergeCell ref="Q5:Z5"/>
    <mergeCell ref="AA5:AK5"/>
    <mergeCell ref="BC5:BN5"/>
    <mergeCell ref="BO5:BZ5"/>
    <mergeCell ref="AM5:AM6"/>
    <mergeCell ref="AN5:AN6"/>
    <mergeCell ref="AQ5:BA5"/>
    <mergeCell ref="DE4:DG5"/>
    <mergeCell ref="A5:A6"/>
    <mergeCell ref="B5:B6"/>
    <mergeCell ref="C5:D5"/>
    <mergeCell ref="E5:F5"/>
    <mergeCell ref="H5:P5"/>
    <mergeCell ref="CV4:CW4"/>
    <mergeCell ref="CX4:CY5"/>
    <mergeCell ref="CZ4:DA5"/>
    <mergeCell ref="DB4:DD5"/>
    <mergeCell ref="CG5:CG6"/>
    <mergeCell ref="CH5:CI5"/>
    <mergeCell ref="CT5:CU5"/>
    <mergeCell ref="CA5:CB5"/>
    <mergeCell ref="CC5:CD5"/>
    <mergeCell ref="AL5:AL6"/>
  </mergeCells>
  <conditionalFormatting sqref="AQ7">
    <cfRule type="top10" dxfId="561" priority="243" bottom="1" rank="1"/>
    <cfRule type="top10" dxfId="560" priority="244" rank="1"/>
  </conditionalFormatting>
  <conditionalFormatting sqref="AQ7">
    <cfRule type="top10" dxfId="559" priority="241" bottom="1" rank="1"/>
    <cfRule type="top10" dxfId="558" priority="242" rank="1"/>
  </conditionalFormatting>
  <conditionalFormatting sqref="AR7">
    <cfRule type="top10" dxfId="557" priority="239" bottom="1" rank="1"/>
    <cfRule type="top10" dxfId="556" priority="240" rank="1"/>
  </conditionalFormatting>
  <conditionalFormatting sqref="AS7">
    <cfRule type="top10" dxfId="555" priority="237" bottom="1" rank="1"/>
    <cfRule type="top10" dxfId="554" priority="238" rank="1"/>
  </conditionalFormatting>
  <conditionalFormatting sqref="AT7">
    <cfRule type="top10" dxfId="553" priority="235" bottom="1" rank="1"/>
    <cfRule type="top10" dxfId="552" priority="236" rank="1"/>
  </conditionalFormatting>
  <conditionalFormatting sqref="AV7">
    <cfRule type="top10" dxfId="551" priority="231" bottom="1" rank="1"/>
    <cfRule type="top10" dxfId="550" priority="232" rank="1"/>
  </conditionalFormatting>
  <conditionalFormatting sqref="AW7">
    <cfRule type="top10" dxfId="549" priority="229" bottom="1" rank="1"/>
    <cfRule type="top10" dxfId="548" priority="230" rank="1"/>
  </conditionalFormatting>
  <conditionalFormatting sqref="AX7">
    <cfRule type="top10" dxfId="547" priority="227" bottom="1" rank="1"/>
    <cfRule type="top10" dxfId="546" priority="228" rank="1"/>
  </conditionalFormatting>
  <conditionalFormatting sqref="AY7">
    <cfRule type="top10" dxfId="545" priority="225" bottom="1" rank="1"/>
    <cfRule type="top10" dxfId="544" priority="226" rank="1"/>
  </conditionalFormatting>
  <conditionalFormatting sqref="AZ7">
    <cfRule type="top10" dxfId="543" priority="223" bottom="1" rank="1"/>
    <cfRule type="top10" dxfId="542" priority="224" rank="1"/>
  </conditionalFormatting>
  <conditionalFormatting sqref="BC7">
    <cfRule type="top10" dxfId="541" priority="221" bottom="1" rank="1"/>
    <cfRule type="top10" dxfId="540" priority="222" rank="1"/>
  </conditionalFormatting>
  <conditionalFormatting sqref="BC7">
    <cfRule type="top10" dxfId="539" priority="219" bottom="1" rank="1"/>
    <cfRule type="top10" dxfId="538" priority="220" rank="1"/>
  </conditionalFormatting>
  <conditionalFormatting sqref="BD7">
    <cfRule type="top10" dxfId="537" priority="217" bottom="1" rank="1"/>
    <cfRule type="top10" dxfId="536" priority="218" rank="1"/>
  </conditionalFormatting>
  <conditionalFormatting sqref="BE7">
    <cfRule type="top10" dxfId="535" priority="215" bottom="1" rank="1"/>
    <cfRule type="top10" dxfId="534" priority="216" rank="1"/>
  </conditionalFormatting>
  <conditionalFormatting sqref="BF7">
    <cfRule type="top10" dxfId="533" priority="213" bottom="1" rank="1"/>
    <cfRule type="top10" dxfId="532" priority="214" rank="1"/>
  </conditionalFormatting>
  <conditionalFormatting sqref="BH7">
    <cfRule type="top10" dxfId="531" priority="209" bottom="1" rank="1"/>
    <cfRule type="top10" dxfId="530" priority="210" rank="1"/>
  </conditionalFormatting>
  <conditionalFormatting sqref="BI7">
    <cfRule type="top10" dxfId="529" priority="207" bottom="1" rank="1"/>
    <cfRule type="top10" dxfId="528" priority="208" rank="1"/>
  </conditionalFormatting>
  <conditionalFormatting sqref="BJ7">
    <cfRule type="top10" dxfId="527" priority="205" bottom="1" rank="1"/>
    <cfRule type="top10" dxfId="526" priority="206" rank="1"/>
  </conditionalFormatting>
  <conditionalFormatting sqref="BK7">
    <cfRule type="top10" dxfId="525" priority="203" bottom="1" rank="1"/>
    <cfRule type="top10" dxfId="524" priority="204" rank="1"/>
  </conditionalFormatting>
  <conditionalFormatting sqref="BL7">
    <cfRule type="top10" dxfId="523" priority="201" bottom="1" rank="1"/>
    <cfRule type="top10" dxfId="522" priority="202" rank="1"/>
  </conditionalFormatting>
  <conditionalFormatting sqref="BO7">
    <cfRule type="top10" dxfId="521" priority="199" bottom="1" rank="1"/>
    <cfRule type="top10" dxfId="520" priority="200" rank="1"/>
  </conditionalFormatting>
  <conditionalFormatting sqref="BO7">
    <cfRule type="top10" dxfId="519" priority="197" bottom="1" rank="1"/>
    <cfRule type="top10" dxfId="518" priority="198" rank="1"/>
  </conditionalFormatting>
  <conditionalFormatting sqref="BP7">
    <cfRule type="top10" dxfId="517" priority="195" bottom="1" rank="1"/>
    <cfRule type="top10" dxfId="516" priority="196" rank="1"/>
  </conditionalFormatting>
  <conditionalFormatting sqref="BQ7">
    <cfRule type="top10" dxfId="515" priority="193" bottom="1" rank="1"/>
    <cfRule type="top10" dxfId="514" priority="194" rank="1"/>
  </conditionalFormatting>
  <conditionalFormatting sqref="BR7">
    <cfRule type="top10" dxfId="513" priority="191" bottom="1" rank="1"/>
    <cfRule type="top10" dxfId="512" priority="192" rank="1"/>
  </conditionalFormatting>
  <conditionalFormatting sqref="BT7">
    <cfRule type="top10" dxfId="511" priority="187" bottom="1" rank="1"/>
    <cfRule type="top10" dxfId="510" priority="188" rank="1"/>
  </conditionalFormatting>
  <conditionalFormatting sqref="BU7">
    <cfRule type="top10" dxfId="509" priority="185" bottom="1" rank="1"/>
    <cfRule type="top10" dxfId="508" priority="186" rank="1"/>
  </conditionalFormatting>
  <conditionalFormatting sqref="BV7">
    <cfRule type="top10" dxfId="507" priority="183" bottom="1" rank="1"/>
    <cfRule type="top10" dxfId="506" priority="184" rank="1"/>
  </conditionalFormatting>
  <conditionalFormatting sqref="BW7">
    <cfRule type="top10" dxfId="505" priority="181" bottom="1" rank="1"/>
    <cfRule type="top10" dxfId="504" priority="182" rank="1"/>
  </conditionalFormatting>
  <conditionalFormatting sqref="BX7">
    <cfRule type="top10" dxfId="503" priority="179" bottom="1" rank="1"/>
    <cfRule type="top10" dxfId="502" priority="180" rank="1"/>
  </conditionalFormatting>
  <conditionalFormatting sqref="AL7:AN7">
    <cfRule type="top10" dxfId="501" priority="403" bottom="1" rank="1"/>
    <cfRule type="top10" dxfId="500" priority="404" rank="1"/>
  </conditionalFormatting>
  <conditionalFormatting sqref="CB7 CD7 CF7">
    <cfRule type="top10" dxfId="499" priority="405" bottom="1" rank="1"/>
    <cfRule type="top10" dxfId="498" priority="406" rank="1"/>
  </conditionalFormatting>
  <conditionalFormatting sqref="CA7">
    <cfRule type="top10" dxfId="497" priority="411" bottom="1" rank="1"/>
    <cfRule type="top10" dxfId="496" priority="412" rank="1"/>
  </conditionalFormatting>
  <conditionalFormatting sqref="CC7">
    <cfRule type="top10" dxfId="495" priority="413" bottom="1" rank="1"/>
    <cfRule type="top10" dxfId="494" priority="414" rank="1"/>
  </conditionalFormatting>
  <conditionalFormatting sqref="CE7">
    <cfRule type="top10" dxfId="493" priority="415" bottom="1" rank="1"/>
    <cfRule type="top10" dxfId="492" priority="416" rank="1"/>
  </conditionalFormatting>
  <conditionalFormatting sqref="AQ8:AQ13">
    <cfRule type="top10" dxfId="491" priority="167" bottom="1" rank="1"/>
    <cfRule type="top10" dxfId="490" priority="168" rank="1"/>
  </conditionalFormatting>
  <conditionalFormatting sqref="AQ8:AQ13">
    <cfRule type="top10" dxfId="489" priority="165" bottom="1" rank="1"/>
    <cfRule type="top10" dxfId="488" priority="166" rank="1"/>
  </conditionalFormatting>
  <conditionalFormatting sqref="AR8:AR13">
    <cfRule type="top10" dxfId="487" priority="163" bottom="1" rank="1"/>
    <cfRule type="top10" dxfId="486" priority="164" rank="1"/>
  </conditionalFormatting>
  <conditionalFormatting sqref="AS8:AS13">
    <cfRule type="top10" dxfId="485" priority="161" bottom="1" rank="1"/>
    <cfRule type="top10" dxfId="484" priority="162" rank="1"/>
  </conditionalFormatting>
  <conditionalFormatting sqref="AT8:AT13">
    <cfRule type="top10" dxfId="483" priority="159" bottom="1" rank="1"/>
    <cfRule type="top10" dxfId="482" priority="160" rank="1"/>
  </conditionalFormatting>
  <conditionalFormatting sqref="AV8:AV13">
    <cfRule type="top10" dxfId="481" priority="155" bottom="1" rank="1"/>
    <cfRule type="top10" dxfId="480" priority="156" rank="1"/>
  </conditionalFormatting>
  <conditionalFormatting sqref="AW8:AW13">
    <cfRule type="top10" dxfId="479" priority="153" bottom="1" rank="1"/>
    <cfRule type="top10" dxfId="478" priority="154" rank="1"/>
  </conditionalFormatting>
  <conditionalFormatting sqref="AX8:AX13">
    <cfRule type="top10" dxfId="477" priority="151" bottom="1" rank="1"/>
    <cfRule type="top10" dxfId="476" priority="152" rank="1"/>
  </conditionalFormatting>
  <conditionalFormatting sqref="AY8:AY13">
    <cfRule type="top10" dxfId="475" priority="149" bottom="1" rank="1"/>
    <cfRule type="top10" dxfId="474" priority="150" rank="1"/>
  </conditionalFormatting>
  <conditionalFormatting sqref="AZ8:AZ13">
    <cfRule type="top10" dxfId="473" priority="147" bottom="1" rank="1"/>
    <cfRule type="top10" dxfId="472" priority="148" rank="1"/>
  </conditionalFormatting>
  <conditionalFormatting sqref="BC8:BC13">
    <cfRule type="top10" dxfId="471" priority="145" bottom="1" rank="1"/>
    <cfRule type="top10" dxfId="470" priority="146" rank="1"/>
  </conditionalFormatting>
  <conditionalFormatting sqref="BC8:BC13">
    <cfRule type="top10" dxfId="469" priority="143" bottom="1" rank="1"/>
    <cfRule type="top10" dxfId="468" priority="144" rank="1"/>
  </conditionalFormatting>
  <conditionalFormatting sqref="BD8:BD13">
    <cfRule type="top10" dxfId="467" priority="141" bottom="1" rank="1"/>
    <cfRule type="top10" dxfId="466" priority="142" rank="1"/>
  </conditionalFormatting>
  <conditionalFormatting sqref="BE8:BE13">
    <cfRule type="top10" dxfId="465" priority="139" bottom="1" rank="1"/>
    <cfRule type="top10" dxfId="464" priority="140" rank="1"/>
  </conditionalFormatting>
  <conditionalFormatting sqref="BF8:BF13">
    <cfRule type="top10" dxfId="463" priority="137" bottom="1" rank="1"/>
    <cfRule type="top10" dxfId="462" priority="138" rank="1"/>
  </conditionalFormatting>
  <conditionalFormatting sqref="BH8:BH13">
    <cfRule type="top10" dxfId="461" priority="133" bottom="1" rank="1"/>
    <cfRule type="top10" dxfId="460" priority="134" rank="1"/>
  </conditionalFormatting>
  <conditionalFormatting sqref="BI8:BI13">
    <cfRule type="top10" dxfId="459" priority="131" bottom="1" rank="1"/>
    <cfRule type="top10" dxfId="458" priority="132" rank="1"/>
  </conditionalFormatting>
  <conditionalFormatting sqref="BJ8:BJ13">
    <cfRule type="top10" dxfId="457" priority="129" bottom="1" rank="1"/>
    <cfRule type="top10" dxfId="456" priority="130" rank="1"/>
  </conditionalFormatting>
  <conditionalFormatting sqref="BK8:BK13">
    <cfRule type="top10" dxfId="455" priority="127" bottom="1" rank="1"/>
    <cfRule type="top10" dxfId="454" priority="128" rank="1"/>
  </conditionalFormatting>
  <conditionalFormatting sqref="BL8:BL13">
    <cfRule type="top10" dxfId="453" priority="125" bottom="1" rank="1"/>
    <cfRule type="top10" dxfId="452" priority="126" rank="1"/>
  </conditionalFormatting>
  <conditionalFormatting sqref="BO8:BO13">
    <cfRule type="top10" dxfId="451" priority="123" bottom="1" rank="1"/>
    <cfRule type="top10" dxfId="450" priority="124" rank="1"/>
  </conditionalFormatting>
  <conditionalFormatting sqref="BO8:BO13">
    <cfRule type="top10" dxfId="449" priority="121" bottom="1" rank="1"/>
    <cfRule type="top10" dxfId="448" priority="122" rank="1"/>
  </conditionalFormatting>
  <conditionalFormatting sqref="BP8:BP13">
    <cfRule type="top10" dxfId="447" priority="119" bottom="1" rank="1"/>
    <cfRule type="top10" dxfId="446" priority="120" rank="1"/>
  </conditionalFormatting>
  <conditionalFormatting sqref="BQ8:BQ13">
    <cfRule type="top10" dxfId="445" priority="117" bottom="1" rank="1"/>
    <cfRule type="top10" dxfId="444" priority="118" rank="1"/>
  </conditionalFormatting>
  <conditionalFormatting sqref="BR8:BR13">
    <cfRule type="top10" dxfId="443" priority="115" bottom="1" rank="1"/>
    <cfRule type="top10" dxfId="442" priority="116" rank="1"/>
  </conditionalFormatting>
  <conditionalFormatting sqref="BT8:BT13">
    <cfRule type="top10" dxfId="441" priority="111" bottom="1" rank="1"/>
    <cfRule type="top10" dxfId="440" priority="112" rank="1"/>
  </conditionalFormatting>
  <conditionalFormatting sqref="BU8:BU13">
    <cfRule type="top10" dxfId="439" priority="109" bottom="1" rank="1"/>
    <cfRule type="top10" dxfId="438" priority="110" rank="1"/>
  </conditionalFormatting>
  <conditionalFormatting sqref="BV8:BV13">
    <cfRule type="top10" dxfId="437" priority="107" bottom="1" rank="1"/>
    <cfRule type="top10" dxfId="436" priority="108" rank="1"/>
  </conditionalFormatting>
  <conditionalFormatting sqref="BW8:BW13">
    <cfRule type="top10" dxfId="435" priority="105" bottom="1" rank="1"/>
    <cfRule type="top10" dxfId="434" priority="106" rank="1"/>
  </conditionalFormatting>
  <conditionalFormatting sqref="BX8:BX13">
    <cfRule type="top10" dxfId="433" priority="103" bottom="1" rank="1"/>
    <cfRule type="top10" dxfId="432" priority="104" rank="1"/>
  </conditionalFormatting>
  <conditionalFormatting sqref="AL8:AN13">
    <cfRule type="top10" dxfId="431" priority="169" bottom="1" rank="1"/>
    <cfRule type="top10" dxfId="430" priority="170" rank="1"/>
  </conditionalFormatting>
  <conditionalFormatting sqref="CB8:CB13 CD8:CD13 CF8:CF13">
    <cfRule type="top10" dxfId="429" priority="171" bottom="1" rank="1"/>
    <cfRule type="top10" dxfId="428" priority="172" rank="1"/>
  </conditionalFormatting>
  <conditionalFormatting sqref="CA8:CA13">
    <cfRule type="top10" dxfId="427" priority="173" bottom="1" rank="1"/>
    <cfRule type="top10" dxfId="426" priority="174" rank="1"/>
  </conditionalFormatting>
  <conditionalFormatting sqref="CC8:CC13">
    <cfRule type="top10" dxfId="425" priority="175" bottom="1" rank="1"/>
    <cfRule type="top10" dxfId="424" priority="176" rank="1"/>
  </conditionalFormatting>
  <conditionalFormatting sqref="CE8:CE13">
    <cfRule type="top10" dxfId="423" priority="177" bottom="1" rank="1"/>
    <cfRule type="top10" dxfId="422" priority="178" rank="1"/>
  </conditionalFormatting>
  <conditionalFormatting sqref="AU7 AU9 AU11 AU13">
    <cfRule type="top10" dxfId="421" priority="101" bottom="1" rank="1"/>
    <cfRule type="top10" dxfId="420" priority="102" rank="1"/>
  </conditionalFormatting>
  <conditionalFormatting sqref="BG7 BG9 BG11 BG13">
    <cfRule type="top10" dxfId="419" priority="99" bottom="1" rank="1"/>
    <cfRule type="top10" dxfId="418" priority="100" rank="1"/>
  </conditionalFormatting>
  <conditionalFormatting sqref="AQ14:AQ28">
    <cfRule type="top10" dxfId="417" priority="895" bottom="1" rank="1"/>
    <cfRule type="top10" dxfId="416" priority="896" rank="1"/>
  </conditionalFormatting>
  <conditionalFormatting sqref="AQ14:AQ28">
    <cfRule type="top10" dxfId="415" priority="897" bottom="1" rank="1"/>
    <cfRule type="top10" dxfId="414" priority="898" rank="1"/>
  </conditionalFormatting>
  <conditionalFormatting sqref="AR14:AR28">
    <cfRule type="top10" dxfId="413" priority="899" bottom="1" rank="1"/>
    <cfRule type="top10" dxfId="412" priority="900" rank="1"/>
  </conditionalFormatting>
  <conditionalFormatting sqref="AS14:AS28">
    <cfRule type="top10" dxfId="411" priority="901" bottom="1" rank="1"/>
    <cfRule type="top10" dxfId="410" priority="902" rank="1"/>
  </conditionalFormatting>
  <conditionalFormatting sqref="AT14:AT28">
    <cfRule type="top10" dxfId="409" priority="903" bottom="1" rank="1"/>
    <cfRule type="top10" dxfId="408" priority="904" rank="1"/>
  </conditionalFormatting>
  <conditionalFormatting sqref="AV14:AV28">
    <cfRule type="top10" dxfId="407" priority="905" bottom="1" rank="1"/>
    <cfRule type="top10" dxfId="406" priority="906" rank="1"/>
  </conditionalFormatting>
  <conditionalFormatting sqref="AW14:AW28">
    <cfRule type="top10" dxfId="405" priority="907" bottom="1" rank="1"/>
    <cfRule type="top10" dxfId="404" priority="908" rank="1"/>
  </conditionalFormatting>
  <conditionalFormatting sqref="AX14:AX28">
    <cfRule type="top10" dxfId="403" priority="909" bottom="1" rank="1"/>
    <cfRule type="top10" dxfId="402" priority="910" rank="1"/>
  </conditionalFormatting>
  <conditionalFormatting sqref="AY14:AY28">
    <cfRule type="top10" dxfId="401" priority="911" bottom="1" rank="1"/>
    <cfRule type="top10" dxfId="400" priority="912" rank="1"/>
  </conditionalFormatting>
  <conditionalFormatting sqref="AZ14:AZ28">
    <cfRule type="top10" dxfId="399" priority="913" bottom="1" rank="1"/>
    <cfRule type="top10" dxfId="398" priority="914" rank="1"/>
  </conditionalFormatting>
  <conditionalFormatting sqref="BC14:BC28">
    <cfRule type="top10" dxfId="397" priority="915" bottom="1" rank="1"/>
    <cfRule type="top10" dxfId="396" priority="916" rank="1"/>
  </conditionalFormatting>
  <conditionalFormatting sqref="BC14:BC28">
    <cfRule type="top10" dxfId="395" priority="917" bottom="1" rank="1"/>
    <cfRule type="top10" dxfId="394" priority="918" rank="1"/>
  </conditionalFormatting>
  <conditionalFormatting sqref="BD14:BD28">
    <cfRule type="top10" dxfId="393" priority="919" bottom="1" rank="1"/>
    <cfRule type="top10" dxfId="392" priority="920" rank="1"/>
  </conditionalFormatting>
  <conditionalFormatting sqref="BE14:BE28">
    <cfRule type="top10" dxfId="391" priority="921" bottom="1" rank="1"/>
    <cfRule type="top10" dxfId="390" priority="922" rank="1"/>
  </conditionalFormatting>
  <conditionalFormatting sqref="BF14:BF28">
    <cfRule type="top10" dxfId="389" priority="923" bottom="1" rank="1"/>
    <cfRule type="top10" dxfId="388" priority="924" rank="1"/>
  </conditionalFormatting>
  <conditionalFormatting sqref="BH14:BH28">
    <cfRule type="top10" dxfId="387" priority="925" bottom="1" rank="1"/>
    <cfRule type="top10" dxfId="386" priority="926" rank="1"/>
  </conditionalFormatting>
  <conditionalFormatting sqref="BI14:BI28">
    <cfRule type="top10" dxfId="385" priority="927" bottom="1" rank="1"/>
    <cfRule type="top10" dxfId="384" priority="928" rank="1"/>
  </conditionalFormatting>
  <conditionalFormatting sqref="BJ14:BJ28">
    <cfRule type="top10" dxfId="383" priority="929" bottom="1" rank="1"/>
    <cfRule type="top10" dxfId="382" priority="930" rank="1"/>
  </conditionalFormatting>
  <conditionalFormatting sqref="BK14:BK28">
    <cfRule type="top10" dxfId="381" priority="931" bottom="1" rank="1"/>
    <cfRule type="top10" dxfId="380" priority="932" rank="1"/>
  </conditionalFormatting>
  <conditionalFormatting sqref="BL14:BL28">
    <cfRule type="top10" dxfId="379" priority="933" bottom="1" rank="1"/>
    <cfRule type="top10" dxfId="378" priority="934" rank="1"/>
  </conditionalFormatting>
  <conditionalFormatting sqref="BO14:BO28">
    <cfRule type="top10" dxfId="377" priority="935" bottom="1" rank="1"/>
    <cfRule type="top10" dxfId="376" priority="936" rank="1"/>
  </conditionalFormatting>
  <conditionalFormatting sqref="BO14:BO28">
    <cfRule type="top10" dxfId="375" priority="937" bottom="1" rank="1"/>
    <cfRule type="top10" dxfId="374" priority="938" rank="1"/>
  </conditionalFormatting>
  <conditionalFormatting sqref="BP14:BP28">
    <cfRule type="top10" dxfId="373" priority="939" bottom="1" rank="1"/>
    <cfRule type="top10" dxfId="372" priority="940" rank="1"/>
  </conditionalFormatting>
  <conditionalFormatting sqref="BQ14:BQ28">
    <cfRule type="top10" dxfId="371" priority="941" bottom="1" rank="1"/>
    <cfRule type="top10" dxfId="370" priority="942" rank="1"/>
  </conditionalFormatting>
  <conditionalFormatting sqref="BR14:BR28">
    <cfRule type="top10" dxfId="369" priority="943" bottom="1" rank="1"/>
    <cfRule type="top10" dxfId="368" priority="944" rank="1"/>
  </conditionalFormatting>
  <conditionalFormatting sqref="BT14:BT28">
    <cfRule type="top10" dxfId="367" priority="947" bottom="1" rank="1"/>
    <cfRule type="top10" dxfId="366" priority="948" rank="1"/>
  </conditionalFormatting>
  <conditionalFormatting sqref="BU14:BU28">
    <cfRule type="top10" dxfId="365" priority="949" bottom="1" rank="1"/>
    <cfRule type="top10" dxfId="364" priority="950" rank="1"/>
  </conditionalFormatting>
  <conditionalFormatting sqref="BV14:BV28">
    <cfRule type="top10" dxfId="363" priority="951" bottom="1" rank="1"/>
    <cfRule type="top10" dxfId="362" priority="952" rank="1"/>
  </conditionalFormatting>
  <conditionalFormatting sqref="BW14:BW28">
    <cfRule type="top10" dxfId="361" priority="953" bottom="1" rank="1"/>
    <cfRule type="top10" dxfId="360" priority="954" rank="1"/>
  </conditionalFormatting>
  <conditionalFormatting sqref="BX14:BX28">
    <cfRule type="top10" dxfId="359" priority="955" bottom="1" rank="1"/>
    <cfRule type="top10" dxfId="358" priority="956" rank="1"/>
  </conditionalFormatting>
  <conditionalFormatting sqref="AL14:AN28">
    <cfRule type="top10" dxfId="357" priority="957" bottom="1" rank="1"/>
    <cfRule type="top10" dxfId="356" priority="958" rank="1"/>
  </conditionalFormatting>
  <conditionalFormatting sqref="CB14:CB28 CD14:CD28 CF14:CF28">
    <cfRule type="top10" dxfId="355" priority="959" bottom="1" rank="1"/>
    <cfRule type="top10" dxfId="354" priority="960" rank="1"/>
  </conditionalFormatting>
  <conditionalFormatting sqref="CA14:CA28">
    <cfRule type="top10" dxfId="353" priority="965" bottom="1" rank="1"/>
    <cfRule type="top10" dxfId="352" priority="966" rank="1"/>
  </conditionalFormatting>
  <conditionalFormatting sqref="CC14:CC28">
    <cfRule type="top10" dxfId="351" priority="967" bottom="1" rank="1"/>
    <cfRule type="top10" dxfId="350" priority="968" rank="1"/>
  </conditionalFormatting>
  <conditionalFormatting sqref="CE14:CE28">
    <cfRule type="top10" dxfId="349" priority="969" bottom="1" rank="1"/>
    <cfRule type="top10" dxfId="348" priority="970" rank="1"/>
  </conditionalFormatting>
  <conditionalFormatting sqref="AU14:AU28">
    <cfRule type="top10" dxfId="347" priority="971" bottom="1" rank="1"/>
    <cfRule type="top10" dxfId="346" priority="972" rank="1"/>
  </conditionalFormatting>
  <conditionalFormatting sqref="BG14:BG28">
    <cfRule type="top10" dxfId="345" priority="973" bottom="1" rank="1"/>
    <cfRule type="top10" dxfId="344" priority="974" rank="1"/>
  </conditionalFormatting>
  <conditionalFormatting sqref="AU8">
    <cfRule type="top10" dxfId="343" priority="21" bottom="1" rank="1"/>
    <cfRule type="top10" dxfId="342" priority="22" rank="1"/>
  </conditionalFormatting>
  <conditionalFormatting sqref="BG8">
    <cfRule type="top10" dxfId="341" priority="19" bottom="1" rank="1"/>
    <cfRule type="top10" dxfId="340" priority="20" rank="1"/>
  </conditionalFormatting>
  <conditionalFormatting sqref="AU10">
    <cfRule type="top10" dxfId="339" priority="17" bottom="1" rank="1"/>
    <cfRule type="top10" dxfId="338" priority="18" rank="1"/>
  </conditionalFormatting>
  <conditionalFormatting sqref="BG10">
    <cfRule type="top10" dxfId="337" priority="15" bottom="1" rank="1"/>
    <cfRule type="top10" dxfId="336" priority="16" rank="1"/>
  </conditionalFormatting>
  <conditionalFormatting sqref="BG12">
    <cfRule type="top10" dxfId="335" priority="13" bottom="1" rank="1"/>
    <cfRule type="top10" dxfId="334" priority="14" rank="1"/>
  </conditionalFormatting>
  <conditionalFormatting sqref="AU12">
    <cfRule type="top10" dxfId="333" priority="11" bottom="1" rank="1"/>
    <cfRule type="top10" dxfId="332" priority="12" rank="1"/>
  </conditionalFormatting>
  <conditionalFormatting sqref="BS7 BS9 BS11 BS13">
    <cfRule type="top10" dxfId="331" priority="7" bottom="1" rank="1"/>
    <cfRule type="top10" dxfId="330" priority="8" rank="1"/>
  </conditionalFormatting>
  <conditionalFormatting sqref="BS14:BS28">
    <cfRule type="top10" dxfId="329" priority="9" bottom="1" rank="1"/>
    <cfRule type="top10" dxfId="328" priority="10" rank="1"/>
  </conditionalFormatting>
  <conditionalFormatting sqref="BS8">
    <cfRule type="top10" dxfId="327" priority="5" bottom="1" rank="1"/>
    <cfRule type="top10" dxfId="326" priority="6" rank="1"/>
  </conditionalFormatting>
  <conditionalFormatting sqref="BS10">
    <cfRule type="top10" dxfId="325" priority="3" bottom="1" rank="1"/>
    <cfRule type="top10" dxfId="324" priority="4" rank="1"/>
  </conditionalFormatting>
  <conditionalFormatting sqref="BS12">
    <cfRule type="top10" dxfId="323" priority="1" bottom="1" rank="1"/>
    <cfRule type="top10" dxfId="322" priority="2" rank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37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CE5" sqref="CE5"/>
    </sheetView>
  </sheetViews>
  <sheetFormatPr defaultColWidth="9.81640625" defaultRowHeight="18.5" x14ac:dyDescent="0.45"/>
  <cols>
    <col min="1" max="1" width="42.26953125" style="68" customWidth="1"/>
    <col min="2" max="2" width="20.7265625" style="69" customWidth="1"/>
    <col min="3" max="3" width="7.81640625" style="69" customWidth="1"/>
    <col min="4" max="4" width="4.453125" style="69" bestFit="1" customWidth="1"/>
    <col min="5" max="5" width="7.81640625" style="69" customWidth="1"/>
    <col min="6" max="6" width="4.453125" style="69" bestFit="1" customWidth="1"/>
    <col min="7" max="8" width="3.54296875" style="69" customWidth="1"/>
    <col min="9" max="31" width="3.54296875" style="68" customWidth="1"/>
    <col min="32" max="36" width="3.54296875" style="70" customWidth="1"/>
    <col min="37" max="37" width="2.54296875" style="70" hidden="1" customWidth="1"/>
    <col min="38" max="39" width="6.81640625" style="71" customWidth="1"/>
    <col min="40" max="40" width="7.81640625" style="71" customWidth="1"/>
    <col min="41" max="41" width="6.453125" style="72" customWidth="1"/>
    <col min="42" max="42" width="7.7265625" style="73" customWidth="1"/>
    <col min="43" max="43" width="3.81640625" style="74" bestFit="1" customWidth="1"/>
    <col min="44" max="45" width="3.453125" style="74" customWidth="1"/>
    <col min="46" max="46" width="3.81640625" style="74" customWidth="1"/>
    <col min="47" max="47" width="4.1796875" style="74" customWidth="1"/>
    <col min="48" max="51" width="3.453125" style="74" customWidth="1"/>
    <col min="52" max="52" width="3.81640625" style="74" customWidth="1"/>
    <col min="53" max="53" width="2.54296875" style="68" customWidth="1"/>
    <col min="54" max="54" width="2.54296875" style="68" hidden="1" customWidth="1"/>
    <col min="55" max="55" width="3.81640625" style="74" bestFit="1" customWidth="1"/>
    <col min="56" max="57" width="3.453125" style="74" customWidth="1"/>
    <col min="58" max="58" width="3.81640625" style="74" customWidth="1"/>
    <col min="59" max="59" width="4.81640625" style="74" customWidth="1"/>
    <col min="60" max="63" width="3.453125" style="74" customWidth="1"/>
    <col min="64" max="64" width="3.81640625" style="74" customWidth="1"/>
    <col min="65" max="65" width="2.54296875" style="68" customWidth="1"/>
    <col min="66" max="66" width="2.54296875" style="68" hidden="1" customWidth="1"/>
    <col min="67" max="67" width="3.81640625" style="74" bestFit="1" customWidth="1"/>
    <col min="68" max="69" width="3.453125" style="74" customWidth="1"/>
    <col min="70" max="70" width="3.81640625" style="74" customWidth="1"/>
    <col min="71" max="71" width="4.26953125" style="74" customWidth="1"/>
    <col min="72" max="74" width="3.453125" style="74" customWidth="1"/>
    <col min="75" max="75" width="3.81640625" style="74" bestFit="1" customWidth="1"/>
    <col min="76" max="76" width="3.81640625" style="74" customWidth="1"/>
    <col min="77" max="77" width="2.54296875" style="68" customWidth="1"/>
    <col min="78" max="78" width="2.54296875" style="68" hidden="1" customWidth="1"/>
    <col min="79" max="79" width="5.26953125" style="75" customWidth="1"/>
    <col min="80" max="80" width="6.1796875" style="76" hidden="1" customWidth="1"/>
    <col min="81" max="81" width="5.26953125" style="75" customWidth="1"/>
    <col min="82" max="82" width="6.1796875" style="76" hidden="1" customWidth="1"/>
    <col min="83" max="83" width="5.81640625" style="75" bestFit="1" customWidth="1"/>
    <col min="84" max="84" width="6.1796875" style="76" hidden="1" customWidth="1"/>
    <col min="85" max="85" width="5.1796875" style="72" bestFit="1" customWidth="1"/>
    <col min="86" max="87" width="5.1796875" style="72" hidden="1" customWidth="1"/>
    <col min="88" max="88" width="4.81640625" style="77" customWidth="1"/>
    <col min="89" max="89" width="4.453125" style="77" hidden="1" customWidth="1"/>
    <col min="90" max="90" width="6.1796875" style="78" bestFit="1" customWidth="1"/>
    <col min="91" max="91" width="6.453125" style="79" customWidth="1"/>
    <col min="92" max="92" width="5.453125" style="80" customWidth="1"/>
    <col min="93" max="93" width="6.453125" style="79" customWidth="1"/>
    <col min="94" max="94" width="4.7265625" style="80" customWidth="1"/>
    <col min="95" max="96" width="7.453125" style="81" customWidth="1"/>
    <col min="97" max="97" width="7.453125" style="82" customWidth="1"/>
    <col min="98" max="98" width="6.81640625" style="82" customWidth="1"/>
    <col min="99" max="99" width="4.453125" style="83" bestFit="1" customWidth="1"/>
    <col min="100" max="100" width="6.81640625" style="82" customWidth="1"/>
    <col min="101" max="101" width="4.453125" style="83" bestFit="1" customWidth="1"/>
    <col min="102" max="102" width="6.81640625" style="84" customWidth="1"/>
    <col min="103" max="103" width="4.453125" style="85" bestFit="1" customWidth="1"/>
    <col min="104" max="104" width="6.54296875" style="81" customWidth="1"/>
    <col min="105" max="105" width="4.453125" style="81" bestFit="1" customWidth="1"/>
    <col min="106" max="106" width="7.453125" style="81" customWidth="1"/>
    <col min="107" max="107" width="4.1796875" style="86" customWidth="1"/>
    <col min="108" max="108" width="5.7265625" style="86" bestFit="1" customWidth="1"/>
    <col min="109" max="109" width="10.1796875" style="87" bestFit="1" customWidth="1"/>
    <col min="110" max="110" width="10.1796875" style="88" bestFit="1" customWidth="1"/>
    <col min="111" max="111" width="5.453125" style="89" customWidth="1"/>
    <col min="112" max="16384" width="9.81640625" style="91"/>
  </cols>
  <sheetData>
    <row r="1" spans="1:112" s="6" customFormat="1" hidden="1" x14ac:dyDescent="0.45">
      <c r="A1" s="187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"/>
      <c r="DB1" s="1"/>
      <c r="DC1" s="2"/>
      <c r="DD1" s="2"/>
      <c r="DE1" s="3"/>
      <c r="DF1" s="4"/>
      <c r="DG1" s="5"/>
    </row>
    <row r="2" spans="1:112" s="6" customFormat="1" ht="15" customHeight="1" x14ac:dyDescent="0.3">
      <c r="A2" s="7"/>
      <c r="B2" s="8"/>
      <c r="C2" s="9"/>
      <c r="D2" s="8"/>
      <c r="E2" s="9"/>
      <c r="F2" s="8"/>
      <c r="G2" s="170" t="s">
        <v>1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2" t="s">
        <v>2</v>
      </c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51"/>
      <c r="CH2" s="121"/>
      <c r="CI2" s="111"/>
      <c r="CJ2" s="174" t="s">
        <v>3</v>
      </c>
      <c r="CK2" s="174"/>
      <c r="CL2" s="175"/>
      <c r="CM2" s="160" t="s">
        <v>1</v>
      </c>
      <c r="CN2" s="176"/>
      <c r="CO2" s="177" t="s">
        <v>4</v>
      </c>
      <c r="CP2" s="163"/>
      <c r="CQ2" s="164" t="s">
        <v>5</v>
      </c>
      <c r="CR2" s="165"/>
      <c r="CS2" s="166"/>
      <c r="CT2" s="152"/>
      <c r="CU2" s="153"/>
      <c r="CV2" s="152"/>
      <c r="CW2" s="153"/>
      <c r="CX2" s="160" t="s">
        <v>1</v>
      </c>
      <c r="CY2" s="161"/>
      <c r="CZ2" s="162" t="s">
        <v>4</v>
      </c>
      <c r="DA2" s="163"/>
      <c r="DB2" s="164" t="s">
        <v>5</v>
      </c>
      <c r="DC2" s="165"/>
      <c r="DD2" s="166"/>
      <c r="DE2" s="145" t="s">
        <v>6</v>
      </c>
      <c r="DF2" s="146"/>
      <c r="DG2" s="147"/>
      <c r="DH2" s="11"/>
    </row>
    <row r="3" spans="1:112" s="6" customFormat="1" ht="16.5" customHeight="1" x14ac:dyDescent="0.3">
      <c r="A3" s="148" t="s">
        <v>7</v>
      </c>
      <c r="B3" s="150" t="s">
        <v>8</v>
      </c>
      <c r="C3" s="152" t="s">
        <v>9</v>
      </c>
      <c r="D3" s="153"/>
      <c r="E3" s="152" t="s">
        <v>10</v>
      </c>
      <c r="F3" s="153"/>
      <c r="G3" s="116"/>
      <c r="H3" s="154" t="s">
        <v>11</v>
      </c>
      <c r="I3" s="155"/>
      <c r="J3" s="155"/>
      <c r="K3" s="155"/>
      <c r="L3" s="155"/>
      <c r="M3" s="155"/>
      <c r="N3" s="155"/>
      <c r="O3" s="155"/>
      <c r="P3" s="156"/>
      <c r="Q3" s="167" t="s">
        <v>12</v>
      </c>
      <c r="R3" s="158"/>
      <c r="S3" s="158"/>
      <c r="T3" s="158"/>
      <c r="U3" s="158"/>
      <c r="V3" s="158"/>
      <c r="W3" s="158"/>
      <c r="X3" s="158"/>
      <c r="Y3" s="158"/>
      <c r="Z3" s="159"/>
      <c r="AA3" s="168" t="s">
        <v>13</v>
      </c>
      <c r="AB3" s="158"/>
      <c r="AC3" s="158"/>
      <c r="AD3" s="158"/>
      <c r="AE3" s="158"/>
      <c r="AF3" s="158"/>
      <c r="AG3" s="158"/>
      <c r="AH3" s="158"/>
      <c r="AI3" s="158"/>
      <c r="AJ3" s="158"/>
      <c r="AK3" s="169"/>
      <c r="AL3" s="184" t="s">
        <v>14</v>
      </c>
      <c r="AM3" s="185" t="s">
        <v>15</v>
      </c>
      <c r="AN3" s="186" t="s">
        <v>16</v>
      </c>
      <c r="AO3" s="103"/>
      <c r="AP3" s="104"/>
      <c r="AQ3" s="157" t="s">
        <v>14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9"/>
      <c r="BB3" s="115"/>
      <c r="BC3" s="183" t="s">
        <v>15</v>
      </c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 t="s">
        <v>16</v>
      </c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0" t="s">
        <v>14</v>
      </c>
      <c r="CB3" s="180"/>
      <c r="CC3" s="180" t="s">
        <v>15</v>
      </c>
      <c r="CD3" s="180"/>
      <c r="CE3" s="180" t="s">
        <v>16</v>
      </c>
      <c r="CF3" s="181"/>
      <c r="CG3" s="182" t="s">
        <v>17</v>
      </c>
      <c r="CH3" s="178" t="s">
        <v>18</v>
      </c>
      <c r="CI3" s="179"/>
      <c r="CJ3" s="174"/>
      <c r="CK3" s="174"/>
      <c r="CL3" s="175"/>
      <c r="CM3" s="160"/>
      <c r="CN3" s="176"/>
      <c r="CO3" s="177"/>
      <c r="CP3" s="163"/>
      <c r="CQ3" s="164"/>
      <c r="CR3" s="165"/>
      <c r="CS3" s="166"/>
      <c r="CT3" s="152" t="s">
        <v>9</v>
      </c>
      <c r="CU3" s="153"/>
      <c r="CV3" s="152" t="s">
        <v>10</v>
      </c>
      <c r="CW3" s="153"/>
      <c r="CX3" s="160"/>
      <c r="CY3" s="161"/>
      <c r="CZ3" s="162"/>
      <c r="DA3" s="163"/>
      <c r="DB3" s="164"/>
      <c r="DC3" s="165"/>
      <c r="DD3" s="166"/>
      <c r="DE3" s="145"/>
      <c r="DF3" s="146"/>
      <c r="DG3" s="147"/>
      <c r="DH3" s="11"/>
    </row>
    <row r="4" spans="1:112" s="6" customFormat="1" ht="123" customHeight="1" x14ac:dyDescent="0.3">
      <c r="A4" s="149"/>
      <c r="B4" s="151"/>
      <c r="C4" s="113" t="s">
        <v>19</v>
      </c>
      <c r="D4" s="13" t="s">
        <v>20</v>
      </c>
      <c r="E4" s="113" t="s">
        <v>19</v>
      </c>
      <c r="F4" s="13" t="s">
        <v>20</v>
      </c>
      <c r="G4" s="93">
        <v>0.5</v>
      </c>
      <c r="H4" s="110">
        <v>1</v>
      </c>
      <c r="I4" s="110">
        <v>2</v>
      </c>
      <c r="J4" s="110">
        <v>3</v>
      </c>
      <c r="K4" s="110">
        <v>4</v>
      </c>
      <c r="L4" s="110">
        <v>5</v>
      </c>
      <c r="M4" s="110">
        <v>6</v>
      </c>
      <c r="N4" s="110">
        <v>7</v>
      </c>
      <c r="O4" s="110">
        <v>8</v>
      </c>
      <c r="P4" s="96" t="s">
        <v>40</v>
      </c>
      <c r="Q4" s="95">
        <v>0.5</v>
      </c>
      <c r="R4" s="110">
        <v>1</v>
      </c>
      <c r="S4" s="110">
        <v>2</v>
      </c>
      <c r="T4" s="110">
        <v>3</v>
      </c>
      <c r="U4" s="110">
        <v>4</v>
      </c>
      <c r="V4" s="110">
        <v>5</v>
      </c>
      <c r="W4" s="110">
        <v>6</v>
      </c>
      <c r="X4" s="110">
        <v>7</v>
      </c>
      <c r="Y4" s="110">
        <v>8</v>
      </c>
      <c r="Z4" s="96" t="s">
        <v>40</v>
      </c>
      <c r="AA4" s="101">
        <v>0.5</v>
      </c>
      <c r="AB4" s="110">
        <v>1</v>
      </c>
      <c r="AC4" s="110">
        <v>6</v>
      </c>
      <c r="AD4" s="110">
        <v>3</v>
      </c>
      <c r="AE4" s="110">
        <v>4</v>
      </c>
      <c r="AF4" s="110">
        <v>5</v>
      </c>
      <c r="AG4" s="110">
        <v>6</v>
      </c>
      <c r="AH4" s="110">
        <v>7</v>
      </c>
      <c r="AI4" s="110">
        <v>8</v>
      </c>
      <c r="AJ4" s="96" t="s">
        <v>40</v>
      </c>
      <c r="AK4" s="99" t="s">
        <v>22</v>
      </c>
      <c r="AL4" s="184"/>
      <c r="AM4" s="185"/>
      <c r="AN4" s="186"/>
      <c r="AO4" s="119" t="s">
        <v>23</v>
      </c>
      <c r="AP4" s="117" t="s">
        <v>41</v>
      </c>
      <c r="AQ4" s="123" t="s">
        <v>24</v>
      </c>
      <c r="AR4" s="14" t="s">
        <v>25</v>
      </c>
      <c r="AS4" s="14" t="s">
        <v>26</v>
      </c>
      <c r="AT4" s="15" t="s">
        <v>27</v>
      </c>
      <c r="AU4" s="126" t="s">
        <v>28</v>
      </c>
      <c r="AV4" s="14" t="s">
        <v>30</v>
      </c>
      <c r="AW4" s="15" t="s">
        <v>31</v>
      </c>
      <c r="AX4" s="14" t="s">
        <v>32</v>
      </c>
      <c r="AY4" s="14" t="s">
        <v>29</v>
      </c>
      <c r="AZ4" s="14" t="s">
        <v>33</v>
      </c>
      <c r="BA4" s="16" t="s">
        <v>21</v>
      </c>
      <c r="BB4" s="17" t="s">
        <v>22</v>
      </c>
      <c r="BC4" s="14" t="s">
        <v>24</v>
      </c>
      <c r="BD4" s="14" t="s">
        <v>25</v>
      </c>
      <c r="BE4" s="14" t="s">
        <v>26</v>
      </c>
      <c r="BF4" s="15" t="s">
        <v>27</v>
      </c>
      <c r="BG4" s="126" t="s">
        <v>28</v>
      </c>
      <c r="BH4" s="14" t="s">
        <v>30</v>
      </c>
      <c r="BI4" s="15" t="s">
        <v>31</v>
      </c>
      <c r="BJ4" s="14" t="s">
        <v>32</v>
      </c>
      <c r="BK4" s="14" t="s">
        <v>29</v>
      </c>
      <c r="BL4" s="14" t="s">
        <v>33</v>
      </c>
      <c r="BM4" s="18" t="s">
        <v>21</v>
      </c>
      <c r="BN4" s="19" t="s">
        <v>22</v>
      </c>
      <c r="BO4" s="14" t="s">
        <v>24</v>
      </c>
      <c r="BP4" s="14" t="s">
        <v>25</v>
      </c>
      <c r="BQ4" s="14" t="s">
        <v>26</v>
      </c>
      <c r="BR4" s="15" t="s">
        <v>27</v>
      </c>
      <c r="BS4" s="126" t="s">
        <v>28</v>
      </c>
      <c r="BT4" s="14" t="s">
        <v>30</v>
      </c>
      <c r="BU4" s="15" t="s">
        <v>31</v>
      </c>
      <c r="BV4" s="14" t="s">
        <v>32</v>
      </c>
      <c r="BW4" s="14" t="s">
        <v>29</v>
      </c>
      <c r="BX4" s="14" t="s">
        <v>33</v>
      </c>
      <c r="BY4" s="18" t="s">
        <v>21</v>
      </c>
      <c r="BZ4" s="19" t="s">
        <v>22</v>
      </c>
      <c r="CA4" s="20" t="s">
        <v>34</v>
      </c>
      <c r="CB4" s="21" t="s">
        <v>35</v>
      </c>
      <c r="CC4" s="20" t="s">
        <v>34</v>
      </c>
      <c r="CD4" s="21" t="s">
        <v>35</v>
      </c>
      <c r="CE4" s="20" t="s">
        <v>34</v>
      </c>
      <c r="CF4" s="22" t="s">
        <v>35</v>
      </c>
      <c r="CG4" s="182"/>
      <c r="CH4" s="122" t="s">
        <v>21</v>
      </c>
      <c r="CI4" s="23" t="s">
        <v>22</v>
      </c>
      <c r="CJ4" s="24" t="s">
        <v>40</v>
      </c>
      <c r="CK4" s="24" t="s">
        <v>22</v>
      </c>
      <c r="CL4" s="25" t="s">
        <v>36</v>
      </c>
      <c r="CM4" s="26" t="s">
        <v>19</v>
      </c>
      <c r="CN4" s="27" t="s">
        <v>20</v>
      </c>
      <c r="CO4" s="28" t="s">
        <v>19</v>
      </c>
      <c r="CP4" s="29" t="s">
        <v>20</v>
      </c>
      <c r="CQ4" s="30" t="s">
        <v>19</v>
      </c>
      <c r="CR4" s="31" t="s">
        <v>37</v>
      </c>
      <c r="CS4" s="32" t="s">
        <v>38</v>
      </c>
      <c r="CT4" s="33" t="s">
        <v>19</v>
      </c>
      <c r="CU4" s="112" t="s">
        <v>20</v>
      </c>
      <c r="CV4" s="33" t="s">
        <v>19</v>
      </c>
      <c r="CW4" s="112" t="s">
        <v>20</v>
      </c>
      <c r="CX4" s="114" t="s">
        <v>19</v>
      </c>
      <c r="CY4" s="112" t="s">
        <v>20</v>
      </c>
      <c r="CZ4" s="114" t="s">
        <v>19</v>
      </c>
      <c r="DA4" s="112" t="s">
        <v>20</v>
      </c>
      <c r="DB4" s="30" t="s">
        <v>19</v>
      </c>
      <c r="DC4" s="31" t="s">
        <v>37</v>
      </c>
      <c r="DD4" s="36" t="s">
        <v>39</v>
      </c>
      <c r="DE4" s="37" t="s">
        <v>19</v>
      </c>
      <c r="DF4" s="31" t="s">
        <v>37</v>
      </c>
      <c r="DG4" s="38" t="s">
        <v>20</v>
      </c>
      <c r="DH4" s="11"/>
    </row>
    <row r="5" spans="1:112" s="6" customFormat="1" ht="17.5" x14ac:dyDescent="0.35">
      <c r="A5" s="39" t="s">
        <v>97</v>
      </c>
      <c r="B5" s="128" t="s">
        <v>45</v>
      </c>
      <c r="C5" s="9">
        <v>173</v>
      </c>
      <c r="D5" s="40">
        <f t="shared" ref="D5:D16" si="0">IF(ISNUMBER(C5),RANK(C5,C:C),"")</f>
        <v>1</v>
      </c>
      <c r="E5" s="9">
        <v>161</v>
      </c>
      <c r="F5" s="40">
        <f t="shared" ref="F5:F16" si="1">IF(ISNUMBER(E5),RANK(E5,E:E),"")</f>
        <v>1</v>
      </c>
      <c r="G5" s="131">
        <v>2</v>
      </c>
      <c r="H5" s="92">
        <v>10</v>
      </c>
      <c r="I5" s="142">
        <v>18</v>
      </c>
      <c r="J5" s="142">
        <v>11</v>
      </c>
      <c r="K5" s="142"/>
      <c r="L5" s="142"/>
      <c r="M5" s="142"/>
      <c r="N5" s="142"/>
      <c r="O5" s="142"/>
      <c r="P5" s="143">
        <v>0</v>
      </c>
      <c r="Q5" s="144">
        <v>2</v>
      </c>
      <c r="R5" s="142">
        <v>10</v>
      </c>
      <c r="S5" s="142">
        <v>18</v>
      </c>
      <c r="T5" s="142">
        <v>10</v>
      </c>
      <c r="U5" s="142"/>
      <c r="V5" s="142"/>
      <c r="W5" s="142"/>
      <c r="X5" s="142"/>
      <c r="Y5" s="142"/>
      <c r="Z5" s="143">
        <v>0</v>
      </c>
      <c r="AA5" s="144">
        <v>2</v>
      </c>
      <c r="AB5" s="142">
        <v>6</v>
      </c>
      <c r="AC5" s="142">
        <v>16</v>
      </c>
      <c r="AD5" s="142">
        <v>7</v>
      </c>
      <c r="AE5" s="142"/>
      <c r="AF5" s="142"/>
      <c r="AG5" s="142"/>
      <c r="AH5" s="142"/>
      <c r="AI5" s="142"/>
      <c r="AJ5" s="97">
        <v>0</v>
      </c>
      <c r="AK5" s="100">
        <v>0</v>
      </c>
      <c r="AL5" s="42">
        <f t="shared" ref="AL5:AL16" si="2">(G5*0.45)+(H5*0.89)+(I5*0.89)+(J5*1.33)+(K5*2)+(L5*3)+(M5*4.5)+(N5*7.12)+(O5*12.02)</f>
        <v>40.450000000000003</v>
      </c>
      <c r="AM5" s="43">
        <f t="shared" ref="AM5:AM16" si="3">(Q5*0.45)+(R5*0.89)+(S5*0.89)+(T5*1.33)+(U5*2)+(V5*3)+(W5*4.5)+(X5*7.12)+(Y5*12.02)</f>
        <v>39.120000000000005</v>
      </c>
      <c r="AN5" s="44">
        <f t="shared" ref="AN5:AN16" si="4">(AA5*0.45)+(AB5*0.89)+(AC5*0.89)+(AD5*1.33)+(AE5*2)+(AF5*3)+(AG5*4.5)+(AH5*7.12)+(AI5*12.02)</f>
        <v>29.79</v>
      </c>
      <c r="AO5" s="120">
        <f t="shared" ref="AO5:AO16" si="5">IF(ISNONTEXT(A5),"",(SUM(AL5,AM5,AN5)/3))</f>
        <v>36.45333333333334</v>
      </c>
      <c r="AP5" s="118">
        <f t="shared" ref="AP5:AP16" si="6">(P5+Z5+AJ5)/3*12.5</f>
        <v>0</v>
      </c>
      <c r="AQ5" s="124">
        <v>8</v>
      </c>
      <c r="AR5" s="45">
        <v>6</v>
      </c>
      <c r="AS5" s="45">
        <v>7</v>
      </c>
      <c r="AT5" s="45">
        <v>8</v>
      </c>
      <c r="AU5" s="127">
        <v>12</v>
      </c>
      <c r="AV5" s="45">
        <v>6</v>
      </c>
      <c r="AW5" s="45">
        <v>6</v>
      </c>
      <c r="AX5" s="135">
        <v>10</v>
      </c>
      <c r="AY5" s="45">
        <v>8</v>
      </c>
      <c r="AZ5" s="45">
        <v>10</v>
      </c>
      <c r="BA5" s="46">
        <v>0</v>
      </c>
      <c r="BB5" s="47"/>
      <c r="BC5" s="45">
        <v>8</v>
      </c>
      <c r="BD5" s="45">
        <v>5</v>
      </c>
      <c r="BE5" s="45">
        <v>8</v>
      </c>
      <c r="BF5" s="45">
        <v>10</v>
      </c>
      <c r="BG5" s="127">
        <v>27</v>
      </c>
      <c r="BH5" s="45">
        <v>6</v>
      </c>
      <c r="BI5" s="45">
        <v>6</v>
      </c>
      <c r="BJ5" s="135">
        <v>10</v>
      </c>
      <c r="BK5" s="45">
        <v>6</v>
      </c>
      <c r="BL5" s="45">
        <v>8</v>
      </c>
      <c r="BM5" s="46">
        <v>0</v>
      </c>
      <c r="BN5" s="47"/>
      <c r="BO5" s="45">
        <v>8</v>
      </c>
      <c r="BP5" s="45">
        <v>7</v>
      </c>
      <c r="BQ5" s="45">
        <v>8</v>
      </c>
      <c r="BR5" s="45">
        <v>10</v>
      </c>
      <c r="BS5" s="127">
        <v>28</v>
      </c>
      <c r="BT5" s="45">
        <v>6</v>
      </c>
      <c r="BU5" s="45">
        <v>6</v>
      </c>
      <c r="BV5" s="135">
        <v>10</v>
      </c>
      <c r="BW5" s="45">
        <v>8</v>
      </c>
      <c r="BX5" s="45">
        <v>6</v>
      </c>
      <c r="BY5" s="46">
        <v>0</v>
      </c>
      <c r="BZ5" s="47">
        <v>0</v>
      </c>
      <c r="CA5" s="48">
        <f t="shared" ref="CA5:CA16" si="7">((AQ5+AR5)*1.5)+AS5+(AT5*2)+AU5+((AV5+AW5+AX5+AY5+AZ5)*0.6)</f>
        <v>80</v>
      </c>
      <c r="CB5" s="49">
        <f t="shared" ref="CB5:CB16" si="8">(CA5*2.5)-(((BA5*12.5)+(BB5*25))/2)</f>
        <v>200</v>
      </c>
      <c r="CC5" s="48">
        <f t="shared" ref="CC5:CC16" si="9">((BC5+BD5)*1.5)+BE5+(BF5*2)+BG5+((BH5+BI5+BJ5+BK5+BL5)*0.6)</f>
        <v>96.1</v>
      </c>
      <c r="CD5" s="49">
        <f t="shared" ref="CD5:CD16" si="10">(CC5*2.5)-(((BM5*12.5)+(BN5*25))/2)</f>
        <v>240.25</v>
      </c>
      <c r="CE5" s="48">
        <f t="shared" ref="CE5:CE16" si="11">((BO5+BP5)*1.5)+BQ5+(BR5*2)+BS5+((BT5+BU5+BV5+BW5+BX5)*0.6)</f>
        <v>100.1</v>
      </c>
      <c r="CF5" s="50">
        <f t="shared" ref="CF5:CF16" si="12">(CE5*2.5)-(((BY5*12.5)+(BZ5*25))/2)</f>
        <v>250.25</v>
      </c>
      <c r="CG5" s="125">
        <f t="shared" ref="CG5:CG16" si="13">IF(ISNONTEXT(A5),"",((SUM(CA5,CC5,CE5)/3)))</f>
        <v>92.066666666666663</v>
      </c>
      <c r="CH5" s="51">
        <f t="shared" ref="CH5:CH16" si="14">(BA5+BM5+BY5)/3*12.5</f>
        <v>0</v>
      </c>
      <c r="CI5" s="52">
        <f t="shared" ref="CI5:CI16" si="15">(BB5+BN5+BZ5)/3*25</f>
        <v>0</v>
      </c>
      <c r="CJ5" s="53">
        <f t="shared" ref="CJ5:CJ16" si="16">IF(ISNONTEXT(A5),"",(P5+Z5+AJ5+BA5+BM5+BY5))</f>
        <v>0</v>
      </c>
      <c r="CK5" s="53" t="str">
        <f>IF(ISNONTEXT(#REF!),"",((#REF!+#REF!+AK5+BB5+BN5+BZ5)/6)*25)</f>
        <v/>
      </c>
      <c r="CL5" s="54">
        <f t="shared" ref="CL5:CL16" si="17">IF(ISNONTEXT(A5),"",((P5+Z5+AJ5+BA5+BM5+BY5)/6)*12.5)</f>
        <v>0</v>
      </c>
      <c r="CM5" s="55">
        <f t="shared" ref="CM5:CM16" si="18">IF(ISNUMBER(BW5),MAX(0,((AO5*2.5)-(CL5/2))),"")</f>
        <v>91.133333333333354</v>
      </c>
      <c r="CN5" s="56">
        <f t="shared" ref="CN5:CN16" si="19">IF(ISNUMBER(BX5),RANK(CM5,CM:CM),"")</f>
        <v>1</v>
      </c>
      <c r="CO5" s="57">
        <f t="shared" ref="CO5:CO16" si="20">IF(ISNUMBER(BX5),MAX(((CG5*2.5)-(CL5/2)),((CG5*2.5)-(CL5/2))),"")</f>
        <v>230.16666666666666</v>
      </c>
      <c r="CP5" s="58">
        <f t="shared" ref="CP5:CP16" si="21">IF(ISNUMBER(BX5),RANK(CO5,CO:CO),"")</f>
        <v>1</v>
      </c>
      <c r="CQ5" s="59">
        <f t="shared" ref="CQ5:CQ16" si="22">IF(ISNUMBER(AZ5),CM5+CO5,"")</f>
        <v>321.3</v>
      </c>
      <c r="CR5" s="60">
        <f t="shared" ref="CR5:CR16" si="23">IF(ISNUMBER(BA5),CN5+CP5,"")</f>
        <v>2</v>
      </c>
      <c r="CS5" s="61">
        <f t="shared" ref="CS5:CS16" si="24">IF(ISNUMBER(BA5),RANK(CR5,CR:CR,1),"")</f>
        <v>1</v>
      </c>
      <c r="CT5" s="62">
        <f t="shared" ref="CT5:CT16" si="25">C5</f>
        <v>173</v>
      </c>
      <c r="CU5" s="58">
        <f t="shared" ref="CU5:CU16" si="26">IF(ISNUMBER(CT5),RANK(CT5,CT:CT),"")</f>
        <v>1</v>
      </c>
      <c r="CV5" s="62">
        <f t="shared" ref="CV5:CV16" si="27">E5</f>
        <v>161</v>
      </c>
      <c r="CW5" s="58">
        <f t="shared" ref="CW5:CW16" si="28">IF(ISNUMBER(CV5),RANK(CV5,CV:CV),"")</f>
        <v>1</v>
      </c>
      <c r="CX5" s="55">
        <f t="shared" ref="CX5:CX16" si="29">IF(AND(ISNUMBER(E5),ISNUMBER(CN5)),CM5,"")</f>
        <v>91.133333333333354</v>
      </c>
      <c r="CY5" s="58">
        <f t="shared" ref="CY5:CY16" si="30">IF(ISNUMBER(CX5),RANK(CX5,CX:CX),"")</f>
        <v>1</v>
      </c>
      <c r="CZ5" s="55">
        <f t="shared" ref="CZ5:CZ16" si="31">IF(AND(ISNUMBER(E5),ISNUMBER(CN5)),CO5,"")</f>
        <v>230.16666666666666</v>
      </c>
      <c r="DA5" s="58">
        <f t="shared" ref="DA5:DA16" si="32">IF(ISNUMBER(CZ5),RANK(CZ5,CZ:CZ),"")</f>
        <v>1</v>
      </c>
      <c r="DB5" s="59">
        <f t="shared" ref="DB5:DB16" si="33">IF(ISNUMBER(CX5),CX5+CZ5,"")</f>
        <v>321.3</v>
      </c>
      <c r="DC5" s="63">
        <f t="shared" ref="DC5:DC16" si="34">IF(ISNUMBER(CX5),CY5+DA5,"")</f>
        <v>2</v>
      </c>
      <c r="DD5" s="64">
        <f t="shared" ref="DD5:DD16" si="35">IF(ISNUMBER(DC5),RANK(DC5,DC:DC,1),"")</f>
        <v>1</v>
      </c>
      <c r="DE5" s="65">
        <f t="shared" ref="DE5:DE16" si="36">IF(AND(ISNUMBER(E5),ISNUMBER(DD5)),DB5+CV5+CU5,"")</f>
        <v>483.3</v>
      </c>
      <c r="DF5" s="66">
        <f t="shared" ref="DF5:DF16" si="37">IF(AND(ISNUMBER(E5),ISNUMBER(DE5)),CU5+CW5+CY5+DA5,"")</f>
        <v>4</v>
      </c>
      <c r="DG5" s="67">
        <f t="shared" ref="DG5:DG16" si="38">IF(ISNUMBER(DF5),RANK(DF5,DF:DF,1),"")</f>
        <v>1</v>
      </c>
      <c r="DH5" s="11"/>
    </row>
    <row r="6" spans="1:112" s="6" customFormat="1" ht="17" customHeight="1" x14ac:dyDescent="0.35">
      <c r="A6" s="39" t="s">
        <v>92</v>
      </c>
      <c r="B6" s="128" t="s">
        <v>52</v>
      </c>
      <c r="C6" s="9">
        <v>152</v>
      </c>
      <c r="D6" s="40">
        <f t="shared" si="0"/>
        <v>6</v>
      </c>
      <c r="E6" s="9">
        <v>148</v>
      </c>
      <c r="F6" s="40">
        <f t="shared" si="1"/>
        <v>4</v>
      </c>
      <c r="G6" s="131">
        <v>5</v>
      </c>
      <c r="H6" s="92">
        <v>9</v>
      </c>
      <c r="I6" s="142">
        <v>11</v>
      </c>
      <c r="J6" s="142">
        <v>8</v>
      </c>
      <c r="K6" s="142"/>
      <c r="L6" s="142"/>
      <c r="M6" s="142"/>
      <c r="N6" s="142"/>
      <c r="O6" s="142"/>
      <c r="P6" s="143">
        <v>1</v>
      </c>
      <c r="Q6" s="144">
        <v>3</v>
      </c>
      <c r="R6" s="142">
        <v>8</v>
      </c>
      <c r="S6" s="142">
        <v>12</v>
      </c>
      <c r="T6" s="142">
        <v>4</v>
      </c>
      <c r="U6" s="142"/>
      <c r="V6" s="142"/>
      <c r="W6" s="142"/>
      <c r="X6" s="142"/>
      <c r="Y6" s="142"/>
      <c r="Z6" s="143">
        <v>0</v>
      </c>
      <c r="AA6" s="144">
        <v>2</v>
      </c>
      <c r="AB6" s="142">
        <v>6</v>
      </c>
      <c r="AC6" s="142">
        <v>14</v>
      </c>
      <c r="AD6" s="142">
        <v>4</v>
      </c>
      <c r="AE6" s="142"/>
      <c r="AF6" s="142"/>
      <c r="AG6" s="142"/>
      <c r="AH6" s="142"/>
      <c r="AI6" s="142"/>
      <c r="AJ6" s="97">
        <v>0</v>
      </c>
      <c r="AK6" s="100">
        <v>0</v>
      </c>
      <c r="AL6" s="42">
        <f t="shared" si="2"/>
        <v>30.69</v>
      </c>
      <c r="AM6" s="43">
        <f t="shared" si="3"/>
        <v>24.47</v>
      </c>
      <c r="AN6" s="44">
        <f t="shared" si="4"/>
        <v>24.020000000000003</v>
      </c>
      <c r="AO6" s="120">
        <f t="shared" si="5"/>
        <v>26.393333333333334</v>
      </c>
      <c r="AP6" s="118">
        <f t="shared" si="6"/>
        <v>4.1666666666666661</v>
      </c>
      <c r="AQ6" s="124">
        <v>7</v>
      </c>
      <c r="AR6" s="45">
        <v>7</v>
      </c>
      <c r="AS6" s="45">
        <v>7</v>
      </c>
      <c r="AT6" s="45">
        <v>8</v>
      </c>
      <c r="AU6" s="127">
        <v>26</v>
      </c>
      <c r="AV6" s="45">
        <v>4</v>
      </c>
      <c r="AW6" s="45">
        <v>2</v>
      </c>
      <c r="AX6" s="135">
        <v>10</v>
      </c>
      <c r="AY6" s="45">
        <v>4</v>
      </c>
      <c r="AZ6" s="45">
        <v>6</v>
      </c>
      <c r="BA6" s="46">
        <v>1</v>
      </c>
      <c r="BB6" s="47"/>
      <c r="BC6" s="45">
        <v>7</v>
      </c>
      <c r="BD6" s="45">
        <v>5</v>
      </c>
      <c r="BE6" s="45">
        <v>6</v>
      </c>
      <c r="BF6" s="45">
        <v>6</v>
      </c>
      <c r="BG6" s="127">
        <v>13</v>
      </c>
      <c r="BH6" s="45">
        <v>4</v>
      </c>
      <c r="BI6" s="45">
        <v>2</v>
      </c>
      <c r="BJ6" s="45">
        <v>5</v>
      </c>
      <c r="BK6" s="45">
        <v>3</v>
      </c>
      <c r="BL6" s="45">
        <v>6</v>
      </c>
      <c r="BM6" s="46">
        <v>2</v>
      </c>
      <c r="BN6" s="47"/>
      <c r="BO6" s="45">
        <v>8</v>
      </c>
      <c r="BP6" s="45">
        <v>7</v>
      </c>
      <c r="BQ6" s="45">
        <v>7</v>
      </c>
      <c r="BR6" s="45">
        <v>8</v>
      </c>
      <c r="BS6" s="127">
        <v>25</v>
      </c>
      <c r="BT6" s="45">
        <v>4</v>
      </c>
      <c r="BU6" s="45">
        <v>2</v>
      </c>
      <c r="BV6" s="45">
        <v>6</v>
      </c>
      <c r="BW6" s="45">
        <v>6</v>
      </c>
      <c r="BX6" s="45">
        <v>4</v>
      </c>
      <c r="BY6" s="46">
        <v>1</v>
      </c>
      <c r="BZ6" s="47">
        <v>0</v>
      </c>
      <c r="CA6" s="48">
        <f t="shared" si="7"/>
        <v>85.6</v>
      </c>
      <c r="CB6" s="49">
        <f t="shared" si="8"/>
        <v>207.75</v>
      </c>
      <c r="CC6" s="48">
        <f t="shared" si="9"/>
        <v>61</v>
      </c>
      <c r="CD6" s="49">
        <f t="shared" si="10"/>
        <v>140</v>
      </c>
      <c r="CE6" s="48">
        <f t="shared" si="11"/>
        <v>83.7</v>
      </c>
      <c r="CF6" s="50">
        <f t="shared" si="12"/>
        <v>203</v>
      </c>
      <c r="CG6" s="125">
        <f t="shared" si="13"/>
        <v>76.766666666666666</v>
      </c>
      <c r="CH6" s="51">
        <f t="shared" si="14"/>
        <v>16.666666666666664</v>
      </c>
      <c r="CI6" s="52">
        <f t="shared" si="15"/>
        <v>0</v>
      </c>
      <c r="CJ6" s="53">
        <f t="shared" si="16"/>
        <v>5</v>
      </c>
      <c r="CK6" s="53" t="str">
        <f>IF(ISNONTEXT(#REF!),"",((#REF!+#REF!+AK6+BB6+BN6+BZ6)/6)*25)</f>
        <v/>
      </c>
      <c r="CL6" s="54">
        <f t="shared" si="17"/>
        <v>10.416666666666668</v>
      </c>
      <c r="CM6" s="55">
        <f t="shared" si="18"/>
        <v>60.774999999999999</v>
      </c>
      <c r="CN6" s="56">
        <f t="shared" si="19"/>
        <v>2</v>
      </c>
      <c r="CO6" s="57">
        <f t="shared" si="20"/>
        <v>186.70833333333331</v>
      </c>
      <c r="CP6" s="58">
        <f t="shared" si="21"/>
        <v>2</v>
      </c>
      <c r="CQ6" s="59">
        <f t="shared" si="22"/>
        <v>247.48333333333332</v>
      </c>
      <c r="CR6" s="60">
        <f t="shared" si="23"/>
        <v>4</v>
      </c>
      <c r="CS6" s="61">
        <f t="shared" si="24"/>
        <v>2</v>
      </c>
      <c r="CT6" s="62">
        <f t="shared" si="25"/>
        <v>152</v>
      </c>
      <c r="CU6" s="58">
        <f t="shared" si="26"/>
        <v>6</v>
      </c>
      <c r="CV6" s="62">
        <f t="shared" si="27"/>
        <v>148</v>
      </c>
      <c r="CW6" s="58">
        <f t="shared" si="28"/>
        <v>4</v>
      </c>
      <c r="CX6" s="55">
        <f t="shared" si="29"/>
        <v>60.774999999999999</v>
      </c>
      <c r="CY6" s="58">
        <f t="shared" si="30"/>
        <v>2</v>
      </c>
      <c r="CZ6" s="55">
        <f t="shared" si="31"/>
        <v>186.70833333333331</v>
      </c>
      <c r="DA6" s="58">
        <f t="shared" si="32"/>
        <v>2</v>
      </c>
      <c r="DB6" s="59">
        <f t="shared" si="33"/>
        <v>247.48333333333332</v>
      </c>
      <c r="DC6" s="63">
        <f t="shared" si="34"/>
        <v>4</v>
      </c>
      <c r="DD6" s="64">
        <f t="shared" si="35"/>
        <v>2</v>
      </c>
      <c r="DE6" s="65">
        <f t="shared" si="36"/>
        <v>401.48333333333335</v>
      </c>
      <c r="DF6" s="66">
        <f t="shared" si="37"/>
        <v>14</v>
      </c>
      <c r="DG6" s="67">
        <f t="shared" si="38"/>
        <v>2</v>
      </c>
      <c r="DH6" s="11"/>
    </row>
    <row r="7" spans="1:112" s="6" customFormat="1" ht="17.5" x14ac:dyDescent="0.35">
      <c r="A7" s="39" t="s">
        <v>96</v>
      </c>
      <c r="B7" s="128" t="s">
        <v>45</v>
      </c>
      <c r="C7" s="9">
        <v>154</v>
      </c>
      <c r="D7" s="40">
        <f t="shared" si="0"/>
        <v>3</v>
      </c>
      <c r="E7" s="9">
        <v>150</v>
      </c>
      <c r="F7" s="40">
        <f t="shared" si="1"/>
        <v>3</v>
      </c>
      <c r="G7" s="131">
        <v>2</v>
      </c>
      <c r="H7" s="92">
        <v>7</v>
      </c>
      <c r="I7" s="142">
        <v>15</v>
      </c>
      <c r="J7" s="142">
        <v>7</v>
      </c>
      <c r="K7" s="142"/>
      <c r="L7" s="142"/>
      <c r="M7" s="142"/>
      <c r="N7" s="142"/>
      <c r="O7" s="142"/>
      <c r="P7" s="143">
        <v>5</v>
      </c>
      <c r="Q7" s="144">
        <v>1</v>
      </c>
      <c r="R7" s="142">
        <v>4</v>
      </c>
      <c r="S7" s="142">
        <v>14</v>
      </c>
      <c r="T7" s="142">
        <v>5</v>
      </c>
      <c r="U7" s="142"/>
      <c r="V7" s="142"/>
      <c r="W7" s="142"/>
      <c r="X7" s="142"/>
      <c r="Y7" s="142"/>
      <c r="Z7" s="143">
        <v>4</v>
      </c>
      <c r="AA7" s="144">
        <v>1</v>
      </c>
      <c r="AB7" s="142">
        <v>6</v>
      </c>
      <c r="AC7" s="142">
        <v>14</v>
      </c>
      <c r="AD7" s="142">
        <v>5</v>
      </c>
      <c r="AE7" s="142"/>
      <c r="AF7" s="142"/>
      <c r="AG7" s="142"/>
      <c r="AH7" s="142"/>
      <c r="AI7" s="142"/>
      <c r="AJ7" s="97">
        <v>4</v>
      </c>
      <c r="AK7" s="100">
        <v>0</v>
      </c>
      <c r="AL7" s="42">
        <f t="shared" si="2"/>
        <v>29.79</v>
      </c>
      <c r="AM7" s="43">
        <f t="shared" si="3"/>
        <v>23.119999999999997</v>
      </c>
      <c r="AN7" s="44">
        <f t="shared" si="4"/>
        <v>24.9</v>
      </c>
      <c r="AO7" s="120">
        <f t="shared" si="5"/>
        <v>25.936666666666667</v>
      </c>
      <c r="AP7" s="118">
        <f t="shared" si="6"/>
        <v>54.166666666666664</v>
      </c>
      <c r="AQ7" s="124">
        <v>6</v>
      </c>
      <c r="AR7" s="45">
        <v>5</v>
      </c>
      <c r="AS7" s="45">
        <v>6</v>
      </c>
      <c r="AT7" s="45">
        <v>4</v>
      </c>
      <c r="AU7" s="127">
        <v>25</v>
      </c>
      <c r="AV7" s="45">
        <v>2</v>
      </c>
      <c r="AW7" s="45">
        <v>6</v>
      </c>
      <c r="AX7" s="45">
        <v>6</v>
      </c>
      <c r="AY7" s="45">
        <v>6</v>
      </c>
      <c r="AZ7" s="45">
        <v>2</v>
      </c>
      <c r="BA7" s="46">
        <v>5</v>
      </c>
      <c r="BB7" s="47"/>
      <c r="BC7" s="45">
        <v>6</v>
      </c>
      <c r="BD7" s="45">
        <v>5</v>
      </c>
      <c r="BE7" s="45">
        <v>6</v>
      </c>
      <c r="BF7" s="45">
        <v>6</v>
      </c>
      <c r="BG7" s="127">
        <v>25</v>
      </c>
      <c r="BH7" s="45">
        <v>2</v>
      </c>
      <c r="BI7" s="45">
        <v>8</v>
      </c>
      <c r="BJ7" s="45">
        <v>6</v>
      </c>
      <c r="BK7" s="45">
        <v>6</v>
      </c>
      <c r="BL7" s="45">
        <v>2</v>
      </c>
      <c r="BM7" s="46">
        <v>4</v>
      </c>
      <c r="BN7" s="47"/>
      <c r="BO7" s="45">
        <v>3</v>
      </c>
      <c r="BP7" s="45">
        <v>2</v>
      </c>
      <c r="BQ7" s="45">
        <v>2</v>
      </c>
      <c r="BR7" s="45">
        <v>3</v>
      </c>
      <c r="BS7" s="127">
        <v>5</v>
      </c>
      <c r="BT7" s="45">
        <v>2</v>
      </c>
      <c r="BU7" s="45">
        <v>5</v>
      </c>
      <c r="BV7" s="135">
        <v>10</v>
      </c>
      <c r="BW7" s="45">
        <v>5</v>
      </c>
      <c r="BX7" s="45">
        <v>2</v>
      </c>
      <c r="BY7" s="46">
        <v>6</v>
      </c>
      <c r="BZ7" s="47">
        <v>0</v>
      </c>
      <c r="CA7" s="48">
        <f t="shared" si="7"/>
        <v>68.7</v>
      </c>
      <c r="CB7" s="49">
        <f t="shared" si="8"/>
        <v>140.5</v>
      </c>
      <c r="CC7" s="48">
        <f t="shared" si="9"/>
        <v>73.900000000000006</v>
      </c>
      <c r="CD7" s="49">
        <f t="shared" si="10"/>
        <v>159.75</v>
      </c>
      <c r="CE7" s="48">
        <f t="shared" si="11"/>
        <v>34.9</v>
      </c>
      <c r="CF7" s="50">
        <f t="shared" si="12"/>
        <v>49.75</v>
      </c>
      <c r="CG7" s="125">
        <f t="shared" si="13"/>
        <v>59.166666666666679</v>
      </c>
      <c r="CH7" s="51">
        <f t="shared" si="14"/>
        <v>62.5</v>
      </c>
      <c r="CI7" s="52">
        <f t="shared" si="15"/>
        <v>0</v>
      </c>
      <c r="CJ7" s="53">
        <f t="shared" si="16"/>
        <v>28</v>
      </c>
      <c r="CK7" s="53" t="str">
        <f>IF(ISNONTEXT(#REF!),"",((#REF!+#REF!+AK7+BB7+BN7+BZ7)/6)*25)</f>
        <v/>
      </c>
      <c r="CL7" s="54">
        <f t="shared" si="17"/>
        <v>58.333333333333336</v>
      </c>
      <c r="CM7" s="55">
        <f t="shared" si="18"/>
        <v>35.674999999999997</v>
      </c>
      <c r="CN7" s="56">
        <f t="shared" si="19"/>
        <v>4</v>
      </c>
      <c r="CO7" s="57">
        <f t="shared" si="20"/>
        <v>118.75000000000001</v>
      </c>
      <c r="CP7" s="58">
        <f t="shared" si="21"/>
        <v>8</v>
      </c>
      <c r="CQ7" s="59">
        <f t="shared" si="22"/>
        <v>154.42500000000001</v>
      </c>
      <c r="CR7" s="60">
        <f t="shared" si="23"/>
        <v>12</v>
      </c>
      <c r="CS7" s="61">
        <f t="shared" si="24"/>
        <v>5</v>
      </c>
      <c r="CT7" s="62">
        <f t="shared" si="25"/>
        <v>154</v>
      </c>
      <c r="CU7" s="58">
        <f t="shared" si="26"/>
        <v>3</v>
      </c>
      <c r="CV7" s="62">
        <f t="shared" si="27"/>
        <v>150</v>
      </c>
      <c r="CW7" s="58">
        <f t="shared" si="28"/>
        <v>3</v>
      </c>
      <c r="CX7" s="55">
        <f t="shared" si="29"/>
        <v>35.674999999999997</v>
      </c>
      <c r="CY7" s="58">
        <f t="shared" si="30"/>
        <v>4</v>
      </c>
      <c r="CZ7" s="55">
        <f t="shared" si="31"/>
        <v>118.75000000000001</v>
      </c>
      <c r="DA7" s="58">
        <f t="shared" si="32"/>
        <v>8</v>
      </c>
      <c r="DB7" s="59">
        <f t="shared" si="33"/>
        <v>154.42500000000001</v>
      </c>
      <c r="DC7" s="63">
        <f t="shared" si="34"/>
        <v>12</v>
      </c>
      <c r="DD7" s="64">
        <f t="shared" si="35"/>
        <v>5</v>
      </c>
      <c r="DE7" s="65">
        <f t="shared" si="36"/>
        <v>307.42500000000001</v>
      </c>
      <c r="DF7" s="66">
        <f t="shared" si="37"/>
        <v>18</v>
      </c>
      <c r="DG7" s="67">
        <f t="shared" si="38"/>
        <v>3</v>
      </c>
      <c r="DH7" s="11"/>
    </row>
    <row r="8" spans="1:112" s="6" customFormat="1" ht="17.5" x14ac:dyDescent="0.35">
      <c r="A8" s="39" t="s">
        <v>101</v>
      </c>
      <c r="B8" s="128" t="s">
        <v>50</v>
      </c>
      <c r="C8" s="9">
        <v>154</v>
      </c>
      <c r="D8" s="40">
        <f t="shared" si="0"/>
        <v>3</v>
      </c>
      <c r="E8" s="9">
        <v>135</v>
      </c>
      <c r="F8" s="40">
        <f t="shared" si="1"/>
        <v>9</v>
      </c>
      <c r="G8" s="131">
        <v>5</v>
      </c>
      <c r="H8" s="92">
        <v>5</v>
      </c>
      <c r="I8" s="142">
        <v>13</v>
      </c>
      <c r="J8" s="142">
        <v>5</v>
      </c>
      <c r="K8" s="142"/>
      <c r="L8" s="142"/>
      <c r="M8" s="142"/>
      <c r="N8" s="142"/>
      <c r="O8" s="142"/>
      <c r="P8" s="143">
        <v>5</v>
      </c>
      <c r="Q8" s="144">
        <v>4</v>
      </c>
      <c r="R8" s="142">
        <v>4</v>
      </c>
      <c r="S8" s="142">
        <v>14</v>
      </c>
      <c r="T8" s="142">
        <v>6</v>
      </c>
      <c r="U8" s="142"/>
      <c r="V8" s="142"/>
      <c r="W8" s="142"/>
      <c r="X8" s="142"/>
      <c r="Y8" s="142"/>
      <c r="Z8" s="143">
        <v>4</v>
      </c>
      <c r="AA8" s="144">
        <v>2</v>
      </c>
      <c r="AB8" s="142">
        <v>12</v>
      </c>
      <c r="AC8" s="142">
        <v>14</v>
      </c>
      <c r="AD8" s="142">
        <v>13</v>
      </c>
      <c r="AE8" s="142"/>
      <c r="AF8" s="142"/>
      <c r="AG8" s="142"/>
      <c r="AH8" s="142"/>
      <c r="AI8" s="142"/>
      <c r="AJ8" s="97">
        <v>4</v>
      </c>
      <c r="AK8" s="100">
        <v>0</v>
      </c>
      <c r="AL8" s="42">
        <f t="shared" si="2"/>
        <v>24.92</v>
      </c>
      <c r="AM8" s="43">
        <f t="shared" si="3"/>
        <v>25.8</v>
      </c>
      <c r="AN8" s="44">
        <f t="shared" si="4"/>
        <v>41.33</v>
      </c>
      <c r="AO8" s="120">
        <f t="shared" si="5"/>
        <v>30.683333333333334</v>
      </c>
      <c r="AP8" s="118">
        <f t="shared" si="6"/>
        <v>54.166666666666664</v>
      </c>
      <c r="AQ8" s="124">
        <v>5</v>
      </c>
      <c r="AR8" s="45">
        <v>6</v>
      </c>
      <c r="AS8" s="45">
        <v>7</v>
      </c>
      <c r="AT8" s="45">
        <v>3</v>
      </c>
      <c r="AU8" s="127">
        <v>24</v>
      </c>
      <c r="AV8" s="45">
        <v>8</v>
      </c>
      <c r="AW8" s="45">
        <v>4</v>
      </c>
      <c r="AX8" s="45">
        <v>6</v>
      </c>
      <c r="AY8" s="45">
        <v>6</v>
      </c>
      <c r="AZ8" s="45">
        <v>2</v>
      </c>
      <c r="BA8" s="46">
        <v>4</v>
      </c>
      <c r="BB8" s="47"/>
      <c r="BC8" s="45">
        <v>6</v>
      </c>
      <c r="BD8" s="45">
        <v>5</v>
      </c>
      <c r="BE8" s="45">
        <v>7</v>
      </c>
      <c r="BF8" s="45">
        <v>3</v>
      </c>
      <c r="BG8" s="127">
        <v>24</v>
      </c>
      <c r="BH8" s="45">
        <v>8</v>
      </c>
      <c r="BI8" s="45">
        <v>8</v>
      </c>
      <c r="BJ8" s="45">
        <v>4</v>
      </c>
      <c r="BK8" s="45">
        <v>4</v>
      </c>
      <c r="BL8" s="45">
        <v>2</v>
      </c>
      <c r="BM8" s="46">
        <v>6</v>
      </c>
      <c r="BN8" s="47"/>
      <c r="BO8" s="45">
        <v>6</v>
      </c>
      <c r="BP8" s="45">
        <v>5</v>
      </c>
      <c r="BQ8" s="45">
        <v>6</v>
      </c>
      <c r="BR8" s="45">
        <v>6</v>
      </c>
      <c r="BS8" s="127">
        <v>7</v>
      </c>
      <c r="BT8" s="45">
        <v>6</v>
      </c>
      <c r="BU8" s="45">
        <v>7</v>
      </c>
      <c r="BV8" s="45">
        <v>6</v>
      </c>
      <c r="BW8" s="45">
        <v>5</v>
      </c>
      <c r="BX8" s="45">
        <v>4</v>
      </c>
      <c r="BY8" s="46">
        <v>5</v>
      </c>
      <c r="BZ8" s="47">
        <v>0</v>
      </c>
      <c r="CA8" s="48">
        <f t="shared" si="7"/>
        <v>69.099999999999994</v>
      </c>
      <c r="CB8" s="49">
        <f t="shared" si="8"/>
        <v>147.75</v>
      </c>
      <c r="CC8" s="48">
        <f t="shared" si="9"/>
        <v>69.099999999999994</v>
      </c>
      <c r="CD8" s="49">
        <f t="shared" si="10"/>
        <v>135.25</v>
      </c>
      <c r="CE8" s="48">
        <f t="shared" si="11"/>
        <v>58.3</v>
      </c>
      <c r="CF8" s="50">
        <f t="shared" si="12"/>
        <v>114.5</v>
      </c>
      <c r="CG8" s="125">
        <f t="shared" si="13"/>
        <v>65.5</v>
      </c>
      <c r="CH8" s="51">
        <f t="shared" si="14"/>
        <v>62.5</v>
      </c>
      <c r="CI8" s="52">
        <f t="shared" si="15"/>
        <v>0</v>
      </c>
      <c r="CJ8" s="53">
        <f t="shared" si="16"/>
        <v>28</v>
      </c>
      <c r="CK8" s="53" t="str">
        <f>IF(ISNONTEXT(#REF!),"",((#REF!+#REF!+AK8+BB8+BN8+BZ8)/6)*25)</f>
        <v/>
      </c>
      <c r="CL8" s="54">
        <f t="shared" si="17"/>
        <v>58.333333333333336</v>
      </c>
      <c r="CM8" s="55">
        <f t="shared" si="18"/>
        <v>47.541666666666657</v>
      </c>
      <c r="CN8" s="56">
        <f t="shared" si="19"/>
        <v>3</v>
      </c>
      <c r="CO8" s="57">
        <f t="shared" si="20"/>
        <v>134.58333333333334</v>
      </c>
      <c r="CP8" s="58">
        <f t="shared" si="21"/>
        <v>6</v>
      </c>
      <c r="CQ8" s="59">
        <f t="shared" si="22"/>
        <v>182.125</v>
      </c>
      <c r="CR8" s="60">
        <f t="shared" si="23"/>
        <v>9</v>
      </c>
      <c r="CS8" s="61">
        <f t="shared" si="24"/>
        <v>3</v>
      </c>
      <c r="CT8" s="62">
        <f t="shared" si="25"/>
        <v>154</v>
      </c>
      <c r="CU8" s="58">
        <f t="shared" si="26"/>
        <v>3</v>
      </c>
      <c r="CV8" s="62">
        <f t="shared" si="27"/>
        <v>135</v>
      </c>
      <c r="CW8" s="58">
        <f t="shared" si="28"/>
        <v>9</v>
      </c>
      <c r="CX8" s="55">
        <f t="shared" si="29"/>
        <v>47.541666666666657</v>
      </c>
      <c r="CY8" s="58">
        <f t="shared" si="30"/>
        <v>3</v>
      </c>
      <c r="CZ8" s="55">
        <f t="shared" si="31"/>
        <v>134.58333333333334</v>
      </c>
      <c r="DA8" s="58">
        <f t="shared" si="32"/>
        <v>6</v>
      </c>
      <c r="DB8" s="59">
        <f t="shared" si="33"/>
        <v>182.125</v>
      </c>
      <c r="DC8" s="63">
        <f t="shared" si="34"/>
        <v>9</v>
      </c>
      <c r="DD8" s="64">
        <f t="shared" si="35"/>
        <v>3</v>
      </c>
      <c r="DE8" s="65">
        <f t="shared" si="36"/>
        <v>320.125</v>
      </c>
      <c r="DF8" s="66">
        <f t="shared" si="37"/>
        <v>21</v>
      </c>
      <c r="DG8" s="67">
        <f t="shared" si="38"/>
        <v>4</v>
      </c>
      <c r="DH8" s="11"/>
    </row>
    <row r="9" spans="1:112" s="6" customFormat="1" ht="17.5" x14ac:dyDescent="0.35">
      <c r="A9" s="39" t="s">
        <v>94</v>
      </c>
      <c r="B9" s="128" t="s">
        <v>45</v>
      </c>
      <c r="C9" s="9">
        <v>154</v>
      </c>
      <c r="D9" s="40">
        <f t="shared" si="0"/>
        <v>3</v>
      </c>
      <c r="E9" s="9">
        <v>145</v>
      </c>
      <c r="F9" s="40">
        <f t="shared" si="1"/>
        <v>5</v>
      </c>
      <c r="G9" s="131">
        <v>3</v>
      </c>
      <c r="H9" s="92">
        <v>14</v>
      </c>
      <c r="I9" s="142">
        <v>15</v>
      </c>
      <c r="J9" s="142">
        <v>4</v>
      </c>
      <c r="K9" s="142"/>
      <c r="L9" s="142"/>
      <c r="M9" s="142"/>
      <c r="N9" s="142"/>
      <c r="O9" s="142"/>
      <c r="P9" s="143">
        <v>3</v>
      </c>
      <c r="Q9" s="144">
        <v>3</v>
      </c>
      <c r="R9" s="142">
        <v>5</v>
      </c>
      <c r="S9" s="142">
        <v>8</v>
      </c>
      <c r="T9" s="142">
        <v>4</v>
      </c>
      <c r="U9" s="142"/>
      <c r="V9" s="142"/>
      <c r="W9" s="142"/>
      <c r="X9" s="142"/>
      <c r="Y9" s="142"/>
      <c r="Z9" s="143">
        <v>4</v>
      </c>
      <c r="AA9" s="144">
        <v>3</v>
      </c>
      <c r="AB9" s="142">
        <v>5</v>
      </c>
      <c r="AC9" s="142">
        <v>7</v>
      </c>
      <c r="AD9" s="142">
        <v>4</v>
      </c>
      <c r="AE9" s="142"/>
      <c r="AF9" s="142"/>
      <c r="AG9" s="142"/>
      <c r="AH9" s="142"/>
      <c r="AI9" s="142"/>
      <c r="AJ9" s="97">
        <v>5</v>
      </c>
      <c r="AK9" s="100">
        <v>0</v>
      </c>
      <c r="AL9" s="42">
        <f t="shared" si="2"/>
        <v>32.480000000000004</v>
      </c>
      <c r="AM9" s="43">
        <f t="shared" si="3"/>
        <v>18.240000000000002</v>
      </c>
      <c r="AN9" s="44">
        <f t="shared" si="4"/>
        <v>17.350000000000001</v>
      </c>
      <c r="AO9" s="120">
        <f t="shared" si="5"/>
        <v>22.69</v>
      </c>
      <c r="AP9" s="118">
        <f t="shared" si="6"/>
        <v>50</v>
      </c>
      <c r="AQ9" s="124">
        <v>5</v>
      </c>
      <c r="AR9" s="45">
        <v>4</v>
      </c>
      <c r="AS9" s="45">
        <v>4</v>
      </c>
      <c r="AT9" s="45">
        <v>5</v>
      </c>
      <c r="AU9" s="127">
        <v>7</v>
      </c>
      <c r="AV9" s="45">
        <v>1</v>
      </c>
      <c r="AW9" s="45">
        <v>5</v>
      </c>
      <c r="AX9" s="45">
        <v>6</v>
      </c>
      <c r="AY9" s="45">
        <v>4</v>
      </c>
      <c r="AZ9" s="45">
        <v>10</v>
      </c>
      <c r="BA9" s="46">
        <v>4</v>
      </c>
      <c r="BB9" s="47"/>
      <c r="BC9" s="45">
        <v>7</v>
      </c>
      <c r="BD9" s="45">
        <v>7</v>
      </c>
      <c r="BE9" s="45">
        <v>8</v>
      </c>
      <c r="BF9" s="45">
        <v>3</v>
      </c>
      <c r="BG9" s="127">
        <v>27</v>
      </c>
      <c r="BH9" s="45">
        <v>2</v>
      </c>
      <c r="BI9" s="45">
        <v>6</v>
      </c>
      <c r="BJ9" s="45">
        <v>8</v>
      </c>
      <c r="BK9" s="45">
        <v>6</v>
      </c>
      <c r="BL9" s="45">
        <v>6</v>
      </c>
      <c r="BM9" s="46">
        <v>6</v>
      </c>
      <c r="BN9" s="47"/>
      <c r="BO9" s="45">
        <v>7</v>
      </c>
      <c r="BP9" s="45">
        <v>7</v>
      </c>
      <c r="BQ9" s="45">
        <v>8</v>
      </c>
      <c r="BR9" s="45">
        <v>3</v>
      </c>
      <c r="BS9" s="127">
        <v>26</v>
      </c>
      <c r="BT9" s="45">
        <v>2</v>
      </c>
      <c r="BU9" s="45">
        <v>8</v>
      </c>
      <c r="BV9" s="45">
        <v>8</v>
      </c>
      <c r="BW9" s="45">
        <v>6</v>
      </c>
      <c r="BX9" s="45">
        <v>4</v>
      </c>
      <c r="BY9" s="46">
        <v>6</v>
      </c>
      <c r="BZ9" s="47">
        <v>0</v>
      </c>
      <c r="CA9" s="48">
        <f t="shared" si="7"/>
        <v>50.1</v>
      </c>
      <c r="CB9" s="49">
        <f t="shared" si="8"/>
        <v>100.25</v>
      </c>
      <c r="CC9" s="48">
        <f t="shared" si="9"/>
        <v>78.8</v>
      </c>
      <c r="CD9" s="49">
        <f t="shared" si="10"/>
        <v>159.5</v>
      </c>
      <c r="CE9" s="48">
        <f t="shared" si="11"/>
        <v>77.8</v>
      </c>
      <c r="CF9" s="50">
        <f t="shared" si="12"/>
        <v>157</v>
      </c>
      <c r="CG9" s="125">
        <f t="shared" si="13"/>
        <v>68.899999999999991</v>
      </c>
      <c r="CH9" s="51">
        <f t="shared" si="14"/>
        <v>66.666666666666657</v>
      </c>
      <c r="CI9" s="52">
        <f t="shared" si="15"/>
        <v>0</v>
      </c>
      <c r="CJ9" s="53">
        <f t="shared" si="16"/>
        <v>28</v>
      </c>
      <c r="CK9" s="53" t="str">
        <f>IF(ISNONTEXT(#REF!),"",((#REF!+#REF!+AK9+BB9+BN9+BZ9)/6)*25)</f>
        <v/>
      </c>
      <c r="CL9" s="54">
        <f t="shared" si="17"/>
        <v>58.333333333333336</v>
      </c>
      <c r="CM9" s="55">
        <f t="shared" si="18"/>
        <v>27.558333333333334</v>
      </c>
      <c r="CN9" s="56">
        <f t="shared" si="19"/>
        <v>9</v>
      </c>
      <c r="CO9" s="57">
        <f t="shared" si="20"/>
        <v>143.08333333333331</v>
      </c>
      <c r="CP9" s="58">
        <f t="shared" si="21"/>
        <v>5</v>
      </c>
      <c r="CQ9" s="59">
        <f t="shared" si="22"/>
        <v>170.64166666666665</v>
      </c>
      <c r="CR9" s="60">
        <f t="shared" si="23"/>
        <v>14</v>
      </c>
      <c r="CS9" s="61">
        <f t="shared" si="24"/>
        <v>8</v>
      </c>
      <c r="CT9" s="62">
        <f t="shared" si="25"/>
        <v>154</v>
      </c>
      <c r="CU9" s="58">
        <f t="shared" si="26"/>
        <v>3</v>
      </c>
      <c r="CV9" s="62">
        <f t="shared" si="27"/>
        <v>145</v>
      </c>
      <c r="CW9" s="58">
        <f t="shared" si="28"/>
        <v>5</v>
      </c>
      <c r="CX9" s="55">
        <f t="shared" si="29"/>
        <v>27.558333333333334</v>
      </c>
      <c r="CY9" s="58">
        <f t="shared" si="30"/>
        <v>9</v>
      </c>
      <c r="CZ9" s="55">
        <f t="shared" si="31"/>
        <v>143.08333333333331</v>
      </c>
      <c r="DA9" s="58">
        <f t="shared" si="32"/>
        <v>5</v>
      </c>
      <c r="DB9" s="59">
        <f t="shared" si="33"/>
        <v>170.64166666666665</v>
      </c>
      <c r="DC9" s="63">
        <f t="shared" si="34"/>
        <v>14</v>
      </c>
      <c r="DD9" s="64">
        <f t="shared" si="35"/>
        <v>8</v>
      </c>
      <c r="DE9" s="65">
        <f t="shared" si="36"/>
        <v>318.64166666666665</v>
      </c>
      <c r="DF9" s="66">
        <f t="shared" si="37"/>
        <v>22</v>
      </c>
      <c r="DG9" s="67">
        <f t="shared" si="38"/>
        <v>5</v>
      </c>
      <c r="DH9" s="11"/>
    </row>
    <row r="10" spans="1:112" s="6" customFormat="1" ht="17.5" x14ac:dyDescent="0.35">
      <c r="A10" s="39" t="s">
        <v>102</v>
      </c>
      <c r="B10" s="128" t="s">
        <v>50</v>
      </c>
      <c r="C10" s="9">
        <v>163</v>
      </c>
      <c r="D10" s="40">
        <f t="shared" si="0"/>
        <v>2</v>
      </c>
      <c r="E10" s="9">
        <v>153</v>
      </c>
      <c r="F10" s="40">
        <f t="shared" si="1"/>
        <v>2</v>
      </c>
      <c r="G10" s="131">
        <v>2</v>
      </c>
      <c r="H10" s="92">
        <v>6</v>
      </c>
      <c r="I10" s="142">
        <v>10</v>
      </c>
      <c r="J10" s="142">
        <v>14</v>
      </c>
      <c r="K10" s="142"/>
      <c r="L10" s="142"/>
      <c r="M10" s="142"/>
      <c r="N10" s="142"/>
      <c r="O10" s="142"/>
      <c r="P10" s="143">
        <v>7</v>
      </c>
      <c r="Q10" s="144">
        <v>1</v>
      </c>
      <c r="R10" s="142">
        <v>2</v>
      </c>
      <c r="S10" s="142">
        <v>11</v>
      </c>
      <c r="T10" s="142">
        <v>7</v>
      </c>
      <c r="U10" s="142"/>
      <c r="V10" s="142"/>
      <c r="W10" s="142"/>
      <c r="X10" s="142"/>
      <c r="Y10" s="142"/>
      <c r="Z10" s="143">
        <v>6</v>
      </c>
      <c r="AA10" s="144">
        <v>1</v>
      </c>
      <c r="AB10" s="142">
        <v>3</v>
      </c>
      <c r="AC10" s="142">
        <v>12</v>
      </c>
      <c r="AD10" s="142">
        <v>6</v>
      </c>
      <c r="AE10" s="142"/>
      <c r="AF10" s="142"/>
      <c r="AG10" s="142"/>
      <c r="AH10" s="142"/>
      <c r="AI10" s="142"/>
      <c r="AJ10" s="97">
        <v>6</v>
      </c>
      <c r="AK10" s="100">
        <v>0</v>
      </c>
      <c r="AL10" s="42">
        <f t="shared" si="2"/>
        <v>33.760000000000005</v>
      </c>
      <c r="AM10" s="43">
        <f t="shared" si="3"/>
        <v>21.330000000000002</v>
      </c>
      <c r="AN10" s="44">
        <f t="shared" si="4"/>
        <v>21.78</v>
      </c>
      <c r="AO10" s="120">
        <f t="shared" si="5"/>
        <v>25.623333333333335</v>
      </c>
      <c r="AP10" s="118">
        <f t="shared" si="6"/>
        <v>79.166666666666657</v>
      </c>
      <c r="AQ10" s="124">
        <v>6</v>
      </c>
      <c r="AR10" s="45">
        <v>5</v>
      </c>
      <c r="AS10" s="45">
        <v>6</v>
      </c>
      <c r="AT10" s="45">
        <v>1</v>
      </c>
      <c r="AU10" s="127">
        <v>21</v>
      </c>
      <c r="AV10" s="135">
        <v>10</v>
      </c>
      <c r="AW10" s="45">
        <v>6</v>
      </c>
      <c r="AX10" s="45">
        <v>6</v>
      </c>
      <c r="AY10" s="45">
        <v>8</v>
      </c>
      <c r="AZ10" s="45">
        <v>6</v>
      </c>
      <c r="BA10" s="46">
        <v>11</v>
      </c>
      <c r="BB10" s="47"/>
      <c r="BC10" s="45">
        <v>6</v>
      </c>
      <c r="BD10" s="45">
        <v>5</v>
      </c>
      <c r="BE10" s="45">
        <v>5</v>
      </c>
      <c r="BF10" s="45">
        <v>2</v>
      </c>
      <c r="BG10" s="127">
        <v>20</v>
      </c>
      <c r="BH10" s="45">
        <v>10</v>
      </c>
      <c r="BI10" s="45">
        <v>8</v>
      </c>
      <c r="BJ10" s="45">
        <v>6</v>
      </c>
      <c r="BK10" s="45">
        <v>6</v>
      </c>
      <c r="BL10" s="45">
        <v>6</v>
      </c>
      <c r="BM10" s="46">
        <v>10</v>
      </c>
      <c r="BN10" s="47"/>
      <c r="BO10" s="45">
        <v>6</v>
      </c>
      <c r="BP10" s="45">
        <v>5</v>
      </c>
      <c r="BQ10" s="45">
        <v>5</v>
      </c>
      <c r="BR10" s="45">
        <v>6</v>
      </c>
      <c r="BS10" s="127">
        <v>10</v>
      </c>
      <c r="BT10" s="45">
        <v>6</v>
      </c>
      <c r="BU10" s="45">
        <v>9</v>
      </c>
      <c r="BV10" s="45">
        <v>4</v>
      </c>
      <c r="BW10" s="45">
        <v>3</v>
      </c>
      <c r="BX10" s="45">
        <v>7</v>
      </c>
      <c r="BY10" s="46">
        <v>6</v>
      </c>
      <c r="BZ10" s="47">
        <v>0</v>
      </c>
      <c r="CA10" s="48">
        <f t="shared" si="7"/>
        <v>67.099999999999994</v>
      </c>
      <c r="CB10" s="49">
        <f t="shared" si="8"/>
        <v>99</v>
      </c>
      <c r="CC10" s="48">
        <f t="shared" si="9"/>
        <v>67.099999999999994</v>
      </c>
      <c r="CD10" s="49">
        <f t="shared" si="10"/>
        <v>105.25</v>
      </c>
      <c r="CE10" s="48">
        <f t="shared" si="11"/>
        <v>60.9</v>
      </c>
      <c r="CF10" s="50">
        <f t="shared" si="12"/>
        <v>114.75</v>
      </c>
      <c r="CG10" s="125">
        <f t="shared" si="13"/>
        <v>65.033333333333331</v>
      </c>
      <c r="CH10" s="51">
        <f t="shared" si="14"/>
        <v>112.5</v>
      </c>
      <c r="CI10" s="52">
        <f t="shared" si="15"/>
        <v>0</v>
      </c>
      <c r="CJ10" s="53">
        <f t="shared" si="16"/>
        <v>46</v>
      </c>
      <c r="CK10" s="53" t="str">
        <f>IF(ISNONTEXT(#REF!),"",((#REF!+#REF!+AK10+BB10+BN10+BZ10)/6)*25)</f>
        <v/>
      </c>
      <c r="CL10" s="54">
        <f t="shared" si="17"/>
        <v>95.833333333333343</v>
      </c>
      <c r="CM10" s="55">
        <f t="shared" si="18"/>
        <v>16.141666666666666</v>
      </c>
      <c r="CN10" s="56">
        <f t="shared" si="19"/>
        <v>10</v>
      </c>
      <c r="CO10" s="57">
        <f t="shared" si="20"/>
        <v>114.66666666666664</v>
      </c>
      <c r="CP10" s="58">
        <f t="shared" si="21"/>
        <v>9</v>
      </c>
      <c r="CQ10" s="59">
        <f t="shared" si="22"/>
        <v>130.80833333333331</v>
      </c>
      <c r="CR10" s="60">
        <f t="shared" si="23"/>
        <v>19</v>
      </c>
      <c r="CS10" s="61">
        <f t="shared" si="24"/>
        <v>10</v>
      </c>
      <c r="CT10" s="62">
        <f t="shared" si="25"/>
        <v>163</v>
      </c>
      <c r="CU10" s="58">
        <f t="shared" si="26"/>
        <v>2</v>
      </c>
      <c r="CV10" s="62">
        <f t="shared" si="27"/>
        <v>153</v>
      </c>
      <c r="CW10" s="58">
        <f t="shared" si="28"/>
        <v>2</v>
      </c>
      <c r="CX10" s="55">
        <f t="shared" si="29"/>
        <v>16.141666666666666</v>
      </c>
      <c r="CY10" s="58">
        <f t="shared" si="30"/>
        <v>10</v>
      </c>
      <c r="CZ10" s="55">
        <f t="shared" si="31"/>
        <v>114.66666666666664</v>
      </c>
      <c r="DA10" s="58">
        <f t="shared" si="32"/>
        <v>9</v>
      </c>
      <c r="DB10" s="59">
        <f t="shared" si="33"/>
        <v>130.80833333333331</v>
      </c>
      <c r="DC10" s="63">
        <f t="shared" si="34"/>
        <v>19</v>
      </c>
      <c r="DD10" s="64">
        <f t="shared" si="35"/>
        <v>10</v>
      </c>
      <c r="DE10" s="65">
        <f t="shared" si="36"/>
        <v>285.80833333333328</v>
      </c>
      <c r="DF10" s="66">
        <f t="shared" si="37"/>
        <v>23</v>
      </c>
      <c r="DG10" s="67">
        <f t="shared" si="38"/>
        <v>6</v>
      </c>
      <c r="DH10" s="11"/>
    </row>
    <row r="11" spans="1:112" s="6" customFormat="1" ht="17.5" x14ac:dyDescent="0.35">
      <c r="A11" s="39" t="s">
        <v>98</v>
      </c>
      <c r="B11" s="128" t="s">
        <v>45</v>
      </c>
      <c r="C11" s="9">
        <v>147</v>
      </c>
      <c r="D11" s="40">
        <f t="shared" si="0"/>
        <v>7</v>
      </c>
      <c r="E11" s="9">
        <v>144</v>
      </c>
      <c r="F11" s="40">
        <f t="shared" si="1"/>
        <v>6</v>
      </c>
      <c r="G11" s="131">
        <v>1</v>
      </c>
      <c r="H11" s="92">
        <v>4</v>
      </c>
      <c r="I11" s="142">
        <v>13</v>
      </c>
      <c r="J11" s="142">
        <v>4</v>
      </c>
      <c r="K11" s="142"/>
      <c r="L11" s="142"/>
      <c r="M11" s="142"/>
      <c r="N11" s="142"/>
      <c r="O11" s="142"/>
      <c r="P11" s="143">
        <v>4</v>
      </c>
      <c r="Q11" s="144">
        <v>1</v>
      </c>
      <c r="R11" s="142">
        <v>5</v>
      </c>
      <c r="S11" s="142">
        <v>14</v>
      </c>
      <c r="T11" s="142">
        <v>4</v>
      </c>
      <c r="U11" s="142"/>
      <c r="V11" s="142"/>
      <c r="W11" s="142"/>
      <c r="X11" s="142"/>
      <c r="Y11" s="142"/>
      <c r="Z11" s="143">
        <v>5</v>
      </c>
      <c r="AA11" s="144">
        <v>3</v>
      </c>
      <c r="AB11" s="142">
        <v>6</v>
      </c>
      <c r="AC11" s="142">
        <v>16</v>
      </c>
      <c r="AD11" s="142">
        <v>6</v>
      </c>
      <c r="AE11" s="142"/>
      <c r="AF11" s="142"/>
      <c r="AG11" s="142"/>
      <c r="AH11" s="142"/>
      <c r="AI11" s="142"/>
      <c r="AJ11" s="97">
        <v>5</v>
      </c>
      <c r="AK11" s="100">
        <v>0</v>
      </c>
      <c r="AL11" s="42">
        <f t="shared" si="2"/>
        <v>20.9</v>
      </c>
      <c r="AM11" s="43">
        <f t="shared" si="3"/>
        <v>22.68</v>
      </c>
      <c r="AN11" s="44">
        <f t="shared" si="4"/>
        <v>28.91</v>
      </c>
      <c r="AO11" s="120">
        <f t="shared" si="5"/>
        <v>24.16333333333333</v>
      </c>
      <c r="AP11" s="118">
        <f t="shared" si="6"/>
        <v>58.333333333333336</v>
      </c>
      <c r="AQ11" s="124">
        <v>5</v>
      </c>
      <c r="AR11" s="45">
        <v>4</v>
      </c>
      <c r="AS11" s="45">
        <v>5</v>
      </c>
      <c r="AT11" s="45">
        <v>5</v>
      </c>
      <c r="AU11" s="127">
        <v>7</v>
      </c>
      <c r="AV11" s="45">
        <v>4</v>
      </c>
      <c r="AW11" s="45">
        <v>4</v>
      </c>
      <c r="AX11" s="135">
        <v>10</v>
      </c>
      <c r="AY11" s="45">
        <v>5</v>
      </c>
      <c r="AZ11" s="45">
        <v>8</v>
      </c>
      <c r="BA11" s="46">
        <v>5</v>
      </c>
      <c r="BB11" s="47"/>
      <c r="BC11" s="45">
        <v>7</v>
      </c>
      <c r="BD11" s="45">
        <v>7</v>
      </c>
      <c r="BE11" s="45">
        <v>6</v>
      </c>
      <c r="BF11" s="45">
        <v>3</v>
      </c>
      <c r="BG11" s="127">
        <v>25</v>
      </c>
      <c r="BH11" s="45">
        <v>6</v>
      </c>
      <c r="BI11" s="45">
        <v>8</v>
      </c>
      <c r="BJ11" s="45">
        <v>6</v>
      </c>
      <c r="BK11" s="45">
        <v>6</v>
      </c>
      <c r="BL11" s="45">
        <v>8</v>
      </c>
      <c r="BM11" s="46">
        <v>6</v>
      </c>
      <c r="BN11" s="47"/>
      <c r="BO11" s="45">
        <v>7</v>
      </c>
      <c r="BP11" s="45">
        <v>7</v>
      </c>
      <c r="BQ11" s="45">
        <v>8</v>
      </c>
      <c r="BR11" s="45">
        <v>5</v>
      </c>
      <c r="BS11" s="127">
        <v>26</v>
      </c>
      <c r="BT11" s="45">
        <v>6</v>
      </c>
      <c r="BU11" s="45">
        <v>8</v>
      </c>
      <c r="BV11" s="45">
        <v>6</v>
      </c>
      <c r="BW11" s="45">
        <v>6</v>
      </c>
      <c r="BX11" s="45">
        <v>8</v>
      </c>
      <c r="BY11" s="46">
        <v>5</v>
      </c>
      <c r="BZ11" s="47">
        <v>0</v>
      </c>
      <c r="CA11" s="48">
        <f t="shared" si="7"/>
        <v>54.099999999999994</v>
      </c>
      <c r="CB11" s="49">
        <f t="shared" si="8"/>
        <v>104</v>
      </c>
      <c r="CC11" s="48">
        <f t="shared" si="9"/>
        <v>78.400000000000006</v>
      </c>
      <c r="CD11" s="49">
        <f t="shared" si="10"/>
        <v>158.5</v>
      </c>
      <c r="CE11" s="48">
        <f t="shared" si="11"/>
        <v>85.4</v>
      </c>
      <c r="CF11" s="50">
        <f t="shared" si="12"/>
        <v>182.25</v>
      </c>
      <c r="CG11" s="125">
        <f t="shared" si="13"/>
        <v>72.63333333333334</v>
      </c>
      <c r="CH11" s="51">
        <f t="shared" si="14"/>
        <v>66.666666666666657</v>
      </c>
      <c r="CI11" s="52">
        <f t="shared" si="15"/>
        <v>0</v>
      </c>
      <c r="CJ11" s="53">
        <f t="shared" si="16"/>
        <v>30</v>
      </c>
      <c r="CK11" s="53" t="str">
        <f>IF(ISNONTEXT(#REF!),"",((#REF!+#REF!+AK11+BB11+BN11+BZ11)/6)*25)</f>
        <v/>
      </c>
      <c r="CL11" s="54">
        <f t="shared" si="17"/>
        <v>62.5</v>
      </c>
      <c r="CM11" s="55">
        <f t="shared" si="18"/>
        <v>29.158333333333324</v>
      </c>
      <c r="CN11" s="56">
        <f t="shared" si="19"/>
        <v>8</v>
      </c>
      <c r="CO11" s="57">
        <f t="shared" si="20"/>
        <v>150.33333333333334</v>
      </c>
      <c r="CP11" s="58">
        <f t="shared" si="21"/>
        <v>4</v>
      </c>
      <c r="CQ11" s="59">
        <f t="shared" si="22"/>
        <v>179.49166666666667</v>
      </c>
      <c r="CR11" s="60">
        <f t="shared" si="23"/>
        <v>12</v>
      </c>
      <c r="CS11" s="61">
        <f t="shared" si="24"/>
        <v>5</v>
      </c>
      <c r="CT11" s="62">
        <f t="shared" si="25"/>
        <v>147</v>
      </c>
      <c r="CU11" s="58">
        <f t="shared" si="26"/>
        <v>7</v>
      </c>
      <c r="CV11" s="62">
        <f t="shared" si="27"/>
        <v>144</v>
      </c>
      <c r="CW11" s="58">
        <f t="shared" si="28"/>
        <v>6</v>
      </c>
      <c r="CX11" s="55">
        <f t="shared" si="29"/>
        <v>29.158333333333324</v>
      </c>
      <c r="CY11" s="58">
        <f t="shared" si="30"/>
        <v>8</v>
      </c>
      <c r="CZ11" s="55">
        <f t="shared" si="31"/>
        <v>150.33333333333334</v>
      </c>
      <c r="DA11" s="58">
        <f t="shared" si="32"/>
        <v>4</v>
      </c>
      <c r="DB11" s="59">
        <f t="shared" si="33"/>
        <v>179.49166666666667</v>
      </c>
      <c r="DC11" s="63">
        <f t="shared" si="34"/>
        <v>12</v>
      </c>
      <c r="DD11" s="64">
        <f t="shared" si="35"/>
        <v>5</v>
      </c>
      <c r="DE11" s="65">
        <f t="shared" si="36"/>
        <v>330.49166666666667</v>
      </c>
      <c r="DF11" s="66">
        <f t="shared" si="37"/>
        <v>25</v>
      </c>
      <c r="DG11" s="67">
        <f t="shared" si="38"/>
        <v>7</v>
      </c>
      <c r="DH11" s="11"/>
    </row>
    <row r="12" spans="1:112" s="6" customFormat="1" ht="17.5" x14ac:dyDescent="0.35">
      <c r="A12" s="39" t="s">
        <v>91</v>
      </c>
      <c r="B12" s="128" t="s">
        <v>60</v>
      </c>
      <c r="C12" s="9">
        <v>146</v>
      </c>
      <c r="D12" s="40">
        <f t="shared" si="0"/>
        <v>8</v>
      </c>
      <c r="E12" s="9">
        <v>143</v>
      </c>
      <c r="F12" s="40">
        <f t="shared" si="1"/>
        <v>7</v>
      </c>
      <c r="G12" s="131">
        <v>2</v>
      </c>
      <c r="H12" s="92">
        <v>8</v>
      </c>
      <c r="I12" s="142">
        <v>15</v>
      </c>
      <c r="J12" s="142">
        <v>6</v>
      </c>
      <c r="K12" s="142"/>
      <c r="L12" s="142"/>
      <c r="M12" s="142"/>
      <c r="N12" s="142"/>
      <c r="O12" s="142"/>
      <c r="P12" s="143">
        <v>2</v>
      </c>
      <c r="Q12" s="144">
        <v>1</v>
      </c>
      <c r="R12" s="142">
        <v>6</v>
      </c>
      <c r="S12" s="142">
        <v>9</v>
      </c>
      <c r="T12" s="142">
        <v>3</v>
      </c>
      <c r="U12" s="142"/>
      <c r="V12" s="142"/>
      <c r="W12" s="142"/>
      <c r="X12" s="142"/>
      <c r="Y12" s="142"/>
      <c r="Z12" s="143">
        <v>3</v>
      </c>
      <c r="AA12" s="144">
        <v>1</v>
      </c>
      <c r="AB12" s="142">
        <v>6</v>
      </c>
      <c r="AC12" s="142">
        <v>10</v>
      </c>
      <c r="AD12" s="142">
        <v>3</v>
      </c>
      <c r="AE12" s="142"/>
      <c r="AF12" s="142"/>
      <c r="AG12" s="142"/>
      <c r="AH12" s="142"/>
      <c r="AI12" s="142"/>
      <c r="AJ12" s="97">
        <v>2</v>
      </c>
      <c r="AK12" s="100">
        <v>0</v>
      </c>
      <c r="AL12" s="42">
        <f t="shared" si="2"/>
        <v>29.349999999999998</v>
      </c>
      <c r="AM12" s="43">
        <f t="shared" si="3"/>
        <v>17.79</v>
      </c>
      <c r="AN12" s="44">
        <f t="shared" si="4"/>
        <v>18.68</v>
      </c>
      <c r="AO12" s="120">
        <f t="shared" si="5"/>
        <v>21.939999999999998</v>
      </c>
      <c r="AP12" s="118">
        <f t="shared" si="6"/>
        <v>29.166666666666668</v>
      </c>
      <c r="AQ12" s="124">
        <v>6</v>
      </c>
      <c r="AR12" s="45">
        <v>6</v>
      </c>
      <c r="AS12" s="45">
        <v>6</v>
      </c>
      <c r="AT12" s="45">
        <v>3</v>
      </c>
      <c r="AU12" s="127">
        <v>26</v>
      </c>
      <c r="AV12" s="45">
        <v>4</v>
      </c>
      <c r="AW12" s="45">
        <v>4</v>
      </c>
      <c r="AX12" s="45">
        <v>2</v>
      </c>
      <c r="AY12" s="45">
        <v>8</v>
      </c>
      <c r="AZ12" s="45">
        <v>6</v>
      </c>
      <c r="BA12" s="46">
        <v>5</v>
      </c>
      <c r="BB12" s="47"/>
      <c r="BC12" s="45">
        <v>6</v>
      </c>
      <c r="BD12" s="45">
        <v>6</v>
      </c>
      <c r="BE12" s="45">
        <v>6</v>
      </c>
      <c r="BF12" s="45">
        <v>3</v>
      </c>
      <c r="BG12" s="127">
        <v>25</v>
      </c>
      <c r="BH12" s="45">
        <v>4</v>
      </c>
      <c r="BI12" s="45">
        <v>6</v>
      </c>
      <c r="BJ12" s="45">
        <v>6</v>
      </c>
      <c r="BK12" s="135">
        <v>10</v>
      </c>
      <c r="BL12" s="45">
        <v>4</v>
      </c>
      <c r="BM12" s="46">
        <v>5</v>
      </c>
      <c r="BN12" s="47"/>
      <c r="BO12" s="45">
        <v>4</v>
      </c>
      <c r="BP12" s="45">
        <v>2</v>
      </c>
      <c r="BQ12" s="45">
        <v>3</v>
      </c>
      <c r="BR12" s="45">
        <v>5</v>
      </c>
      <c r="BS12" s="127">
        <v>7</v>
      </c>
      <c r="BT12" s="45">
        <v>4</v>
      </c>
      <c r="BU12" s="45">
        <v>4</v>
      </c>
      <c r="BV12" s="45">
        <v>2</v>
      </c>
      <c r="BW12" s="45">
        <v>5</v>
      </c>
      <c r="BX12" s="45">
        <v>8</v>
      </c>
      <c r="BY12" s="46">
        <v>4</v>
      </c>
      <c r="BZ12" s="47">
        <v>0</v>
      </c>
      <c r="CA12" s="48">
        <f t="shared" si="7"/>
        <v>70.400000000000006</v>
      </c>
      <c r="CB12" s="49">
        <f t="shared" si="8"/>
        <v>144.75</v>
      </c>
      <c r="CC12" s="48">
        <f t="shared" si="9"/>
        <v>73</v>
      </c>
      <c r="CD12" s="49">
        <f t="shared" si="10"/>
        <v>151.25</v>
      </c>
      <c r="CE12" s="48">
        <f t="shared" si="11"/>
        <v>42.8</v>
      </c>
      <c r="CF12" s="50">
        <f t="shared" si="12"/>
        <v>82</v>
      </c>
      <c r="CG12" s="125">
        <f t="shared" si="13"/>
        <v>62.066666666666663</v>
      </c>
      <c r="CH12" s="51">
        <f t="shared" si="14"/>
        <v>58.333333333333336</v>
      </c>
      <c r="CI12" s="52">
        <f t="shared" si="15"/>
        <v>0</v>
      </c>
      <c r="CJ12" s="53">
        <f t="shared" si="16"/>
        <v>21</v>
      </c>
      <c r="CK12" s="53" t="str">
        <f>IF(ISNONTEXT(#REF!),"",((#REF!+#REF!+AK12+BB12+BN12+BZ12)/6)*25)</f>
        <v/>
      </c>
      <c r="CL12" s="54">
        <f t="shared" si="17"/>
        <v>43.75</v>
      </c>
      <c r="CM12" s="55">
        <f t="shared" si="18"/>
        <v>32.974999999999994</v>
      </c>
      <c r="CN12" s="56">
        <f t="shared" si="19"/>
        <v>5</v>
      </c>
      <c r="CO12" s="57">
        <f t="shared" si="20"/>
        <v>133.29166666666666</v>
      </c>
      <c r="CP12" s="58">
        <f t="shared" si="21"/>
        <v>7</v>
      </c>
      <c r="CQ12" s="59">
        <f t="shared" si="22"/>
        <v>166.26666666666665</v>
      </c>
      <c r="CR12" s="60">
        <f t="shared" si="23"/>
        <v>12</v>
      </c>
      <c r="CS12" s="61">
        <f t="shared" si="24"/>
        <v>5</v>
      </c>
      <c r="CT12" s="62">
        <f t="shared" si="25"/>
        <v>146</v>
      </c>
      <c r="CU12" s="58">
        <f t="shared" si="26"/>
        <v>8</v>
      </c>
      <c r="CV12" s="62">
        <f t="shared" si="27"/>
        <v>143</v>
      </c>
      <c r="CW12" s="58">
        <f t="shared" si="28"/>
        <v>7</v>
      </c>
      <c r="CX12" s="55">
        <f t="shared" si="29"/>
        <v>32.974999999999994</v>
      </c>
      <c r="CY12" s="58">
        <f t="shared" si="30"/>
        <v>5</v>
      </c>
      <c r="CZ12" s="55">
        <f t="shared" si="31"/>
        <v>133.29166666666666</v>
      </c>
      <c r="DA12" s="58">
        <f t="shared" si="32"/>
        <v>7</v>
      </c>
      <c r="DB12" s="59">
        <f t="shared" si="33"/>
        <v>166.26666666666665</v>
      </c>
      <c r="DC12" s="63">
        <f t="shared" si="34"/>
        <v>12</v>
      </c>
      <c r="DD12" s="64">
        <f t="shared" si="35"/>
        <v>5</v>
      </c>
      <c r="DE12" s="65">
        <f t="shared" si="36"/>
        <v>317.26666666666665</v>
      </c>
      <c r="DF12" s="66">
        <f t="shared" si="37"/>
        <v>27</v>
      </c>
      <c r="DG12" s="67">
        <f t="shared" si="38"/>
        <v>8</v>
      </c>
      <c r="DH12" s="11"/>
    </row>
    <row r="13" spans="1:112" s="6" customFormat="1" ht="17.5" x14ac:dyDescent="0.35">
      <c r="A13" s="39" t="s">
        <v>95</v>
      </c>
      <c r="B13" s="128" t="s">
        <v>45</v>
      </c>
      <c r="C13" s="9">
        <v>142</v>
      </c>
      <c r="D13" s="40">
        <f t="shared" si="0"/>
        <v>10</v>
      </c>
      <c r="E13" s="9">
        <v>121</v>
      </c>
      <c r="F13" s="40">
        <f t="shared" si="1"/>
        <v>12</v>
      </c>
      <c r="G13" s="131">
        <v>5</v>
      </c>
      <c r="H13" s="92">
        <v>9</v>
      </c>
      <c r="I13" s="142">
        <v>13</v>
      </c>
      <c r="J13" s="142">
        <v>2</v>
      </c>
      <c r="K13" s="142"/>
      <c r="L13" s="142"/>
      <c r="M13" s="142"/>
      <c r="N13" s="142"/>
      <c r="O13" s="142"/>
      <c r="P13" s="143">
        <v>3</v>
      </c>
      <c r="Q13" s="144">
        <v>3</v>
      </c>
      <c r="R13" s="142">
        <v>6</v>
      </c>
      <c r="S13" s="142">
        <v>9</v>
      </c>
      <c r="T13" s="142">
        <v>2</v>
      </c>
      <c r="U13" s="142"/>
      <c r="V13" s="142"/>
      <c r="W13" s="142"/>
      <c r="X13" s="142"/>
      <c r="Y13" s="142"/>
      <c r="Z13" s="143">
        <v>3</v>
      </c>
      <c r="AA13" s="144">
        <v>3</v>
      </c>
      <c r="AB13" s="142">
        <v>8</v>
      </c>
      <c r="AC13" s="142">
        <v>8</v>
      </c>
      <c r="AD13" s="142">
        <v>2</v>
      </c>
      <c r="AE13" s="142"/>
      <c r="AF13" s="142"/>
      <c r="AG13" s="142"/>
      <c r="AH13" s="142"/>
      <c r="AI13" s="142"/>
      <c r="AJ13" s="97">
        <v>3</v>
      </c>
      <c r="AK13" s="100">
        <v>0</v>
      </c>
      <c r="AL13" s="42">
        <f t="shared" si="2"/>
        <v>24.49</v>
      </c>
      <c r="AM13" s="43">
        <f t="shared" si="3"/>
        <v>17.36</v>
      </c>
      <c r="AN13" s="44">
        <f t="shared" si="4"/>
        <v>18.25</v>
      </c>
      <c r="AO13" s="120">
        <f t="shared" si="5"/>
        <v>20.033333333333331</v>
      </c>
      <c r="AP13" s="118">
        <f t="shared" si="6"/>
        <v>37.5</v>
      </c>
      <c r="AQ13" s="124">
        <v>6</v>
      </c>
      <c r="AR13" s="45">
        <v>3</v>
      </c>
      <c r="AS13" s="45">
        <v>5</v>
      </c>
      <c r="AT13" s="45">
        <v>6</v>
      </c>
      <c r="AU13" s="127">
        <v>7</v>
      </c>
      <c r="AV13" s="45">
        <v>4</v>
      </c>
      <c r="AW13" s="45">
        <v>6</v>
      </c>
      <c r="AX13" s="45">
        <v>6</v>
      </c>
      <c r="AY13" s="45">
        <v>4</v>
      </c>
      <c r="AZ13" s="45">
        <v>8</v>
      </c>
      <c r="BA13" s="46">
        <v>4</v>
      </c>
      <c r="BB13" s="47"/>
      <c r="BC13" s="45">
        <v>5</v>
      </c>
      <c r="BD13" s="45">
        <v>7</v>
      </c>
      <c r="BE13" s="45">
        <v>7</v>
      </c>
      <c r="BF13" s="45">
        <v>6</v>
      </c>
      <c r="BG13" s="127">
        <v>26</v>
      </c>
      <c r="BH13" s="45">
        <v>4</v>
      </c>
      <c r="BI13" s="45">
        <v>8</v>
      </c>
      <c r="BJ13" s="45">
        <v>8</v>
      </c>
      <c r="BK13" s="45">
        <v>4</v>
      </c>
      <c r="BL13" s="45">
        <v>6</v>
      </c>
      <c r="BM13" s="46">
        <v>3</v>
      </c>
      <c r="BN13" s="47"/>
      <c r="BO13" s="45">
        <v>7</v>
      </c>
      <c r="BP13" s="45">
        <v>7</v>
      </c>
      <c r="BQ13" s="45">
        <v>7</v>
      </c>
      <c r="BR13" s="45">
        <v>6</v>
      </c>
      <c r="BS13" s="127">
        <v>26</v>
      </c>
      <c r="BT13" s="45">
        <v>4</v>
      </c>
      <c r="BU13" s="45">
        <v>8</v>
      </c>
      <c r="BV13" s="45">
        <v>6</v>
      </c>
      <c r="BW13" s="45">
        <v>4</v>
      </c>
      <c r="BX13" s="45">
        <v>4</v>
      </c>
      <c r="BY13" s="46">
        <v>3</v>
      </c>
      <c r="BZ13" s="47">
        <v>0</v>
      </c>
      <c r="CA13" s="48">
        <f t="shared" si="7"/>
        <v>54.3</v>
      </c>
      <c r="CB13" s="49">
        <f t="shared" si="8"/>
        <v>110.75</v>
      </c>
      <c r="CC13" s="48">
        <f t="shared" si="9"/>
        <v>81</v>
      </c>
      <c r="CD13" s="49">
        <f t="shared" si="10"/>
        <v>183.75</v>
      </c>
      <c r="CE13" s="48">
        <f t="shared" si="11"/>
        <v>81.599999999999994</v>
      </c>
      <c r="CF13" s="50">
        <f t="shared" si="12"/>
        <v>185.25</v>
      </c>
      <c r="CG13" s="125">
        <f t="shared" si="13"/>
        <v>72.3</v>
      </c>
      <c r="CH13" s="51">
        <f t="shared" si="14"/>
        <v>41.666666666666671</v>
      </c>
      <c r="CI13" s="52">
        <f t="shared" si="15"/>
        <v>0</v>
      </c>
      <c r="CJ13" s="53">
        <f t="shared" si="16"/>
        <v>19</v>
      </c>
      <c r="CK13" s="53" t="str">
        <f>IF(ISNONTEXT(#REF!),"",((#REF!+#REF!+AK13+BB13+BN13+BZ13)/6)*25)</f>
        <v/>
      </c>
      <c r="CL13" s="54">
        <f t="shared" si="17"/>
        <v>39.583333333333329</v>
      </c>
      <c r="CM13" s="55">
        <f t="shared" si="18"/>
        <v>30.291666666666664</v>
      </c>
      <c r="CN13" s="56">
        <f t="shared" si="19"/>
        <v>6</v>
      </c>
      <c r="CO13" s="57">
        <f t="shared" si="20"/>
        <v>160.95833333333334</v>
      </c>
      <c r="CP13" s="58">
        <f t="shared" si="21"/>
        <v>3</v>
      </c>
      <c r="CQ13" s="59">
        <f t="shared" si="22"/>
        <v>191.25</v>
      </c>
      <c r="CR13" s="60">
        <f t="shared" si="23"/>
        <v>9</v>
      </c>
      <c r="CS13" s="61">
        <f t="shared" si="24"/>
        <v>3</v>
      </c>
      <c r="CT13" s="62">
        <f t="shared" si="25"/>
        <v>142</v>
      </c>
      <c r="CU13" s="58">
        <f t="shared" si="26"/>
        <v>10</v>
      </c>
      <c r="CV13" s="62">
        <f t="shared" si="27"/>
        <v>121</v>
      </c>
      <c r="CW13" s="58">
        <f t="shared" si="28"/>
        <v>12</v>
      </c>
      <c r="CX13" s="55">
        <f t="shared" si="29"/>
        <v>30.291666666666664</v>
      </c>
      <c r="CY13" s="58">
        <f t="shared" si="30"/>
        <v>6</v>
      </c>
      <c r="CZ13" s="55">
        <f t="shared" si="31"/>
        <v>160.95833333333334</v>
      </c>
      <c r="DA13" s="58">
        <f t="shared" si="32"/>
        <v>3</v>
      </c>
      <c r="DB13" s="59">
        <f t="shared" si="33"/>
        <v>191.25</v>
      </c>
      <c r="DC13" s="63">
        <f t="shared" si="34"/>
        <v>9</v>
      </c>
      <c r="DD13" s="64">
        <f t="shared" si="35"/>
        <v>3</v>
      </c>
      <c r="DE13" s="65">
        <f t="shared" si="36"/>
        <v>322.25</v>
      </c>
      <c r="DF13" s="66">
        <f t="shared" si="37"/>
        <v>31</v>
      </c>
      <c r="DG13" s="67">
        <f t="shared" si="38"/>
        <v>9</v>
      </c>
      <c r="DH13" s="11"/>
    </row>
    <row r="14" spans="1:112" s="6" customFormat="1" ht="17.5" x14ac:dyDescent="0.35">
      <c r="A14" s="39" t="s">
        <v>99</v>
      </c>
      <c r="B14" s="128" t="s">
        <v>88</v>
      </c>
      <c r="C14" s="9">
        <v>144</v>
      </c>
      <c r="D14" s="40">
        <f t="shared" si="0"/>
        <v>9</v>
      </c>
      <c r="E14" s="9">
        <v>127</v>
      </c>
      <c r="F14" s="40">
        <f t="shared" si="1"/>
        <v>11</v>
      </c>
      <c r="G14" s="131">
        <v>2</v>
      </c>
      <c r="H14" s="92">
        <v>6</v>
      </c>
      <c r="I14" s="142">
        <v>16</v>
      </c>
      <c r="J14" s="142">
        <v>8</v>
      </c>
      <c r="K14" s="142"/>
      <c r="L14" s="142"/>
      <c r="M14" s="142"/>
      <c r="N14" s="142"/>
      <c r="O14" s="142"/>
      <c r="P14" s="143">
        <v>5</v>
      </c>
      <c r="Q14" s="144">
        <v>0</v>
      </c>
      <c r="R14" s="142">
        <v>7</v>
      </c>
      <c r="S14" s="142">
        <v>13</v>
      </c>
      <c r="T14" s="142">
        <v>4</v>
      </c>
      <c r="U14" s="142"/>
      <c r="V14" s="142"/>
      <c r="W14" s="142"/>
      <c r="X14" s="142"/>
      <c r="Y14" s="142"/>
      <c r="Z14" s="143">
        <v>6</v>
      </c>
      <c r="AA14" s="144">
        <v>0</v>
      </c>
      <c r="AB14" s="142">
        <v>7</v>
      </c>
      <c r="AC14" s="142">
        <v>14</v>
      </c>
      <c r="AD14" s="142">
        <v>4</v>
      </c>
      <c r="AE14" s="142"/>
      <c r="AF14" s="142"/>
      <c r="AG14" s="142"/>
      <c r="AH14" s="142"/>
      <c r="AI14" s="142"/>
      <c r="AJ14" s="97">
        <v>6</v>
      </c>
      <c r="AK14" s="100">
        <v>0</v>
      </c>
      <c r="AL14" s="42">
        <f t="shared" si="2"/>
        <v>31.12</v>
      </c>
      <c r="AM14" s="43">
        <f t="shared" si="3"/>
        <v>23.12</v>
      </c>
      <c r="AN14" s="44">
        <f t="shared" si="4"/>
        <v>24.01</v>
      </c>
      <c r="AO14" s="120">
        <f t="shared" si="5"/>
        <v>26.083333333333332</v>
      </c>
      <c r="AP14" s="118">
        <f t="shared" si="6"/>
        <v>70.833333333333343</v>
      </c>
      <c r="AQ14" s="124">
        <v>5</v>
      </c>
      <c r="AR14" s="45">
        <v>2</v>
      </c>
      <c r="AS14" s="45">
        <v>3</v>
      </c>
      <c r="AT14" s="45">
        <v>5</v>
      </c>
      <c r="AU14" s="127">
        <v>6</v>
      </c>
      <c r="AV14" s="45">
        <v>4</v>
      </c>
      <c r="AW14" s="45">
        <v>5</v>
      </c>
      <c r="AX14" s="45">
        <v>2</v>
      </c>
      <c r="AY14" s="45">
        <v>4</v>
      </c>
      <c r="AZ14" s="45">
        <v>2</v>
      </c>
      <c r="BA14" s="46">
        <v>5</v>
      </c>
      <c r="BB14" s="47"/>
      <c r="BC14" s="45">
        <v>7</v>
      </c>
      <c r="BD14" s="45">
        <v>7</v>
      </c>
      <c r="BE14" s="45">
        <v>6</v>
      </c>
      <c r="BF14" s="45">
        <v>3</v>
      </c>
      <c r="BG14" s="127">
        <v>24</v>
      </c>
      <c r="BH14" s="45">
        <v>2</v>
      </c>
      <c r="BI14" s="45">
        <v>6</v>
      </c>
      <c r="BJ14" s="45">
        <v>4</v>
      </c>
      <c r="BK14" s="45">
        <v>4</v>
      </c>
      <c r="BL14" s="45">
        <v>2</v>
      </c>
      <c r="BM14" s="46">
        <v>6</v>
      </c>
      <c r="BN14" s="47"/>
      <c r="BO14" s="45">
        <v>7</v>
      </c>
      <c r="BP14" s="45">
        <v>7</v>
      </c>
      <c r="BQ14" s="45">
        <v>7</v>
      </c>
      <c r="BR14" s="45">
        <v>3</v>
      </c>
      <c r="BS14" s="127">
        <v>25</v>
      </c>
      <c r="BT14" s="45">
        <v>4</v>
      </c>
      <c r="BU14" s="45">
        <v>6</v>
      </c>
      <c r="BV14" s="45">
        <v>4</v>
      </c>
      <c r="BW14" s="45">
        <v>4</v>
      </c>
      <c r="BX14" s="45">
        <v>2</v>
      </c>
      <c r="BY14" s="46">
        <v>6</v>
      </c>
      <c r="BZ14" s="47">
        <v>0</v>
      </c>
      <c r="CA14" s="48">
        <f t="shared" si="7"/>
        <v>39.700000000000003</v>
      </c>
      <c r="CB14" s="49">
        <f t="shared" si="8"/>
        <v>68</v>
      </c>
      <c r="CC14" s="48">
        <f t="shared" si="9"/>
        <v>67.8</v>
      </c>
      <c r="CD14" s="49">
        <f t="shared" si="10"/>
        <v>132</v>
      </c>
      <c r="CE14" s="48">
        <f t="shared" si="11"/>
        <v>71</v>
      </c>
      <c r="CF14" s="50">
        <f t="shared" si="12"/>
        <v>140</v>
      </c>
      <c r="CG14" s="125">
        <f t="shared" si="13"/>
        <v>59.5</v>
      </c>
      <c r="CH14" s="51">
        <f t="shared" si="14"/>
        <v>70.833333333333343</v>
      </c>
      <c r="CI14" s="52">
        <f t="shared" si="15"/>
        <v>0</v>
      </c>
      <c r="CJ14" s="53">
        <f t="shared" si="16"/>
        <v>34</v>
      </c>
      <c r="CK14" s="53" t="str">
        <f>IF(ISNONTEXT(#REF!),"",((#REF!+#REF!+AK14+BB14+BN14+BZ14)/6)*25)</f>
        <v/>
      </c>
      <c r="CL14" s="54">
        <f t="shared" si="17"/>
        <v>70.833333333333343</v>
      </c>
      <c r="CM14" s="55">
        <f t="shared" si="18"/>
        <v>29.791666666666657</v>
      </c>
      <c r="CN14" s="56">
        <f t="shared" si="19"/>
        <v>7</v>
      </c>
      <c r="CO14" s="57">
        <f t="shared" si="20"/>
        <v>113.33333333333333</v>
      </c>
      <c r="CP14" s="58">
        <f t="shared" si="21"/>
        <v>10</v>
      </c>
      <c r="CQ14" s="59">
        <f t="shared" si="22"/>
        <v>143.125</v>
      </c>
      <c r="CR14" s="60">
        <f t="shared" si="23"/>
        <v>17</v>
      </c>
      <c r="CS14" s="61">
        <f t="shared" si="24"/>
        <v>9</v>
      </c>
      <c r="CT14" s="62">
        <f t="shared" si="25"/>
        <v>144</v>
      </c>
      <c r="CU14" s="58">
        <f t="shared" si="26"/>
        <v>9</v>
      </c>
      <c r="CV14" s="62">
        <f t="shared" si="27"/>
        <v>127</v>
      </c>
      <c r="CW14" s="58">
        <f t="shared" si="28"/>
        <v>11</v>
      </c>
      <c r="CX14" s="55">
        <f t="shared" si="29"/>
        <v>29.791666666666657</v>
      </c>
      <c r="CY14" s="58">
        <f t="shared" si="30"/>
        <v>7</v>
      </c>
      <c r="CZ14" s="55">
        <f t="shared" si="31"/>
        <v>113.33333333333333</v>
      </c>
      <c r="DA14" s="58">
        <f t="shared" si="32"/>
        <v>10</v>
      </c>
      <c r="DB14" s="59">
        <f t="shared" si="33"/>
        <v>143.125</v>
      </c>
      <c r="DC14" s="63">
        <f t="shared" si="34"/>
        <v>17</v>
      </c>
      <c r="DD14" s="64">
        <f t="shared" si="35"/>
        <v>9</v>
      </c>
      <c r="DE14" s="65">
        <f t="shared" si="36"/>
        <v>279.125</v>
      </c>
      <c r="DF14" s="66">
        <f t="shared" si="37"/>
        <v>37</v>
      </c>
      <c r="DG14" s="67">
        <f t="shared" si="38"/>
        <v>10</v>
      </c>
      <c r="DH14" s="11"/>
    </row>
    <row r="15" spans="1:112" s="6" customFormat="1" ht="17.5" x14ac:dyDescent="0.35">
      <c r="A15" s="39" t="s">
        <v>100</v>
      </c>
      <c r="B15" s="128" t="s">
        <v>88</v>
      </c>
      <c r="C15" s="9">
        <v>140</v>
      </c>
      <c r="D15" s="40">
        <f t="shared" si="0"/>
        <v>11</v>
      </c>
      <c r="E15" s="9">
        <v>136</v>
      </c>
      <c r="F15" s="40">
        <f t="shared" si="1"/>
        <v>8</v>
      </c>
      <c r="G15" s="131">
        <v>1</v>
      </c>
      <c r="H15" s="92">
        <v>4</v>
      </c>
      <c r="I15" s="142">
        <v>7</v>
      </c>
      <c r="J15" s="142">
        <v>2</v>
      </c>
      <c r="K15" s="142"/>
      <c r="L15" s="142"/>
      <c r="M15" s="142"/>
      <c r="N15" s="142"/>
      <c r="O15" s="142"/>
      <c r="P15" s="143">
        <v>8</v>
      </c>
      <c r="Q15" s="144">
        <v>1</v>
      </c>
      <c r="R15" s="142">
        <v>4</v>
      </c>
      <c r="S15" s="142">
        <v>7</v>
      </c>
      <c r="T15" s="142">
        <v>7</v>
      </c>
      <c r="U15" s="142"/>
      <c r="V15" s="142"/>
      <c r="W15" s="142"/>
      <c r="X15" s="142"/>
      <c r="Y15" s="142"/>
      <c r="Z15" s="143">
        <v>8</v>
      </c>
      <c r="AA15" s="144">
        <v>2</v>
      </c>
      <c r="AB15" s="142">
        <v>7</v>
      </c>
      <c r="AC15" s="142">
        <v>13</v>
      </c>
      <c r="AD15" s="142">
        <v>7</v>
      </c>
      <c r="AE15" s="142"/>
      <c r="AF15" s="142"/>
      <c r="AG15" s="142"/>
      <c r="AH15" s="142"/>
      <c r="AI15" s="142"/>
      <c r="AJ15" s="97">
        <v>7</v>
      </c>
      <c r="AK15" s="100">
        <v>0</v>
      </c>
      <c r="AL15" s="42">
        <f t="shared" si="2"/>
        <v>12.9</v>
      </c>
      <c r="AM15" s="43">
        <f t="shared" si="3"/>
        <v>19.55</v>
      </c>
      <c r="AN15" s="44">
        <f t="shared" si="4"/>
        <v>28.010000000000005</v>
      </c>
      <c r="AO15" s="120">
        <f t="shared" si="5"/>
        <v>20.153333333333336</v>
      </c>
      <c r="AP15" s="118">
        <f t="shared" si="6"/>
        <v>95.833333333333343</v>
      </c>
      <c r="AQ15" s="124">
        <v>6</v>
      </c>
      <c r="AR15" s="45">
        <v>5</v>
      </c>
      <c r="AS15" s="45">
        <v>5</v>
      </c>
      <c r="AT15" s="45">
        <v>1</v>
      </c>
      <c r="AU15" s="127">
        <v>22</v>
      </c>
      <c r="AV15" s="45">
        <v>2</v>
      </c>
      <c r="AW15" s="45">
        <v>4</v>
      </c>
      <c r="AX15" s="45">
        <v>2</v>
      </c>
      <c r="AY15" s="45">
        <v>8</v>
      </c>
      <c r="AZ15" s="45">
        <v>4</v>
      </c>
      <c r="BA15" s="46">
        <v>9</v>
      </c>
      <c r="BB15" s="47"/>
      <c r="BC15" s="45">
        <v>5</v>
      </c>
      <c r="BD15" s="45">
        <v>5</v>
      </c>
      <c r="BE15" s="45">
        <v>5</v>
      </c>
      <c r="BF15" s="45">
        <v>2</v>
      </c>
      <c r="BG15" s="127">
        <v>20</v>
      </c>
      <c r="BH15" s="45">
        <v>2</v>
      </c>
      <c r="BI15" s="45">
        <v>4</v>
      </c>
      <c r="BJ15" s="45">
        <v>2</v>
      </c>
      <c r="BK15" s="45">
        <v>6</v>
      </c>
      <c r="BL15" s="45">
        <v>4</v>
      </c>
      <c r="BM15" s="46">
        <v>8</v>
      </c>
      <c r="BN15" s="47"/>
      <c r="BO15" s="45">
        <v>4</v>
      </c>
      <c r="BP15" s="45">
        <v>3</v>
      </c>
      <c r="BQ15" s="45">
        <v>5</v>
      </c>
      <c r="BR15" s="45">
        <v>3</v>
      </c>
      <c r="BS15" s="127">
        <v>6</v>
      </c>
      <c r="BT15" s="45">
        <v>2</v>
      </c>
      <c r="BU15" s="45">
        <v>1</v>
      </c>
      <c r="BV15" s="45">
        <v>2</v>
      </c>
      <c r="BW15" s="45">
        <v>5</v>
      </c>
      <c r="BX15" s="45">
        <v>4</v>
      </c>
      <c r="BY15" s="46">
        <v>7</v>
      </c>
      <c r="BZ15" s="47">
        <v>0</v>
      </c>
      <c r="CA15" s="48">
        <f t="shared" si="7"/>
        <v>57.5</v>
      </c>
      <c r="CB15" s="49">
        <f t="shared" si="8"/>
        <v>87.5</v>
      </c>
      <c r="CC15" s="48">
        <f t="shared" si="9"/>
        <v>54.8</v>
      </c>
      <c r="CD15" s="49">
        <f t="shared" si="10"/>
        <v>87</v>
      </c>
      <c r="CE15" s="48">
        <f t="shared" si="11"/>
        <v>35.9</v>
      </c>
      <c r="CF15" s="50">
        <f t="shared" si="12"/>
        <v>46</v>
      </c>
      <c r="CG15" s="125">
        <f t="shared" si="13"/>
        <v>49.4</v>
      </c>
      <c r="CH15" s="51">
        <f t="shared" si="14"/>
        <v>100</v>
      </c>
      <c r="CI15" s="52">
        <f t="shared" si="15"/>
        <v>0</v>
      </c>
      <c r="CJ15" s="53">
        <f t="shared" si="16"/>
        <v>47</v>
      </c>
      <c r="CK15" s="53" t="str">
        <f>IF(ISNONTEXT(#REF!),"",((#REF!+#REF!+AK15+BB15+BN15+BZ15)/6)*25)</f>
        <v/>
      </c>
      <c r="CL15" s="54">
        <f t="shared" si="17"/>
        <v>97.916666666666657</v>
      </c>
      <c r="CM15" s="55">
        <f t="shared" si="18"/>
        <v>1.4250000000000114</v>
      </c>
      <c r="CN15" s="56">
        <f t="shared" si="19"/>
        <v>11</v>
      </c>
      <c r="CO15" s="57">
        <f t="shared" si="20"/>
        <v>74.541666666666671</v>
      </c>
      <c r="CP15" s="58">
        <f t="shared" si="21"/>
        <v>11</v>
      </c>
      <c r="CQ15" s="59">
        <f t="shared" si="22"/>
        <v>75.966666666666683</v>
      </c>
      <c r="CR15" s="60">
        <f t="shared" si="23"/>
        <v>22</v>
      </c>
      <c r="CS15" s="61">
        <f t="shared" si="24"/>
        <v>11</v>
      </c>
      <c r="CT15" s="62">
        <f t="shared" si="25"/>
        <v>140</v>
      </c>
      <c r="CU15" s="58">
        <f t="shared" si="26"/>
        <v>11</v>
      </c>
      <c r="CV15" s="62">
        <f t="shared" si="27"/>
        <v>136</v>
      </c>
      <c r="CW15" s="58">
        <f t="shared" si="28"/>
        <v>8</v>
      </c>
      <c r="CX15" s="55">
        <f t="shared" si="29"/>
        <v>1.4250000000000114</v>
      </c>
      <c r="CY15" s="58">
        <f t="shared" si="30"/>
        <v>11</v>
      </c>
      <c r="CZ15" s="55">
        <f t="shared" si="31"/>
        <v>74.541666666666671</v>
      </c>
      <c r="DA15" s="58">
        <f t="shared" si="32"/>
        <v>11</v>
      </c>
      <c r="DB15" s="59">
        <f t="shared" si="33"/>
        <v>75.966666666666683</v>
      </c>
      <c r="DC15" s="63">
        <f t="shared" si="34"/>
        <v>22</v>
      </c>
      <c r="DD15" s="64">
        <f t="shared" si="35"/>
        <v>11</v>
      </c>
      <c r="DE15" s="65">
        <f t="shared" si="36"/>
        <v>222.9666666666667</v>
      </c>
      <c r="DF15" s="66">
        <f t="shared" si="37"/>
        <v>41</v>
      </c>
      <c r="DG15" s="67">
        <f t="shared" si="38"/>
        <v>11</v>
      </c>
      <c r="DH15" s="11"/>
    </row>
    <row r="16" spans="1:112" s="6" customFormat="1" ht="17.5" x14ac:dyDescent="0.35">
      <c r="A16" s="39" t="s">
        <v>93</v>
      </c>
      <c r="B16" s="128" t="s">
        <v>52</v>
      </c>
      <c r="C16" s="9">
        <v>140</v>
      </c>
      <c r="D16" s="40">
        <f t="shared" si="0"/>
        <v>11</v>
      </c>
      <c r="E16" s="9">
        <v>132</v>
      </c>
      <c r="F16" s="40">
        <f t="shared" si="1"/>
        <v>10</v>
      </c>
      <c r="G16" s="131"/>
      <c r="H16" s="92"/>
      <c r="I16" s="142"/>
      <c r="J16" s="142"/>
      <c r="K16" s="142"/>
      <c r="L16" s="142"/>
      <c r="M16" s="142"/>
      <c r="N16" s="142"/>
      <c r="O16" s="142"/>
      <c r="P16" s="143"/>
      <c r="Q16" s="144"/>
      <c r="R16" s="142"/>
      <c r="S16" s="142"/>
      <c r="T16" s="142"/>
      <c r="U16" s="142"/>
      <c r="V16" s="142"/>
      <c r="W16" s="142"/>
      <c r="X16" s="142"/>
      <c r="Y16" s="142"/>
      <c r="Z16" s="143"/>
      <c r="AA16" s="144"/>
      <c r="AB16" s="142"/>
      <c r="AC16" s="142"/>
      <c r="AD16" s="142"/>
      <c r="AE16" s="142"/>
      <c r="AF16" s="142"/>
      <c r="AG16" s="142"/>
      <c r="AH16" s="142"/>
      <c r="AI16" s="142"/>
      <c r="AJ16" s="97"/>
      <c r="AK16" s="100">
        <v>0</v>
      </c>
      <c r="AL16" s="42">
        <f t="shared" si="2"/>
        <v>0</v>
      </c>
      <c r="AM16" s="43">
        <f t="shared" si="3"/>
        <v>0</v>
      </c>
      <c r="AN16" s="44">
        <f t="shared" si="4"/>
        <v>0</v>
      </c>
      <c r="AO16" s="120">
        <f t="shared" si="5"/>
        <v>0</v>
      </c>
      <c r="AP16" s="118">
        <f t="shared" si="6"/>
        <v>0</v>
      </c>
      <c r="AQ16" s="124"/>
      <c r="AR16" s="45"/>
      <c r="AS16" s="45"/>
      <c r="AT16" s="45"/>
      <c r="AU16" s="127"/>
      <c r="AV16" s="45"/>
      <c r="AW16" s="45"/>
      <c r="AX16" s="45"/>
      <c r="AY16" s="45"/>
      <c r="AZ16" s="45"/>
      <c r="BA16" s="46"/>
      <c r="BB16" s="47"/>
      <c r="BC16" s="45"/>
      <c r="BD16" s="45"/>
      <c r="BE16" s="45"/>
      <c r="BF16" s="45"/>
      <c r="BG16" s="127"/>
      <c r="BH16" s="45"/>
      <c r="BI16" s="45"/>
      <c r="BJ16" s="45"/>
      <c r="BK16" s="45"/>
      <c r="BL16" s="45"/>
      <c r="BM16" s="46"/>
      <c r="BN16" s="47"/>
      <c r="BO16" s="45"/>
      <c r="BP16" s="45"/>
      <c r="BQ16" s="45"/>
      <c r="BR16" s="45"/>
      <c r="BS16" s="127"/>
      <c r="BT16" s="45"/>
      <c r="BU16" s="45"/>
      <c r="BV16" s="45"/>
      <c r="BW16" s="45"/>
      <c r="BX16" s="45"/>
      <c r="BY16" s="46"/>
      <c r="BZ16" s="47">
        <v>0</v>
      </c>
      <c r="CA16" s="48">
        <f t="shared" si="7"/>
        <v>0</v>
      </c>
      <c r="CB16" s="49">
        <f t="shared" si="8"/>
        <v>0</v>
      </c>
      <c r="CC16" s="48">
        <f t="shared" si="9"/>
        <v>0</v>
      </c>
      <c r="CD16" s="49">
        <f t="shared" si="10"/>
        <v>0</v>
      </c>
      <c r="CE16" s="48">
        <f t="shared" si="11"/>
        <v>0</v>
      </c>
      <c r="CF16" s="50">
        <f t="shared" si="12"/>
        <v>0</v>
      </c>
      <c r="CG16" s="125">
        <f t="shared" si="13"/>
        <v>0</v>
      </c>
      <c r="CH16" s="51">
        <f t="shared" si="14"/>
        <v>0</v>
      </c>
      <c r="CI16" s="52">
        <f t="shared" si="15"/>
        <v>0</v>
      </c>
      <c r="CJ16" s="53">
        <f t="shared" si="16"/>
        <v>0</v>
      </c>
      <c r="CK16" s="53" t="str">
        <f>IF(ISNONTEXT(#REF!),"",((#REF!+#REF!+AK16+BB16+BN16+BZ16)/6)*25)</f>
        <v/>
      </c>
      <c r="CL16" s="54">
        <f t="shared" si="17"/>
        <v>0</v>
      </c>
      <c r="CM16" s="55" t="str">
        <f t="shared" si="18"/>
        <v/>
      </c>
      <c r="CN16" s="56" t="str">
        <f t="shared" si="19"/>
        <v/>
      </c>
      <c r="CO16" s="57" t="str">
        <f t="shared" si="20"/>
        <v/>
      </c>
      <c r="CP16" s="58" t="str">
        <f t="shared" si="21"/>
        <v/>
      </c>
      <c r="CQ16" s="59" t="str">
        <f t="shared" si="22"/>
        <v/>
      </c>
      <c r="CR16" s="60" t="str">
        <f t="shared" si="23"/>
        <v/>
      </c>
      <c r="CS16" s="61" t="str">
        <f t="shared" si="24"/>
        <v/>
      </c>
      <c r="CT16" s="62">
        <f t="shared" si="25"/>
        <v>140</v>
      </c>
      <c r="CU16" s="58">
        <f t="shared" si="26"/>
        <v>11</v>
      </c>
      <c r="CV16" s="62">
        <f t="shared" si="27"/>
        <v>132</v>
      </c>
      <c r="CW16" s="58">
        <f t="shared" si="28"/>
        <v>10</v>
      </c>
      <c r="CX16" s="55" t="str">
        <f t="shared" si="29"/>
        <v/>
      </c>
      <c r="CY16" s="58" t="str">
        <f t="shared" si="30"/>
        <v/>
      </c>
      <c r="CZ16" s="55" t="str">
        <f t="shared" si="31"/>
        <v/>
      </c>
      <c r="DA16" s="58" t="str">
        <f t="shared" si="32"/>
        <v/>
      </c>
      <c r="DB16" s="59" t="str">
        <f t="shared" si="33"/>
        <v/>
      </c>
      <c r="DC16" s="63" t="str">
        <f t="shared" si="34"/>
        <v/>
      </c>
      <c r="DD16" s="64" t="str">
        <f t="shared" si="35"/>
        <v/>
      </c>
      <c r="DE16" s="65" t="str">
        <f t="shared" si="36"/>
        <v/>
      </c>
      <c r="DF16" s="66" t="str">
        <f t="shared" si="37"/>
        <v/>
      </c>
      <c r="DG16" s="67" t="str">
        <f t="shared" si="38"/>
        <v/>
      </c>
      <c r="DH16" s="11"/>
    </row>
    <row r="17" spans="1:111" s="90" customFormat="1" ht="29.25" customHeight="1" x14ac:dyDescent="0.45">
      <c r="A17" s="68"/>
      <c r="B17" s="69"/>
      <c r="C17" s="69"/>
      <c r="D17" s="69"/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70"/>
      <c r="AH17" s="70"/>
      <c r="AI17" s="70"/>
      <c r="AJ17" s="70"/>
      <c r="AK17" s="70"/>
      <c r="AL17" s="71"/>
      <c r="AM17" s="71"/>
      <c r="AN17" s="71"/>
      <c r="AO17" s="72"/>
      <c r="AP17" s="73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68"/>
      <c r="BB17" s="68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68"/>
      <c r="BN17" s="68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68"/>
      <c r="BZ17" s="68"/>
      <c r="CA17" s="75"/>
      <c r="CB17" s="76"/>
      <c r="CC17" s="75"/>
      <c r="CD17" s="76"/>
      <c r="CE17" s="75"/>
      <c r="CF17" s="76"/>
      <c r="CG17" s="72"/>
      <c r="CH17" s="72"/>
      <c r="CI17" s="72"/>
      <c r="CJ17" s="77"/>
      <c r="CK17" s="77"/>
      <c r="CL17" s="78"/>
      <c r="CM17" s="79"/>
      <c r="CN17" s="80"/>
      <c r="CO17" s="79"/>
      <c r="CP17" s="80"/>
      <c r="CQ17" s="81"/>
      <c r="CR17" s="81"/>
      <c r="CS17" s="82"/>
      <c r="CT17" s="82"/>
      <c r="CU17" s="83"/>
      <c r="CV17" s="82"/>
      <c r="CW17" s="83"/>
      <c r="CX17" s="84"/>
      <c r="CY17" s="85"/>
      <c r="CZ17" s="81"/>
      <c r="DA17" s="81"/>
      <c r="DB17" s="81"/>
      <c r="DC17" s="86"/>
      <c r="DD17" s="86"/>
      <c r="DE17" s="87"/>
      <c r="DF17" s="88"/>
      <c r="DG17" s="89"/>
    </row>
    <row r="18" spans="1:111" s="90" customFormat="1" ht="29.25" customHeight="1" x14ac:dyDescent="0.45">
      <c r="A18" s="68"/>
      <c r="B18" s="69"/>
      <c r="C18" s="69"/>
      <c r="D18" s="69"/>
      <c r="E18" s="69"/>
      <c r="F18" s="69"/>
      <c r="G18" s="69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70"/>
      <c r="AH18" s="70"/>
      <c r="AI18" s="70"/>
      <c r="AJ18" s="70"/>
      <c r="AK18" s="70"/>
      <c r="AL18" s="71"/>
      <c r="AM18" s="71"/>
      <c r="AN18" s="71"/>
      <c r="AO18" s="72"/>
      <c r="AP18" s="73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68"/>
      <c r="BB18" s="68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68"/>
      <c r="BN18" s="68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68"/>
      <c r="BZ18" s="68"/>
      <c r="CA18" s="75"/>
      <c r="CB18" s="76"/>
      <c r="CC18" s="75"/>
      <c r="CD18" s="76"/>
      <c r="CE18" s="75"/>
      <c r="CF18" s="76"/>
      <c r="CG18" s="72"/>
      <c r="CH18" s="72"/>
      <c r="CI18" s="72"/>
      <c r="CJ18" s="77"/>
      <c r="CK18" s="77"/>
      <c r="CL18" s="78"/>
      <c r="CM18" s="79"/>
      <c r="CN18" s="80"/>
      <c r="CO18" s="79"/>
      <c r="CP18" s="80"/>
      <c r="CQ18" s="81"/>
      <c r="CR18" s="81"/>
      <c r="CS18" s="82"/>
      <c r="CT18" s="82"/>
      <c r="CU18" s="83"/>
      <c r="CV18" s="82"/>
      <c r="CW18" s="83"/>
      <c r="CX18" s="84"/>
      <c r="CY18" s="85"/>
      <c r="CZ18" s="81"/>
      <c r="DA18" s="81"/>
      <c r="DB18" s="81"/>
      <c r="DC18" s="86"/>
      <c r="DD18" s="86"/>
      <c r="DE18" s="87"/>
      <c r="DF18" s="88"/>
      <c r="DG18" s="89"/>
    </row>
    <row r="19" spans="1:111" s="90" customFormat="1" ht="29.25" customHeight="1" x14ac:dyDescent="0.45">
      <c r="A19" s="68"/>
      <c r="B19" s="69"/>
      <c r="C19" s="69"/>
      <c r="D19" s="69"/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70"/>
      <c r="AH19" s="70"/>
      <c r="AI19" s="70"/>
      <c r="AJ19" s="70"/>
      <c r="AK19" s="70"/>
      <c r="AL19" s="71"/>
      <c r="AM19" s="71"/>
      <c r="AN19" s="71"/>
      <c r="AO19" s="72"/>
      <c r="AP19" s="73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68"/>
      <c r="BB19" s="68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68"/>
      <c r="BN19" s="68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68"/>
      <c r="BZ19" s="68"/>
      <c r="CA19" s="75"/>
      <c r="CB19" s="76"/>
      <c r="CC19" s="75"/>
      <c r="CD19" s="76"/>
      <c r="CE19" s="75"/>
      <c r="CF19" s="76"/>
      <c r="CG19" s="72"/>
      <c r="CH19" s="72"/>
      <c r="CI19" s="72"/>
      <c r="CJ19" s="77"/>
      <c r="CK19" s="77"/>
      <c r="CL19" s="78"/>
      <c r="CM19" s="79"/>
      <c r="CN19" s="80"/>
      <c r="CO19" s="79"/>
      <c r="CP19" s="80"/>
      <c r="CQ19" s="81"/>
      <c r="CR19" s="81"/>
      <c r="CS19" s="82"/>
      <c r="CT19" s="82"/>
      <c r="CU19" s="83"/>
      <c r="CV19" s="82"/>
      <c r="CW19" s="83"/>
      <c r="CX19" s="84"/>
      <c r="CY19" s="85"/>
      <c r="CZ19" s="81"/>
      <c r="DA19" s="81"/>
      <c r="DB19" s="81"/>
      <c r="DC19" s="86"/>
      <c r="DD19" s="86"/>
      <c r="DE19" s="87"/>
      <c r="DF19" s="88"/>
      <c r="DG19" s="89"/>
    </row>
    <row r="20" spans="1:111" s="90" customFormat="1" ht="29.25" customHeight="1" x14ac:dyDescent="0.45">
      <c r="A20" s="68"/>
      <c r="B20" s="69"/>
      <c r="C20" s="69"/>
      <c r="D20" s="69"/>
      <c r="E20" s="69"/>
      <c r="F20" s="69"/>
      <c r="G20" s="69"/>
      <c r="H20" s="69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70"/>
      <c r="AG20" s="70"/>
      <c r="AH20" s="70"/>
      <c r="AI20" s="70"/>
      <c r="AJ20" s="70"/>
      <c r="AK20" s="70"/>
      <c r="AL20" s="71"/>
      <c r="AM20" s="71"/>
      <c r="AN20" s="71"/>
      <c r="AO20" s="72"/>
      <c r="AP20" s="73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68"/>
      <c r="BB20" s="68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68"/>
      <c r="BN20" s="68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68"/>
      <c r="BZ20" s="68"/>
      <c r="CA20" s="75"/>
      <c r="CB20" s="76"/>
      <c r="CC20" s="75"/>
      <c r="CD20" s="76"/>
      <c r="CE20" s="75"/>
      <c r="CF20" s="76"/>
      <c r="CG20" s="72"/>
      <c r="CH20" s="72"/>
      <c r="CI20" s="72"/>
      <c r="CJ20" s="77"/>
      <c r="CK20" s="77"/>
      <c r="CL20" s="78"/>
      <c r="CM20" s="79"/>
      <c r="CN20" s="80"/>
      <c r="CO20" s="79"/>
      <c r="CP20" s="80"/>
      <c r="CQ20" s="81"/>
      <c r="CR20" s="81"/>
      <c r="CS20" s="82"/>
      <c r="CT20" s="82"/>
      <c r="CU20" s="83"/>
      <c r="CV20" s="82"/>
      <c r="CW20" s="83"/>
      <c r="CX20" s="84"/>
      <c r="CY20" s="85"/>
      <c r="CZ20" s="81"/>
      <c r="DA20" s="81"/>
      <c r="DB20" s="81"/>
      <c r="DC20" s="86"/>
      <c r="DD20" s="86"/>
      <c r="DE20" s="87"/>
      <c r="DF20" s="88"/>
      <c r="DG20" s="89"/>
    </row>
    <row r="21" spans="1:111" s="90" customFormat="1" ht="29.25" customHeight="1" x14ac:dyDescent="0.45">
      <c r="A21" s="68"/>
      <c r="B21" s="69"/>
      <c r="C21" s="69"/>
      <c r="D21" s="69"/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70"/>
      <c r="AG21" s="70"/>
      <c r="AH21" s="70"/>
      <c r="AI21" s="70"/>
      <c r="AJ21" s="70"/>
      <c r="AK21" s="70"/>
      <c r="AL21" s="71"/>
      <c r="AM21" s="71"/>
      <c r="AN21" s="71"/>
      <c r="AO21" s="72"/>
      <c r="AP21" s="73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68"/>
      <c r="BB21" s="68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68"/>
      <c r="BN21" s="68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68"/>
      <c r="BZ21" s="68"/>
      <c r="CA21" s="75"/>
      <c r="CB21" s="76"/>
      <c r="CC21" s="75"/>
      <c r="CD21" s="76"/>
      <c r="CE21" s="75"/>
      <c r="CF21" s="76"/>
      <c r="CG21" s="72"/>
      <c r="CH21" s="72"/>
      <c r="CI21" s="72"/>
      <c r="CJ21" s="77"/>
      <c r="CK21" s="77"/>
      <c r="CL21" s="78"/>
      <c r="CM21" s="79"/>
      <c r="CN21" s="80"/>
      <c r="CO21" s="79"/>
      <c r="CP21" s="80"/>
      <c r="CQ21" s="81"/>
      <c r="CR21" s="81"/>
      <c r="CS21" s="82"/>
      <c r="CT21" s="82"/>
      <c r="CU21" s="83"/>
      <c r="CV21" s="82"/>
      <c r="CW21" s="83"/>
      <c r="CX21" s="84"/>
      <c r="CY21" s="85"/>
      <c r="CZ21" s="81"/>
      <c r="DA21" s="81"/>
      <c r="DB21" s="81"/>
      <c r="DC21" s="86"/>
      <c r="DD21" s="86"/>
      <c r="DE21" s="87"/>
      <c r="DF21" s="88"/>
      <c r="DG21" s="89"/>
    </row>
    <row r="22" spans="1:111" s="90" customFormat="1" ht="29.25" customHeight="1" x14ac:dyDescent="0.45">
      <c r="A22" s="68"/>
      <c r="B22" s="69"/>
      <c r="C22" s="69"/>
      <c r="D22" s="69"/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70"/>
      <c r="AG22" s="70"/>
      <c r="AH22" s="70"/>
      <c r="AI22" s="70"/>
      <c r="AJ22" s="70"/>
      <c r="AK22" s="70"/>
      <c r="AL22" s="71"/>
      <c r="AM22" s="71"/>
      <c r="AN22" s="71"/>
      <c r="AO22" s="72"/>
      <c r="AP22" s="73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68"/>
      <c r="BB22" s="68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68"/>
      <c r="BN22" s="68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68"/>
      <c r="BZ22" s="68"/>
      <c r="CA22" s="75"/>
      <c r="CB22" s="76"/>
      <c r="CC22" s="75"/>
      <c r="CD22" s="76"/>
      <c r="CE22" s="75"/>
      <c r="CF22" s="76"/>
      <c r="CG22" s="72"/>
      <c r="CH22" s="72"/>
      <c r="CI22" s="72"/>
      <c r="CJ22" s="77"/>
      <c r="CK22" s="77"/>
      <c r="CL22" s="78"/>
      <c r="CM22" s="79"/>
      <c r="CN22" s="80"/>
      <c r="CO22" s="79"/>
      <c r="CP22" s="80"/>
      <c r="CQ22" s="81"/>
      <c r="CR22" s="81"/>
      <c r="CS22" s="82"/>
      <c r="CT22" s="82"/>
      <c r="CU22" s="83"/>
      <c r="CV22" s="82"/>
      <c r="CW22" s="83"/>
      <c r="CX22" s="84"/>
      <c r="CY22" s="85"/>
      <c r="CZ22" s="81"/>
      <c r="DA22" s="81"/>
      <c r="DB22" s="81"/>
      <c r="DC22" s="86"/>
      <c r="DD22" s="86"/>
      <c r="DE22" s="87"/>
      <c r="DF22" s="88"/>
      <c r="DG22" s="89"/>
    </row>
    <row r="23" spans="1:111" s="90" customFormat="1" ht="29.25" customHeight="1" x14ac:dyDescent="0.45">
      <c r="A23" s="68"/>
      <c r="B23" s="69"/>
      <c r="C23" s="69"/>
      <c r="D23" s="69"/>
      <c r="E23" s="69"/>
      <c r="F23" s="69"/>
      <c r="G23" s="69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70"/>
      <c r="AG23" s="70"/>
      <c r="AH23" s="70"/>
      <c r="AI23" s="70"/>
      <c r="AJ23" s="70"/>
      <c r="AK23" s="70"/>
      <c r="AL23" s="71"/>
      <c r="AM23" s="71"/>
      <c r="AN23" s="71"/>
      <c r="AO23" s="72"/>
      <c r="AP23" s="73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68"/>
      <c r="BB23" s="68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68"/>
      <c r="BN23" s="68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68"/>
      <c r="BZ23" s="68"/>
      <c r="CA23" s="75"/>
      <c r="CB23" s="76"/>
      <c r="CC23" s="75"/>
      <c r="CD23" s="76"/>
      <c r="CE23" s="75"/>
      <c r="CF23" s="76"/>
      <c r="CG23" s="72"/>
      <c r="CH23" s="72"/>
      <c r="CI23" s="72"/>
      <c r="CJ23" s="77"/>
      <c r="CK23" s="77"/>
      <c r="CL23" s="78"/>
      <c r="CM23" s="79"/>
      <c r="CN23" s="80"/>
      <c r="CO23" s="79"/>
      <c r="CP23" s="80"/>
      <c r="CQ23" s="81"/>
      <c r="CR23" s="81"/>
      <c r="CS23" s="82"/>
      <c r="CT23" s="82"/>
      <c r="CU23" s="83"/>
      <c r="CV23" s="82"/>
      <c r="CW23" s="83"/>
      <c r="CX23" s="84"/>
      <c r="CY23" s="85"/>
      <c r="CZ23" s="81"/>
      <c r="DA23" s="81"/>
      <c r="DB23" s="81"/>
      <c r="DC23" s="86"/>
      <c r="DD23" s="86"/>
      <c r="DE23" s="87"/>
      <c r="DF23" s="88"/>
      <c r="DG23" s="89"/>
    </row>
    <row r="24" spans="1:111" s="90" customFormat="1" ht="29.25" customHeight="1" x14ac:dyDescent="0.45">
      <c r="A24" s="68"/>
      <c r="B24" s="69"/>
      <c r="C24" s="69"/>
      <c r="D24" s="69"/>
      <c r="E24" s="69"/>
      <c r="F24" s="69"/>
      <c r="G24" s="69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70"/>
      <c r="AG24" s="70"/>
      <c r="AH24" s="70"/>
      <c r="AI24" s="70"/>
      <c r="AJ24" s="70"/>
      <c r="AK24" s="70"/>
      <c r="AL24" s="71"/>
      <c r="AM24" s="71"/>
      <c r="AN24" s="71"/>
      <c r="AO24" s="72"/>
      <c r="AP24" s="73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68"/>
      <c r="BB24" s="68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68"/>
      <c r="BN24" s="68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68"/>
      <c r="BZ24" s="68"/>
      <c r="CA24" s="75"/>
      <c r="CB24" s="76"/>
      <c r="CC24" s="75"/>
      <c r="CD24" s="76"/>
      <c r="CE24" s="75"/>
      <c r="CF24" s="76"/>
      <c r="CG24" s="72"/>
      <c r="CH24" s="72"/>
      <c r="CI24" s="72"/>
      <c r="CJ24" s="77"/>
      <c r="CK24" s="77"/>
      <c r="CL24" s="78"/>
      <c r="CM24" s="79"/>
      <c r="CN24" s="80"/>
      <c r="CO24" s="79"/>
      <c r="CP24" s="80"/>
      <c r="CQ24" s="81"/>
      <c r="CR24" s="81"/>
      <c r="CS24" s="82"/>
      <c r="CT24" s="82"/>
      <c r="CU24" s="83"/>
      <c r="CV24" s="82"/>
      <c r="CW24" s="83"/>
      <c r="CX24" s="84"/>
      <c r="CY24" s="85"/>
      <c r="CZ24" s="81"/>
      <c r="DA24" s="81"/>
      <c r="DB24" s="81"/>
      <c r="DC24" s="86"/>
      <c r="DD24" s="86"/>
      <c r="DE24" s="87"/>
      <c r="DF24" s="88"/>
      <c r="DG24" s="89"/>
    </row>
    <row r="25" spans="1:111" s="90" customFormat="1" ht="29.25" customHeight="1" x14ac:dyDescent="0.45">
      <c r="A25" s="68"/>
      <c r="B25" s="69"/>
      <c r="C25" s="69"/>
      <c r="D25" s="69"/>
      <c r="E25" s="69"/>
      <c r="F25" s="69"/>
      <c r="G25" s="69"/>
      <c r="H25" s="6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0"/>
      <c r="AG25" s="70"/>
      <c r="AH25" s="70"/>
      <c r="AI25" s="70"/>
      <c r="AJ25" s="70"/>
      <c r="AK25" s="70"/>
      <c r="AL25" s="71"/>
      <c r="AM25" s="71"/>
      <c r="AN25" s="71"/>
      <c r="AO25" s="72"/>
      <c r="AP25" s="73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68"/>
      <c r="BB25" s="68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68"/>
      <c r="BN25" s="68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68"/>
      <c r="BZ25" s="68"/>
      <c r="CA25" s="75"/>
      <c r="CB25" s="76"/>
      <c r="CC25" s="75"/>
      <c r="CD25" s="76"/>
      <c r="CE25" s="75"/>
      <c r="CF25" s="76"/>
      <c r="CG25" s="72"/>
      <c r="CH25" s="72"/>
      <c r="CI25" s="72"/>
      <c r="CJ25" s="77"/>
      <c r="CK25" s="77"/>
      <c r="CL25" s="78"/>
      <c r="CM25" s="79"/>
      <c r="CN25" s="80"/>
      <c r="CO25" s="79"/>
      <c r="CP25" s="80"/>
      <c r="CQ25" s="81"/>
      <c r="CR25" s="81"/>
      <c r="CS25" s="82"/>
      <c r="CT25" s="82"/>
      <c r="CU25" s="83"/>
      <c r="CV25" s="82"/>
      <c r="CW25" s="83"/>
      <c r="CX25" s="84"/>
      <c r="CY25" s="85"/>
      <c r="CZ25" s="81"/>
      <c r="DA25" s="81"/>
      <c r="DB25" s="81"/>
      <c r="DC25" s="86"/>
      <c r="DD25" s="86"/>
      <c r="DE25" s="87"/>
      <c r="DF25" s="88"/>
      <c r="DG25" s="89"/>
    </row>
    <row r="26" spans="1:111" s="90" customFormat="1" ht="29.25" customHeight="1" x14ac:dyDescent="0.45">
      <c r="A26" s="68"/>
      <c r="B26" s="69"/>
      <c r="C26" s="69"/>
      <c r="D26" s="69"/>
      <c r="E26" s="69"/>
      <c r="F26" s="69"/>
      <c r="G26" s="69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70"/>
      <c r="AG26" s="70"/>
      <c r="AH26" s="70"/>
      <c r="AI26" s="70"/>
      <c r="AJ26" s="70"/>
      <c r="AK26" s="70"/>
      <c r="AL26" s="71"/>
      <c r="AM26" s="71"/>
      <c r="AN26" s="71"/>
      <c r="AO26" s="72"/>
      <c r="AP26" s="73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68"/>
      <c r="BB26" s="68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68"/>
      <c r="BN26" s="68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68"/>
      <c r="BZ26" s="68"/>
      <c r="CA26" s="75"/>
      <c r="CB26" s="76"/>
      <c r="CC26" s="75"/>
      <c r="CD26" s="76"/>
      <c r="CE26" s="75"/>
      <c r="CF26" s="76"/>
      <c r="CG26" s="72"/>
      <c r="CH26" s="72"/>
      <c r="CI26" s="72"/>
      <c r="CJ26" s="77"/>
      <c r="CK26" s="77"/>
      <c r="CL26" s="78"/>
      <c r="CM26" s="79"/>
      <c r="CN26" s="80"/>
      <c r="CO26" s="79"/>
      <c r="CP26" s="80"/>
      <c r="CQ26" s="81"/>
      <c r="CR26" s="81"/>
      <c r="CS26" s="82"/>
      <c r="CT26" s="82"/>
      <c r="CU26" s="83"/>
      <c r="CV26" s="82"/>
      <c r="CW26" s="83"/>
      <c r="CX26" s="84"/>
      <c r="CY26" s="85"/>
      <c r="CZ26" s="81"/>
      <c r="DA26" s="81"/>
      <c r="DB26" s="81"/>
      <c r="DC26" s="86"/>
      <c r="DD26" s="86"/>
      <c r="DE26" s="87"/>
      <c r="DF26" s="88"/>
      <c r="DG26" s="89"/>
    </row>
    <row r="27" spans="1:111" s="90" customFormat="1" ht="29.25" customHeight="1" x14ac:dyDescent="0.45">
      <c r="A27" s="68"/>
      <c r="B27" s="69"/>
      <c r="C27" s="69"/>
      <c r="D27" s="69"/>
      <c r="E27" s="69"/>
      <c r="F27" s="69"/>
      <c r="G27" s="69"/>
      <c r="H27" s="6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70"/>
      <c r="AG27" s="70"/>
      <c r="AH27" s="70"/>
      <c r="AI27" s="70"/>
      <c r="AJ27" s="70"/>
      <c r="AK27" s="70"/>
      <c r="AL27" s="71"/>
      <c r="AM27" s="71"/>
      <c r="AN27" s="71"/>
      <c r="AO27" s="72"/>
      <c r="AP27" s="73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68"/>
      <c r="BB27" s="68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68"/>
      <c r="BN27" s="68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68"/>
      <c r="BZ27" s="68"/>
      <c r="CA27" s="75"/>
      <c r="CB27" s="76"/>
      <c r="CC27" s="75"/>
      <c r="CD27" s="76"/>
      <c r="CE27" s="75"/>
      <c r="CF27" s="76"/>
      <c r="CG27" s="72"/>
      <c r="CH27" s="72"/>
      <c r="CI27" s="72"/>
      <c r="CJ27" s="77"/>
      <c r="CK27" s="77"/>
      <c r="CL27" s="78"/>
      <c r="CM27" s="79"/>
      <c r="CN27" s="80"/>
      <c r="CO27" s="79"/>
      <c r="CP27" s="80"/>
      <c r="CQ27" s="81"/>
      <c r="CR27" s="81"/>
      <c r="CS27" s="82"/>
      <c r="CT27" s="82"/>
      <c r="CU27" s="83"/>
      <c r="CV27" s="82"/>
      <c r="CW27" s="83"/>
      <c r="CX27" s="84"/>
      <c r="CY27" s="85"/>
      <c r="CZ27" s="81"/>
      <c r="DA27" s="81"/>
      <c r="DB27" s="81"/>
      <c r="DC27" s="86"/>
      <c r="DD27" s="86"/>
      <c r="DE27" s="87"/>
      <c r="DF27" s="88"/>
      <c r="DG27" s="89"/>
    </row>
    <row r="28" spans="1:111" s="90" customFormat="1" ht="29.25" customHeight="1" x14ac:dyDescent="0.45">
      <c r="A28" s="68"/>
      <c r="B28" s="69"/>
      <c r="C28" s="69"/>
      <c r="D28" s="69"/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70"/>
      <c r="AG28" s="70"/>
      <c r="AH28" s="70"/>
      <c r="AI28" s="70"/>
      <c r="AJ28" s="70"/>
      <c r="AK28" s="70"/>
      <c r="AL28" s="71"/>
      <c r="AM28" s="71"/>
      <c r="AN28" s="71"/>
      <c r="AO28" s="72"/>
      <c r="AP28" s="73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68"/>
      <c r="BB28" s="68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68"/>
      <c r="BN28" s="68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68"/>
      <c r="BZ28" s="68"/>
      <c r="CA28" s="75"/>
      <c r="CB28" s="76"/>
      <c r="CC28" s="75"/>
      <c r="CD28" s="76"/>
      <c r="CE28" s="75"/>
      <c r="CF28" s="76"/>
      <c r="CG28" s="72"/>
      <c r="CH28" s="72"/>
      <c r="CI28" s="72"/>
      <c r="CJ28" s="77"/>
      <c r="CK28" s="77"/>
      <c r="CL28" s="78"/>
      <c r="CM28" s="79"/>
      <c r="CN28" s="80"/>
      <c r="CO28" s="79"/>
      <c r="CP28" s="80"/>
      <c r="CQ28" s="81"/>
      <c r="CR28" s="81"/>
      <c r="CS28" s="82"/>
      <c r="CT28" s="82"/>
      <c r="CU28" s="83"/>
      <c r="CV28" s="82"/>
      <c r="CW28" s="83"/>
      <c r="CX28" s="84"/>
      <c r="CY28" s="85"/>
      <c r="CZ28" s="81"/>
      <c r="DA28" s="81"/>
      <c r="DB28" s="81"/>
      <c r="DC28" s="86"/>
      <c r="DD28" s="86"/>
      <c r="DE28" s="87"/>
      <c r="DF28" s="88"/>
      <c r="DG28" s="89"/>
    </row>
    <row r="29" spans="1:111" s="90" customFormat="1" ht="29.25" customHeight="1" x14ac:dyDescent="0.45">
      <c r="A29" s="68"/>
      <c r="B29" s="69"/>
      <c r="C29" s="69"/>
      <c r="D29" s="69"/>
      <c r="E29" s="69"/>
      <c r="F29" s="69"/>
      <c r="G29" s="69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0"/>
      <c r="AG29" s="70"/>
      <c r="AH29" s="70"/>
      <c r="AI29" s="70"/>
      <c r="AJ29" s="70"/>
      <c r="AK29" s="70"/>
      <c r="AL29" s="71"/>
      <c r="AM29" s="71"/>
      <c r="AN29" s="71"/>
      <c r="AO29" s="72"/>
      <c r="AP29" s="73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68"/>
      <c r="BB29" s="68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68"/>
      <c r="BN29" s="68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68"/>
      <c r="BZ29" s="68"/>
      <c r="CA29" s="75"/>
      <c r="CB29" s="76"/>
      <c r="CC29" s="75"/>
      <c r="CD29" s="76"/>
      <c r="CE29" s="75"/>
      <c r="CF29" s="76"/>
      <c r="CG29" s="72"/>
      <c r="CH29" s="72"/>
      <c r="CI29" s="72"/>
      <c r="CJ29" s="77"/>
      <c r="CK29" s="77"/>
      <c r="CL29" s="78"/>
      <c r="CM29" s="79"/>
      <c r="CN29" s="80"/>
      <c r="CO29" s="79"/>
      <c r="CP29" s="80"/>
      <c r="CQ29" s="81"/>
      <c r="CR29" s="81"/>
      <c r="CS29" s="82"/>
      <c r="CT29" s="82"/>
      <c r="CU29" s="83"/>
      <c r="CV29" s="82"/>
      <c r="CW29" s="83"/>
      <c r="CX29" s="84"/>
      <c r="CY29" s="85"/>
      <c r="CZ29" s="81"/>
      <c r="DA29" s="81"/>
      <c r="DB29" s="81"/>
      <c r="DC29" s="86"/>
      <c r="DD29" s="86"/>
      <c r="DE29" s="87"/>
      <c r="DF29" s="88"/>
      <c r="DG29" s="89"/>
    </row>
    <row r="30" spans="1:111" s="90" customFormat="1" ht="29.25" customHeight="1" x14ac:dyDescent="0.45">
      <c r="A30" s="68"/>
      <c r="B30" s="69"/>
      <c r="C30" s="69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0"/>
      <c r="AG30" s="70"/>
      <c r="AH30" s="70"/>
      <c r="AI30" s="70"/>
      <c r="AJ30" s="70"/>
      <c r="AK30" s="70"/>
      <c r="AL30" s="71"/>
      <c r="AM30" s="71"/>
      <c r="AN30" s="71"/>
      <c r="AO30" s="72"/>
      <c r="AP30" s="73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68"/>
      <c r="BB30" s="68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68"/>
      <c r="BN30" s="68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68"/>
      <c r="BZ30" s="68"/>
      <c r="CA30" s="75"/>
      <c r="CB30" s="76"/>
      <c r="CC30" s="75"/>
      <c r="CD30" s="76"/>
      <c r="CE30" s="75"/>
      <c r="CF30" s="76"/>
      <c r="CG30" s="72"/>
      <c r="CH30" s="72"/>
      <c r="CI30" s="72"/>
      <c r="CJ30" s="77"/>
      <c r="CK30" s="77"/>
      <c r="CL30" s="78"/>
      <c r="CM30" s="79"/>
      <c r="CN30" s="80"/>
      <c r="CO30" s="79"/>
      <c r="CP30" s="80"/>
      <c r="CQ30" s="81"/>
      <c r="CR30" s="81"/>
      <c r="CS30" s="82"/>
      <c r="CT30" s="82"/>
      <c r="CU30" s="83"/>
      <c r="CV30" s="82"/>
      <c r="CW30" s="83"/>
      <c r="CX30" s="84"/>
      <c r="CY30" s="85"/>
      <c r="CZ30" s="81"/>
      <c r="DA30" s="81"/>
      <c r="DB30" s="81"/>
      <c r="DC30" s="86"/>
      <c r="DD30" s="86"/>
      <c r="DE30" s="87"/>
      <c r="DF30" s="88"/>
      <c r="DG30" s="89"/>
    </row>
    <row r="31" spans="1:111" s="90" customFormat="1" ht="29.25" customHeight="1" x14ac:dyDescent="0.45">
      <c r="A31" s="68"/>
      <c r="B31" s="69"/>
      <c r="C31" s="69"/>
      <c r="D31" s="69"/>
      <c r="E31" s="69"/>
      <c r="F31" s="69"/>
      <c r="G31" s="69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70"/>
      <c r="AG31" s="70"/>
      <c r="AH31" s="70"/>
      <c r="AI31" s="70"/>
      <c r="AJ31" s="70"/>
      <c r="AK31" s="70"/>
      <c r="AL31" s="71"/>
      <c r="AM31" s="71"/>
      <c r="AN31" s="71"/>
      <c r="AO31" s="72"/>
      <c r="AP31" s="73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68"/>
      <c r="BB31" s="68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68"/>
      <c r="BN31" s="68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68"/>
      <c r="BZ31" s="68"/>
      <c r="CA31" s="75"/>
      <c r="CB31" s="76"/>
      <c r="CC31" s="75"/>
      <c r="CD31" s="76"/>
      <c r="CE31" s="75"/>
      <c r="CF31" s="76"/>
      <c r="CG31" s="72"/>
      <c r="CH31" s="72"/>
      <c r="CI31" s="72"/>
      <c r="CJ31" s="77"/>
      <c r="CK31" s="77"/>
      <c r="CL31" s="78"/>
      <c r="CM31" s="79"/>
      <c r="CN31" s="80"/>
      <c r="CO31" s="79"/>
      <c r="CP31" s="80"/>
      <c r="CQ31" s="81"/>
      <c r="CR31" s="81"/>
      <c r="CS31" s="82"/>
      <c r="CT31" s="82"/>
      <c r="CU31" s="83"/>
      <c r="CV31" s="82"/>
      <c r="CW31" s="83"/>
      <c r="CX31" s="84"/>
      <c r="CY31" s="85"/>
      <c r="CZ31" s="81"/>
      <c r="DA31" s="81"/>
      <c r="DB31" s="81"/>
      <c r="DC31" s="86"/>
      <c r="DD31" s="86"/>
      <c r="DE31" s="87"/>
      <c r="DF31" s="88"/>
      <c r="DG31" s="89"/>
    </row>
    <row r="32" spans="1:111" s="90" customFormat="1" ht="29.25" customHeight="1" x14ac:dyDescent="0.45">
      <c r="A32" s="68"/>
      <c r="B32" s="69"/>
      <c r="C32" s="69"/>
      <c r="D32" s="69"/>
      <c r="E32" s="69"/>
      <c r="F32" s="69"/>
      <c r="G32" s="69"/>
      <c r="H32" s="69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0"/>
      <c r="AG32" s="70"/>
      <c r="AH32" s="70"/>
      <c r="AI32" s="70"/>
      <c r="AJ32" s="70"/>
      <c r="AK32" s="70"/>
      <c r="AL32" s="71"/>
      <c r="AM32" s="71"/>
      <c r="AN32" s="71"/>
      <c r="AO32" s="72"/>
      <c r="AP32" s="73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68"/>
      <c r="BB32" s="68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68"/>
      <c r="BN32" s="68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68"/>
      <c r="BZ32" s="68"/>
      <c r="CA32" s="75"/>
      <c r="CB32" s="76"/>
      <c r="CC32" s="75"/>
      <c r="CD32" s="76"/>
      <c r="CE32" s="75"/>
      <c r="CF32" s="76"/>
      <c r="CG32" s="72"/>
      <c r="CH32" s="72"/>
      <c r="CI32" s="72"/>
      <c r="CJ32" s="77"/>
      <c r="CK32" s="77"/>
      <c r="CL32" s="78"/>
      <c r="CM32" s="79"/>
      <c r="CN32" s="80"/>
      <c r="CO32" s="79"/>
      <c r="CP32" s="80"/>
      <c r="CQ32" s="81"/>
      <c r="CR32" s="81"/>
      <c r="CS32" s="82"/>
      <c r="CT32" s="82"/>
      <c r="CU32" s="83"/>
      <c r="CV32" s="82"/>
      <c r="CW32" s="83"/>
      <c r="CX32" s="84"/>
      <c r="CY32" s="85"/>
      <c r="CZ32" s="81"/>
      <c r="DA32" s="81"/>
      <c r="DB32" s="81"/>
      <c r="DC32" s="86"/>
      <c r="DD32" s="86"/>
      <c r="DE32" s="87"/>
      <c r="DF32" s="88"/>
      <c r="DG32" s="89"/>
    </row>
    <row r="33" spans="1:111" s="90" customFormat="1" ht="29.25" customHeight="1" x14ac:dyDescent="0.45">
      <c r="A33" s="68"/>
      <c r="B33" s="69"/>
      <c r="C33" s="69"/>
      <c r="D33" s="69"/>
      <c r="E33" s="69"/>
      <c r="F33" s="69"/>
      <c r="G33" s="69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70"/>
      <c r="AG33" s="70"/>
      <c r="AH33" s="70"/>
      <c r="AI33" s="70"/>
      <c r="AJ33" s="70"/>
      <c r="AK33" s="70"/>
      <c r="AL33" s="71"/>
      <c r="AM33" s="71"/>
      <c r="AN33" s="71"/>
      <c r="AO33" s="72"/>
      <c r="AP33" s="73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68"/>
      <c r="BB33" s="68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68"/>
      <c r="BN33" s="68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68"/>
      <c r="BZ33" s="68"/>
      <c r="CA33" s="75"/>
      <c r="CB33" s="76"/>
      <c r="CC33" s="75"/>
      <c r="CD33" s="76"/>
      <c r="CE33" s="75"/>
      <c r="CF33" s="76"/>
      <c r="CG33" s="72"/>
      <c r="CH33" s="72"/>
      <c r="CI33" s="72"/>
      <c r="CJ33" s="77"/>
      <c r="CK33" s="77"/>
      <c r="CL33" s="78"/>
      <c r="CM33" s="79"/>
      <c r="CN33" s="80"/>
      <c r="CO33" s="79"/>
      <c r="CP33" s="80"/>
      <c r="CQ33" s="81"/>
      <c r="CR33" s="81"/>
      <c r="CS33" s="82"/>
      <c r="CT33" s="82"/>
      <c r="CU33" s="83"/>
      <c r="CV33" s="82"/>
      <c r="CW33" s="83"/>
      <c r="CX33" s="84"/>
      <c r="CY33" s="85"/>
      <c r="CZ33" s="81"/>
      <c r="DA33" s="81"/>
      <c r="DB33" s="81"/>
      <c r="DC33" s="86"/>
      <c r="DD33" s="86"/>
      <c r="DE33" s="87"/>
      <c r="DF33" s="88"/>
      <c r="DG33" s="89"/>
    </row>
    <row r="34" spans="1:111" s="90" customFormat="1" ht="29.25" customHeight="1" x14ac:dyDescent="0.45">
      <c r="A34" s="68"/>
      <c r="B34" s="69"/>
      <c r="C34" s="69"/>
      <c r="D34" s="69"/>
      <c r="E34" s="69"/>
      <c r="F34" s="69"/>
      <c r="G34" s="69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0"/>
      <c r="AG34" s="70"/>
      <c r="AH34" s="70"/>
      <c r="AI34" s="70"/>
      <c r="AJ34" s="70"/>
      <c r="AK34" s="70"/>
      <c r="AL34" s="71"/>
      <c r="AM34" s="71"/>
      <c r="AN34" s="71"/>
      <c r="AO34" s="72"/>
      <c r="AP34" s="73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68"/>
      <c r="BB34" s="68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68"/>
      <c r="BN34" s="68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68"/>
      <c r="BZ34" s="68"/>
      <c r="CA34" s="75"/>
      <c r="CB34" s="76"/>
      <c r="CC34" s="75"/>
      <c r="CD34" s="76"/>
      <c r="CE34" s="75"/>
      <c r="CF34" s="76"/>
      <c r="CG34" s="72"/>
      <c r="CH34" s="72"/>
      <c r="CI34" s="72"/>
      <c r="CJ34" s="77"/>
      <c r="CK34" s="77"/>
      <c r="CL34" s="78"/>
      <c r="CM34" s="79"/>
      <c r="CN34" s="80"/>
      <c r="CO34" s="79"/>
      <c r="CP34" s="80"/>
      <c r="CQ34" s="81"/>
      <c r="CR34" s="81"/>
      <c r="CS34" s="82"/>
      <c r="CT34" s="82"/>
      <c r="CU34" s="83"/>
      <c r="CV34" s="82"/>
      <c r="CW34" s="83"/>
      <c r="CX34" s="84"/>
      <c r="CY34" s="85"/>
      <c r="CZ34" s="81"/>
      <c r="DA34" s="81"/>
      <c r="DB34" s="81"/>
      <c r="DC34" s="86"/>
      <c r="DD34" s="86"/>
      <c r="DE34" s="87"/>
      <c r="DF34" s="88"/>
      <c r="DG34" s="89"/>
    </row>
    <row r="35" spans="1:111" s="90" customFormat="1" ht="29.25" customHeight="1" x14ac:dyDescent="0.45">
      <c r="A35" s="68"/>
      <c r="B35" s="69"/>
      <c r="C35" s="69"/>
      <c r="D35" s="69"/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70"/>
      <c r="AG35" s="70"/>
      <c r="AH35" s="70"/>
      <c r="AI35" s="70"/>
      <c r="AJ35" s="70"/>
      <c r="AK35" s="70"/>
      <c r="AL35" s="71"/>
      <c r="AM35" s="71"/>
      <c r="AN35" s="71"/>
      <c r="AO35" s="72"/>
      <c r="AP35" s="73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68"/>
      <c r="BB35" s="68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68"/>
      <c r="BN35" s="68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68"/>
      <c r="BZ35" s="68"/>
      <c r="CA35" s="75"/>
      <c r="CB35" s="76"/>
      <c r="CC35" s="75"/>
      <c r="CD35" s="76"/>
      <c r="CE35" s="75"/>
      <c r="CF35" s="76"/>
      <c r="CG35" s="72"/>
      <c r="CH35" s="72"/>
      <c r="CI35" s="72"/>
      <c r="CJ35" s="77"/>
      <c r="CK35" s="77"/>
      <c r="CL35" s="78"/>
      <c r="CM35" s="79"/>
      <c r="CN35" s="80"/>
      <c r="CO35" s="79"/>
      <c r="CP35" s="80"/>
      <c r="CQ35" s="81"/>
      <c r="CR35" s="81"/>
      <c r="CS35" s="82"/>
      <c r="CT35" s="82"/>
      <c r="CU35" s="83"/>
      <c r="CV35" s="82"/>
      <c r="CW35" s="83"/>
      <c r="CX35" s="84"/>
      <c r="CY35" s="85"/>
      <c r="CZ35" s="81"/>
      <c r="DA35" s="81"/>
      <c r="DB35" s="81"/>
      <c r="DC35" s="86"/>
      <c r="DD35" s="86"/>
      <c r="DE35" s="87"/>
      <c r="DF35" s="88"/>
      <c r="DG35" s="89"/>
    </row>
    <row r="36" spans="1:111" s="90" customFormat="1" ht="29.25" customHeight="1" x14ac:dyDescent="0.45">
      <c r="A36" s="68"/>
      <c r="B36" s="69"/>
      <c r="C36" s="69"/>
      <c r="D36" s="69"/>
      <c r="E36" s="69"/>
      <c r="F36" s="69"/>
      <c r="G36" s="69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0"/>
      <c r="AG36" s="70"/>
      <c r="AH36" s="70"/>
      <c r="AI36" s="70"/>
      <c r="AJ36" s="70"/>
      <c r="AK36" s="70"/>
      <c r="AL36" s="71"/>
      <c r="AM36" s="71"/>
      <c r="AN36" s="71"/>
      <c r="AO36" s="72"/>
      <c r="AP36" s="73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68"/>
      <c r="BB36" s="68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68"/>
      <c r="BN36" s="68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68"/>
      <c r="BZ36" s="68"/>
      <c r="CA36" s="75"/>
      <c r="CB36" s="76"/>
      <c r="CC36" s="75"/>
      <c r="CD36" s="76"/>
      <c r="CE36" s="75"/>
      <c r="CF36" s="76"/>
      <c r="CG36" s="72"/>
      <c r="CH36" s="72"/>
      <c r="CI36" s="72"/>
      <c r="CJ36" s="77"/>
      <c r="CK36" s="77"/>
      <c r="CL36" s="78"/>
      <c r="CM36" s="79"/>
      <c r="CN36" s="80"/>
      <c r="CO36" s="79"/>
      <c r="CP36" s="80"/>
      <c r="CQ36" s="81"/>
      <c r="CR36" s="81"/>
      <c r="CS36" s="82"/>
      <c r="CT36" s="82"/>
      <c r="CU36" s="83"/>
      <c r="CV36" s="82"/>
      <c r="CW36" s="83"/>
      <c r="CX36" s="84"/>
      <c r="CY36" s="85"/>
      <c r="CZ36" s="81"/>
      <c r="DA36" s="81"/>
      <c r="DB36" s="81"/>
      <c r="DC36" s="86"/>
      <c r="DD36" s="86"/>
      <c r="DE36" s="87"/>
      <c r="DF36" s="88"/>
      <c r="DG36" s="89"/>
    </row>
    <row r="37" spans="1:111" s="90" customFormat="1" ht="29.25" customHeight="1" x14ac:dyDescent="0.45">
      <c r="A37" s="68"/>
      <c r="B37" s="69"/>
      <c r="C37" s="69"/>
      <c r="D37" s="69"/>
      <c r="E37" s="69"/>
      <c r="F37" s="69"/>
      <c r="G37" s="69"/>
      <c r="H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70"/>
      <c r="AG37" s="70"/>
      <c r="AH37" s="70"/>
      <c r="AI37" s="70"/>
      <c r="AJ37" s="70"/>
      <c r="AK37" s="70"/>
      <c r="AL37" s="71"/>
      <c r="AM37" s="71"/>
      <c r="AN37" s="71"/>
      <c r="AO37" s="72"/>
      <c r="AP37" s="73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68"/>
      <c r="BB37" s="68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68"/>
      <c r="BN37" s="68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68"/>
      <c r="BZ37" s="68"/>
      <c r="CA37" s="75"/>
      <c r="CB37" s="76"/>
      <c r="CC37" s="75"/>
      <c r="CD37" s="76"/>
      <c r="CE37" s="75"/>
      <c r="CF37" s="76"/>
      <c r="CG37" s="72"/>
      <c r="CH37" s="72"/>
      <c r="CI37" s="72"/>
      <c r="CJ37" s="77"/>
      <c r="CK37" s="77"/>
      <c r="CL37" s="78"/>
      <c r="CM37" s="79"/>
      <c r="CN37" s="80"/>
      <c r="CO37" s="79"/>
      <c r="CP37" s="80"/>
      <c r="CQ37" s="81"/>
      <c r="CR37" s="81"/>
      <c r="CS37" s="82"/>
      <c r="CT37" s="82"/>
      <c r="CU37" s="83"/>
      <c r="CV37" s="82"/>
      <c r="CW37" s="83"/>
      <c r="CX37" s="84"/>
      <c r="CY37" s="85"/>
      <c r="CZ37" s="81"/>
      <c r="DA37" s="81"/>
      <c r="DB37" s="81"/>
      <c r="DC37" s="86"/>
      <c r="DD37" s="86"/>
      <c r="DE37" s="87"/>
      <c r="DF37" s="88"/>
      <c r="DG37" s="89"/>
    </row>
    <row r="38" spans="1:111" s="90" customFormat="1" ht="29.25" customHeight="1" x14ac:dyDescent="0.45">
      <c r="A38" s="68"/>
      <c r="B38" s="69"/>
      <c r="C38" s="69"/>
      <c r="D38" s="69"/>
      <c r="E38" s="69"/>
      <c r="F38" s="69"/>
      <c r="G38" s="69"/>
      <c r="H38" s="69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70"/>
      <c r="AG38" s="70"/>
      <c r="AH38" s="70"/>
      <c r="AI38" s="70"/>
      <c r="AJ38" s="70"/>
      <c r="AK38" s="70"/>
      <c r="AL38" s="71"/>
      <c r="AM38" s="71"/>
      <c r="AN38" s="71"/>
      <c r="AO38" s="72"/>
      <c r="AP38" s="73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68"/>
      <c r="BB38" s="68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68"/>
      <c r="BN38" s="68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68"/>
      <c r="BZ38" s="68"/>
      <c r="CA38" s="75"/>
      <c r="CB38" s="76"/>
      <c r="CC38" s="75"/>
      <c r="CD38" s="76"/>
      <c r="CE38" s="75"/>
      <c r="CF38" s="76"/>
      <c r="CG38" s="72"/>
      <c r="CH38" s="72"/>
      <c r="CI38" s="72"/>
      <c r="CJ38" s="77"/>
      <c r="CK38" s="77"/>
      <c r="CL38" s="78"/>
      <c r="CM38" s="79"/>
      <c r="CN38" s="80"/>
      <c r="CO38" s="79"/>
      <c r="CP38" s="80"/>
      <c r="CQ38" s="81"/>
      <c r="CR38" s="81"/>
      <c r="CS38" s="82"/>
      <c r="CT38" s="82"/>
      <c r="CU38" s="83"/>
      <c r="CV38" s="82"/>
      <c r="CW38" s="83"/>
      <c r="CX38" s="84"/>
      <c r="CY38" s="85"/>
      <c r="CZ38" s="81"/>
      <c r="DA38" s="81"/>
      <c r="DB38" s="81"/>
      <c r="DC38" s="86"/>
      <c r="DD38" s="86"/>
      <c r="DE38" s="87"/>
      <c r="DF38" s="88"/>
      <c r="DG38" s="89"/>
    </row>
    <row r="39" spans="1:111" s="90" customFormat="1" ht="29.25" customHeight="1" x14ac:dyDescent="0.45">
      <c r="A39" s="68"/>
      <c r="B39" s="69"/>
      <c r="C39" s="69"/>
      <c r="D39" s="69"/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70"/>
      <c r="AG39" s="70"/>
      <c r="AH39" s="70"/>
      <c r="AI39" s="70"/>
      <c r="AJ39" s="70"/>
      <c r="AK39" s="70"/>
      <c r="AL39" s="71"/>
      <c r="AM39" s="71"/>
      <c r="AN39" s="71"/>
      <c r="AO39" s="72"/>
      <c r="AP39" s="73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68"/>
      <c r="BB39" s="68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68"/>
      <c r="BN39" s="68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68"/>
      <c r="BZ39" s="68"/>
      <c r="CA39" s="75"/>
      <c r="CB39" s="76"/>
      <c r="CC39" s="75"/>
      <c r="CD39" s="76"/>
      <c r="CE39" s="75"/>
      <c r="CF39" s="76"/>
      <c r="CG39" s="72"/>
      <c r="CH39" s="72"/>
      <c r="CI39" s="72"/>
      <c r="CJ39" s="77"/>
      <c r="CK39" s="77"/>
      <c r="CL39" s="78"/>
      <c r="CM39" s="79"/>
      <c r="CN39" s="80"/>
      <c r="CO39" s="79"/>
      <c r="CP39" s="80"/>
      <c r="CQ39" s="81"/>
      <c r="CR39" s="81"/>
      <c r="CS39" s="82"/>
      <c r="CT39" s="82"/>
      <c r="CU39" s="83"/>
      <c r="CV39" s="82"/>
      <c r="CW39" s="83"/>
      <c r="CX39" s="84"/>
      <c r="CY39" s="85"/>
      <c r="CZ39" s="81"/>
      <c r="DA39" s="81"/>
      <c r="DB39" s="81"/>
      <c r="DC39" s="86"/>
      <c r="DD39" s="86"/>
      <c r="DE39" s="87"/>
      <c r="DF39" s="88"/>
      <c r="DG39" s="89"/>
    </row>
    <row r="40" spans="1:111" s="90" customFormat="1" ht="29.25" customHeight="1" x14ac:dyDescent="0.45">
      <c r="A40" s="68"/>
      <c r="B40" s="69"/>
      <c r="C40" s="69"/>
      <c r="D40" s="69"/>
      <c r="E40" s="69"/>
      <c r="F40" s="69"/>
      <c r="G40" s="69"/>
      <c r="H40" s="69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70"/>
      <c r="AG40" s="70"/>
      <c r="AH40" s="70"/>
      <c r="AI40" s="70"/>
      <c r="AJ40" s="70"/>
      <c r="AK40" s="70"/>
      <c r="AL40" s="71"/>
      <c r="AM40" s="71"/>
      <c r="AN40" s="71"/>
      <c r="AO40" s="72"/>
      <c r="AP40" s="73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68"/>
      <c r="BB40" s="68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68"/>
      <c r="BN40" s="68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68"/>
      <c r="BZ40" s="68"/>
      <c r="CA40" s="75"/>
      <c r="CB40" s="76"/>
      <c r="CC40" s="75"/>
      <c r="CD40" s="76"/>
      <c r="CE40" s="75"/>
      <c r="CF40" s="76"/>
      <c r="CG40" s="72"/>
      <c r="CH40" s="72"/>
      <c r="CI40" s="72"/>
      <c r="CJ40" s="77"/>
      <c r="CK40" s="77"/>
      <c r="CL40" s="78"/>
      <c r="CM40" s="79"/>
      <c r="CN40" s="80"/>
      <c r="CO40" s="79"/>
      <c r="CP40" s="80"/>
      <c r="CQ40" s="81"/>
      <c r="CR40" s="81"/>
      <c r="CS40" s="82"/>
      <c r="CT40" s="82"/>
      <c r="CU40" s="83"/>
      <c r="CV40" s="82"/>
      <c r="CW40" s="83"/>
      <c r="CX40" s="84"/>
      <c r="CY40" s="85"/>
      <c r="CZ40" s="81"/>
      <c r="DA40" s="81"/>
      <c r="DB40" s="81"/>
      <c r="DC40" s="86"/>
      <c r="DD40" s="86"/>
      <c r="DE40" s="87"/>
      <c r="DF40" s="88"/>
      <c r="DG40" s="89"/>
    </row>
    <row r="41" spans="1:111" s="90" customFormat="1" ht="29.25" customHeight="1" x14ac:dyDescent="0.45">
      <c r="A41" s="68"/>
      <c r="B41" s="69"/>
      <c r="C41" s="69"/>
      <c r="D41" s="69"/>
      <c r="E41" s="69"/>
      <c r="F41" s="69"/>
      <c r="G41" s="69"/>
      <c r="H41" s="69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0"/>
      <c r="AG41" s="70"/>
      <c r="AH41" s="70"/>
      <c r="AI41" s="70"/>
      <c r="AJ41" s="70"/>
      <c r="AK41" s="70"/>
      <c r="AL41" s="71"/>
      <c r="AM41" s="71"/>
      <c r="AN41" s="71"/>
      <c r="AO41" s="72"/>
      <c r="AP41" s="73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68"/>
      <c r="BB41" s="68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68"/>
      <c r="BN41" s="68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68"/>
      <c r="BZ41" s="68"/>
      <c r="CA41" s="75"/>
      <c r="CB41" s="76"/>
      <c r="CC41" s="75"/>
      <c r="CD41" s="76"/>
      <c r="CE41" s="75"/>
      <c r="CF41" s="76"/>
      <c r="CG41" s="72"/>
      <c r="CH41" s="72"/>
      <c r="CI41" s="72"/>
      <c r="CJ41" s="77"/>
      <c r="CK41" s="77"/>
      <c r="CL41" s="78"/>
      <c r="CM41" s="79"/>
      <c r="CN41" s="80"/>
      <c r="CO41" s="79"/>
      <c r="CP41" s="80"/>
      <c r="CQ41" s="81"/>
      <c r="CR41" s="81"/>
      <c r="CS41" s="82"/>
      <c r="CT41" s="82"/>
      <c r="CU41" s="83"/>
      <c r="CV41" s="82"/>
      <c r="CW41" s="83"/>
      <c r="CX41" s="84"/>
      <c r="CY41" s="85"/>
      <c r="CZ41" s="81"/>
      <c r="DA41" s="81"/>
      <c r="DB41" s="81"/>
      <c r="DC41" s="86"/>
      <c r="DD41" s="86"/>
      <c r="DE41" s="87"/>
      <c r="DF41" s="88"/>
      <c r="DG41" s="89"/>
    </row>
    <row r="42" spans="1:111" s="90" customFormat="1" ht="29.25" customHeight="1" x14ac:dyDescent="0.45">
      <c r="A42" s="68"/>
      <c r="B42" s="69"/>
      <c r="C42" s="69"/>
      <c r="D42" s="69"/>
      <c r="E42" s="69"/>
      <c r="F42" s="69"/>
      <c r="G42" s="69"/>
      <c r="H42" s="69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0"/>
      <c r="AG42" s="70"/>
      <c r="AH42" s="70"/>
      <c r="AI42" s="70"/>
      <c r="AJ42" s="70"/>
      <c r="AK42" s="70"/>
      <c r="AL42" s="71"/>
      <c r="AM42" s="71"/>
      <c r="AN42" s="71"/>
      <c r="AO42" s="72"/>
      <c r="AP42" s="73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68"/>
      <c r="BB42" s="68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68"/>
      <c r="BN42" s="68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68"/>
      <c r="BZ42" s="68"/>
      <c r="CA42" s="75"/>
      <c r="CB42" s="76"/>
      <c r="CC42" s="75"/>
      <c r="CD42" s="76"/>
      <c r="CE42" s="75"/>
      <c r="CF42" s="76"/>
      <c r="CG42" s="72"/>
      <c r="CH42" s="72"/>
      <c r="CI42" s="72"/>
      <c r="CJ42" s="77"/>
      <c r="CK42" s="77"/>
      <c r="CL42" s="78"/>
      <c r="CM42" s="79"/>
      <c r="CN42" s="80"/>
      <c r="CO42" s="79"/>
      <c r="CP42" s="80"/>
      <c r="CQ42" s="81"/>
      <c r="CR42" s="81"/>
      <c r="CS42" s="82"/>
      <c r="CT42" s="82"/>
      <c r="CU42" s="83"/>
      <c r="CV42" s="82"/>
      <c r="CW42" s="83"/>
      <c r="CX42" s="84"/>
      <c r="CY42" s="85"/>
      <c r="CZ42" s="81"/>
      <c r="DA42" s="81"/>
      <c r="DB42" s="81"/>
      <c r="DC42" s="86"/>
      <c r="DD42" s="86"/>
      <c r="DE42" s="87"/>
      <c r="DF42" s="88"/>
      <c r="DG42" s="89"/>
    </row>
    <row r="43" spans="1:111" s="90" customFormat="1" ht="29.25" customHeight="1" x14ac:dyDescent="0.45">
      <c r="A43" s="68"/>
      <c r="B43" s="69"/>
      <c r="C43" s="69"/>
      <c r="D43" s="69"/>
      <c r="E43" s="69"/>
      <c r="F43" s="69"/>
      <c r="G43" s="69"/>
      <c r="H43" s="69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0"/>
      <c r="AG43" s="70"/>
      <c r="AH43" s="70"/>
      <c r="AI43" s="70"/>
      <c r="AJ43" s="70"/>
      <c r="AK43" s="70"/>
      <c r="AL43" s="71"/>
      <c r="AM43" s="71"/>
      <c r="AN43" s="71"/>
      <c r="AO43" s="72"/>
      <c r="AP43" s="73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68"/>
      <c r="BB43" s="68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68"/>
      <c r="BN43" s="68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68"/>
      <c r="BZ43" s="68"/>
      <c r="CA43" s="75"/>
      <c r="CB43" s="76"/>
      <c r="CC43" s="75"/>
      <c r="CD43" s="76"/>
      <c r="CE43" s="75"/>
      <c r="CF43" s="76"/>
      <c r="CG43" s="72"/>
      <c r="CH43" s="72"/>
      <c r="CI43" s="72"/>
      <c r="CJ43" s="77"/>
      <c r="CK43" s="77"/>
      <c r="CL43" s="78"/>
      <c r="CM43" s="79"/>
      <c r="CN43" s="80"/>
      <c r="CO43" s="79"/>
      <c r="CP43" s="80"/>
      <c r="CQ43" s="81"/>
      <c r="CR43" s="81"/>
      <c r="CS43" s="82"/>
      <c r="CT43" s="82"/>
      <c r="CU43" s="83"/>
      <c r="CV43" s="82"/>
      <c r="CW43" s="83"/>
      <c r="CX43" s="84"/>
      <c r="CY43" s="85"/>
      <c r="CZ43" s="81"/>
      <c r="DA43" s="81"/>
      <c r="DB43" s="81"/>
      <c r="DC43" s="86"/>
      <c r="DD43" s="86"/>
      <c r="DE43" s="87"/>
      <c r="DF43" s="88"/>
      <c r="DG43" s="89"/>
    </row>
    <row r="44" spans="1:111" s="90" customFormat="1" ht="29.25" customHeight="1" x14ac:dyDescent="0.45">
      <c r="A44" s="68"/>
      <c r="B44" s="69"/>
      <c r="C44" s="69"/>
      <c r="D44" s="69"/>
      <c r="E44" s="69"/>
      <c r="F44" s="69"/>
      <c r="G44" s="69"/>
      <c r="H44" s="69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0"/>
      <c r="AG44" s="70"/>
      <c r="AH44" s="70"/>
      <c r="AI44" s="70"/>
      <c r="AJ44" s="70"/>
      <c r="AK44" s="70"/>
      <c r="AL44" s="71"/>
      <c r="AM44" s="71"/>
      <c r="AN44" s="71"/>
      <c r="AO44" s="72"/>
      <c r="AP44" s="73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68"/>
      <c r="BB44" s="68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68"/>
      <c r="BN44" s="68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68"/>
      <c r="BZ44" s="68"/>
      <c r="CA44" s="75"/>
      <c r="CB44" s="76"/>
      <c r="CC44" s="75"/>
      <c r="CD44" s="76"/>
      <c r="CE44" s="75"/>
      <c r="CF44" s="76"/>
      <c r="CG44" s="72"/>
      <c r="CH44" s="72"/>
      <c r="CI44" s="72"/>
      <c r="CJ44" s="77"/>
      <c r="CK44" s="77"/>
      <c r="CL44" s="78"/>
      <c r="CM44" s="79"/>
      <c r="CN44" s="80"/>
      <c r="CO44" s="79"/>
      <c r="CP44" s="80"/>
      <c r="CQ44" s="81"/>
      <c r="CR44" s="81"/>
      <c r="CS44" s="82"/>
      <c r="CT44" s="82"/>
      <c r="CU44" s="83"/>
      <c r="CV44" s="82"/>
      <c r="CW44" s="83"/>
      <c r="CX44" s="84"/>
      <c r="CY44" s="85"/>
      <c r="CZ44" s="81"/>
      <c r="DA44" s="81"/>
      <c r="DB44" s="81"/>
      <c r="DC44" s="86"/>
      <c r="DD44" s="86"/>
      <c r="DE44" s="87"/>
      <c r="DF44" s="88"/>
      <c r="DG44" s="89"/>
    </row>
    <row r="45" spans="1:111" s="90" customFormat="1" ht="29.25" customHeight="1" x14ac:dyDescent="0.45">
      <c r="A45" s="68"/>
      <c r="B45" s="69"/>
      <c r="C45" s="69"/>
      <c r="D45" s="69"/>
      <c r="E45" s="69"/>
      <c r="F45" s="69"/>
      <c r="G45" s="69"/>
      <c r="H45" s="69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0"/>
      <c r="AG45" s="70"/>
      <c r="AH45" s="70"/>
      <c r="AI45" s="70"/>
      <c r="AJ45" s="70"/>
      <c r="AK45" s="70"/>
      <c r="AL45" s="71"/>
      <c r="AM45" s="71"/>
      <c r="AN45" s="71"/>
      <c r="AO45" s="72"/>
      <c r="AP45" s="73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68"/>
      <c r="BB45" s="68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68"/>
      <c r="BN45" s="68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68"/>
      <c r="BZ45" s="68"/>
      <c r="CA45" s="75"/>
      <c r="CB45" s="76"/>
      <c r="CC45" s="75"/>
      <c r="CD45" s="76"/>
      <c r="CE45" s="75"/>
      <c r="CF45" s="76"/>
      <c r="CG45" s="72"/>
      <c r="CH45" s="72"/>
      <c r="CI45" s="72"/>
      <c r="CJ45" s="77"/>
      <c r="CK45" s="77"/>
      <c r="CL45" s="78"/>
      <c r="CM45" s="79"/>
      <c r="CN45" s="80"/>
      <c r="CO45" s="79"/>
      <c r="CP45" s="80"/>
      <c r="CQ45" s="81"/>
      <c r="CR45" s="81"/>
      <c r="CS45" s="82"/>
      <c r="CT45" s="82"/>
      <c r="CU45" s="83"/>
      <c r="CV45" s="82"/>
      <c r="CW45" s="83"/>
      <c r="CX45" s="84"/>
      <c r="CY45" s="85"/>
      <c r="CZ45" s="81"/>
      <c r="DA45" s="81"/>
      <c r="DB45" s="81"/>
      <c r="DC45" s="86"/>
      <c r="DD45" s="86"/>
      <c r="DE45" s="87"/>
      <c r="DF45" s="88"/>
      <c r="DG45" s="89"/>
    </row>
    <row r="46" spans="1:111" s="90" customFormat="1" ht="29.25" customHeight="1" x14ac:dyDescent="0.45">
      <c r="A46" s="68"/>
      <c r="B46" s="69"/>
      <c r="C46" s="69"/>
      <c r="D46" s="69"/>
      <c r="E46" s="69"/>
      <c r="F46" s="69"/>
      <c r="G46" s="69"/>
      <c r="H46" s="69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0"/>
      <c r="AG46" s="70"/>
      <c r="AH46" s="70"/>
      <c r="AI46" s="70"/>
      <c r="AJ46" s="70"/>
      <c r="AK46" s="70"/>
      <c r="AL46" s="71"/>
      <c r="AM46" s="71"/>
      <c r="AN46" s="71"/>
      <c r="AO46" s="72"/>
      <c r="AP46" s="73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68"/>
      <c r="BB46" s="68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68"/>
      <c r="BN46" s="68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68"/>
      <c r="BZ46" s="68"/>
      <c r="CA46" s="75"/>
      <c r="CB46" s="76"/>
      <c r="CC46" s="75"/>
      <c r="CD46" s="76"/>
      <c r="CE46" s="75"/>
      <c r="CF46" s="76"/>
      <c r="CG46" s="72"/>
      <c r="CH46" s="72"/>
      <c r="CI46" s="72"/>
      <c r="CJ46" s="77"/>
      <c r="CK46" s="77"/>
      <c r="CL46" s="78"/>
      <c r="CM46" s="79"/>
      <c r="CN46" s="80"/>
      <c r="CO46" s="79"/>
      <c r="CP46" s="80"/>
      <c r="CQ46" s="81"/>
      <c r="CR46" s="81"/>
      <c r="CS46" s="82"/>
      <c r="CT46" s="82"/>
      <c r="CU46" s="83"/>
      <c r="CV46" s="82"/>
      <c r="CW46" s="83"/>
      <c r="CX46" s="84"/>
      <c r="CY46" s="85"/>
      <c r="CZ46" s="81"/>
      <c r="DA46" s="81"/>
      <c r="DB46" s="81"/>
      <c r="DC46" s="86"/>
      <c r="DD46" s="86"/>
      <c r="DE46" s="87"/>
      <c r="DF46" s="88"/>
      <c r="DG46" s="89"/>
    </row>
    <row r="47" spans="1:111" s="90" customFormat="1" ht="29.25" customHeight="1" x14ac:dyDescent="0.45">
      <c r="A47" s="68"/>
      <c r="B47" s="69"/>
      <c r="C47" s="69"/>
      <c r="D47" s="69"/>
      <c r="E47" s="69"/>
      <c r="F47" s="69"/>
      <c r="G47" s="69"/>
      <c r="H47" s="69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0"/>
      <c r="AG47" s="70"/>
      <c r="AH47" s="70"/>
      <c r="AI47" s="70"/>
      <c r="AJ47" s="70"/>
      <c r="AK47" s="70"/>
      <c r="AL47" s="71"/>
      <c r="AM47" s="71"/>
      <c r="AN47" s="71"/>
      <c r="AO47" s="72"/>
      <c r="AP47" s="73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68"/>
      <c r="BB47" s="68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68"/>
      <c r="BN47" s="68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68"/>
      <c r="BZ47" s="68"/>
      <c r="CA47" s="75"/>
      <c r="CB47" s="76"/>
      <c r="CC47" s="75"/>
      <c r="CD47" s="76"/>
      <c r="CE47" s="75"/>
      <c r="CF47" s="76"/>
      <c r="CG47" s="72"/>
      <c r="CH47" s="72"/>
      <c r="CI47" s="72"/>
      <c r="CJ47" s="77"/>
      <c r="CK47" s="77"/>
      <c r="CL47" s="78"/>
      <c r="CM47" s="79"/>
      <c r="CN47" s="80"/>
      <c r="CO47" s="79"/>
      <c r="CP47" s="80"/>
      <c r="CQ47" s="81"/>
      <c r="CR47" s="81"/>
      <c r="CS47" s="82"/>
      <c r="CT47" s="82"/>
      <c r="CU47" s="83"/>
      <c r="CV47" s="82"/>
      <c r="CW47" s="83"/>
      <c r="CX47" s="84"/>
      <c r="CY47" s="85"/>
      <c r="CZ47" s="81"/>
      <c r="DA47" s="81"/>
      <c r="DB47" s="81"/>
      <c r="DC47" s="86"/>
      <c r="DD47" s="86"/>
      <c r="DE47" s="87"/>
      <c r="DF47" s="88"/>
      <c r="DG47" s="89"/>
    </row>
    <row r="48" spans="1:111" s="90" customFormat="1" ht="29.25" customHeight="1" x14ac:dyDescent="0.45">
      <c r="A48" s="68"/>
      <c r="B48" s="69"/>
      <c r="C48" s="69"/>
      <c r="D48" s="69"/>
      <c r="E48" s="69"/>
      <c r="F48" s="69"/>
      <c r="G48" s="69"/>
      <c r="H48" s="69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70"/>
      <c r="AG48" s="70"/>
      <c r="AH48" s="70"/>
      <c r="AI48" s="70"/>
      <c r="AJ48" s="70"/>
      <c r="AK48" s="70"/>
      <c r="AL48" s="71"/>
      <c r="AM48" s="71"/>
      <c r="AN48" s="71"/>
      <c r="AO48" s="72"/>
      <c r="AP48" s="73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68"/>
      <c r="BB48" s="68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68"/>
      <c r="BN48" s="68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68"/>
      <c r="BZ48" s="68"/>
      <c r="CA48" s="75"/>
      <c r="CB48" s="76"/>
      <c r="CC48" s="75"/>
      <c r="CD48" s="76"/>
      <c r="CE48" s="75"/>
      <c r="CF48" s="76"/>
      <c r="CG48" s="72"/>
      <c r="CH48" s="72"/>
      <c r="CI48" s="72"/>
      <c r="CJ48" s="77"/>
      <c r="CK48" s="77"/>
      <c r="CL48" s="78"/>
      <c r="CM48" s="79"/>
      <c r="CN48" s="80"/>
      <c r="CO48" s="79"/>
      <c r="CP48" s="80"/>
      <c r="CQ48" s="81"/>
      <c r="CR48" s="81"/>
      <c r="CS48" s="82"/>
      <c r="CT48" s="82"/>
      <c r="CU48" s="83"/>
      <c r="CV48" s="82"/>
      <c r="CW48" s="83"/>
      <c r="CX48" s="84"/>
      <c r="CY48" s="85"/>
      <c r="CZ48" s="81"/>
      <c r="DA48" s="81"/>
      <c r="DB48" s="81"/>
      <c r="DC48" s="86"/>
      <c r="DD48" s="86"/>
      <c r="DE48" s="87"/>
      <c r="DF48" s="88"/>
      <c r="DG48" s="89"/>
    </row>
    <row r="49" spans="1:111" s="90" customFormat="1" ht="29.25" customHeight="1" x14ac:dyDescent="0.45">
      <c r="A49" s="68"/>
      <c r="B49" s="69"/>
      <c r="C49" s="69"/>
      <c r="D49" s="69"/>
      <c r="E49" s="69"/>
      <c r="F49" s="69"/>
      <c r="G49" s="69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70"/>
      <c r="AG49" s="70"/>
      <c r="AH49" s="70"/>
      <c r="AI49" s="70"/>
      <c r="AJ49" s="70"/>
      <c r="AK49" s="70"/>
      <c r="AL49" s="71"/>
      <c r="AM49" s="71"/>
      <c r="AN49" s="71"/>
      <c r="AO49" s="72"/>
      <c r="AP49" s="73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68"/>
      <c r="BB49" s="68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68"/>
      <c r="BN49" s="68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68"/>
      <c r="BZ49" s="68"/>
      <c r="CA49" s="75"/>
      <c r="CB49" s="76"/>
      <c r="CC49" s="75"/>
      <c r="CD49" s="76"/>
      <c r="CE49" s="75"/>
      <c r="CF49" s="76"/>
      <c r="CG49" s="72"/>
      <c r="CH49" s="72"/>
      <c r="CI49" s="72"/>
      <c r="CJ49" s="77"/>
      <c r="CK49" s="77"/>
      <c r="CL49" s="78"/>
      <c r="CM49" s="79"/>
      <c r="CN49" s="80"/>
      <c r="CO49" s="79"/>
      <c r="CP49" s="80"/>
      <c r="CQ49" s="81"/>
      <c r="CR49" s="81"/>
      <c r="CS49" s="82"/>
      <c r="CT49" s="82"/>
      <c r="CU49" s="83"/>
      <c r="CV49" s="82"/>
      <c r="CW49" s="83"/>
      <c r="CX49" s="84"/>
      <c r="CY49" s="85"/>
      <c r="CZ49" s="81"/>
      <c r="DA49" s="81"/>
      <c r="DB49" s="81"/>
      <c r="DC49" s="86"/>
      <c r="DD49" s="86"/>
      <c r="DE49" s="87"/>
      <c r="DF49" s="88"/>
      <c r="DG49" s="89"/>
    </row>
    <row r="50" spans="1:111" s="90" customFormat="1" ht="29.25" customHeight="1" x14ac:dyDescent="0.45">
      <c r="A50" s="68"/>
      <c r="B50" s="69"/>
      <c r="C50" s="69"/>
      <c r="D50" s="69"/>
      <c r="E50" s="69"/>
      <c r="F50" s="69"/>
      <c r="G50" s="69"/>
      <c r="H50" s="69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0"/>
      <c r="AG50" s="70"/>
      <c r="AH50" s="70"/>
      <c r="AI50" s="70"/>
      <c r="AJ50" s="70"/>
      <c r="AK50" s="70"/>
      <c r="AL50" s="71"/>
      <c r="AM50" s="71"/>
      <c r="AN50" s="71"/>
      <c r="AO50" s="72"/>
      <c r="AP50" s="73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68"/>
      <c r="BB50" s="68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68"/>
      <c r="BN50" s="68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68"/>
      <c r="BZ50" s="68"/>
      <c r="CA50" s="75"/>
      <c r="CB50" s="76"/>
      <c r="CC50" s="75"/>
      <c r="CD50" s="76"/>
      <c r="CE50" s="75"/>
      <c r="CF50" s="76"/>
      <c r="CG50" s="72"/>
      <c r="CH50" s="72"/>
      <c r="CI50" s="72"/>
      <c r="CJ50" s="77"/>
      <c r="CK50" s="77"/>
      <c r="CL50" s="78"/>
      <c r="CM50" s="79"/>
      <c r="CN50" s="80"/>
      <c r="CO50" s="79"/>
      <c r="CP50" s="80"/>
      <c r="CQ50" s="81"/>
      <c r="CR50" s="81"/>
      <c r="CS50" s="82"/>
      <c r="CT50" s="82"/>
      <c r="CU50" s="83"/>
      <c r="CV50" s="82"/>
      <c r="CW50" s="83"/>
      <c r="CX50" s="84"/>
      <c r="CY50" s="85"/>
      <c r="CZ50" s="81"/>
      <c r="DA50" s="81"/>
      <c r="DB50" s="81"/>
      <c r="DC50" s="86"/>
      <c r="DD50" s="86"/>
      <c r="DE50" s="87"/>
      <c r="DF50" s="88"/>
      <c r="DG50" s="89"/>
    </row>
    <row r="51" spans="1:111" s="90" customFormat="1" ht="29.25" customHeight="1" x14ac:dyDescent="0.45">
      <c r="A51" s="68"/>
      <c r="B51" s="69"/>
      <c r="C51" s="69"/>
      <c r="D51" s="69"/>
      <c r="E51" s="69"/>
      <c r="F51" s="69"/>
      <c r="G51" s="69"/>
      <c r="H51" s="69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70"/>
      <c r="AG51" s="70"/>
      <c r="AH51" s="70"/>
      <c r="AI51" s="70"/>
      <c r="AJ51" s="70"/>
      <c r="AK51" s="70"/>
      <c r="AL51" s="71"/>
      <c r="AM51" s="71"/>
      <c r="AN51" s="71"/>
      <c r="AO51" s="72"/>
      <c r="AP51" s="73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68"/>
      <c r="BB51" s="68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68"/>
      <c r="BN51" s="68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68"/>
      <c r="BZ51" s="68"/>
      <c r="CA51" s="75"/>
      <c r="CB51" s="76"/>
      <c r="CC51" s="75"/>
      <c r="CD51" s="76"/>
      <c r="CE51" s="75"/>
      <c r="CF51" s="76"/>
      <c r="CG51" s="72"/>
      <c r="CH51" s="72"/>
      <c r="CI51" s="72"/>
      <c r="CJ51" s="77"/>
      <c r="CK51" s="77"/>
      <c r="CL51" s="78"/>
      <c r="CM51" s="79"/>
      <c r="CN51" s="80"/>
      <c r="CO51" s="79"/>
      <c r="CP51" s="80"/>
      <c r="CQ51" s="81"/>
      <c r="CR51" s="81"/>
      <c r="CS51" s="82"/>
      <c r="CT51" s="82"/>
      <c r="CU51" s="83"/>
      <c r="CV51" s="82"/>
      <c r="CW51" s="83"/>
      <c r="CX51" s="84"/>
      <c r="CY51" s="85"/>
      <c r="CZ51" s="81"/>
      <c r="DA51" s="81"/>
      <c r="DB51" s="81"/>
      <c r="DC51" s="86"/>
      <c r="DD51" s="86"/>
      <c r="DE51" s="87"/>
      <c r="DF51" s="88"/>
      <c r="DG51" s="89"/>
    </row>
    <row r="52" spans="1:111" s="90" customFormat="1" ht="29.25" customHeight="1" x14ac:dyDescent="0.45">
      <c r="A52" s="68"/>
      <c r="B52" s="69"/>
      <c r="C52" s="69"/>
      <c r="D52" s="69"/>
      <c r="E52" s="69"/>
      <c r="F52" s="69"/>
      <c r="G52" s="69"/>
      <c r="H52" s="69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70"/>
      <c r="AG52" s="70"/>
      <c r="AH52" s="70"/>
      <c r="AI52" s="70"/>
      <c r="AJ52" s="70"/>
      <c r="AK52" s="70"/>
      <c r="AL52" s="71"/>
      <c r="AM52" s="71"/>
      <c r="AN52" s="71"/>
      <c r="AO52" s="72"/>
      <c r="AP52" s="73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68"/>
      <c r="BB52" s="68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68"/>
      <c r="BN52" s="68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68"/>
      <c r="BZ52" s="68"/>
      <c r="CA52" s="75"/>
      <c r="CB52" s="76"/>
      <c r="CC52" s="75"/>
      <c r="CD52" s="76"/>
      <c r="CE52" s="75"/>
      <c r="CF52" s="76"/>
      <c r="CG52" s="72"/>
      <c r="CH52" s="72"/>
      <c r="CI52" s="72"/>
      <c r="CJ52" s="77"/>
      <c r="CK52" s="77"/>
      <c r="CL52" s="78"/>
      <c r="CM52" s="79"/>
      <c r="CN52" s="80"/>
      <c r="CO52" s="79"/>
      <c r="CP52" s="80"/>
      <c r="CQ52" s="81"/>
      <c r="CR52" s="81"/>
      <c r="CS52" s="82"/>
      <c r="CT52" s="82"/>
      <c r="CU52" s="83"/>
      <c r="CV52" s="82"/>
      <c r="CW52" s="83"/>
      <c r="CX52" s="84"/>
      <c r="CY52" s="85"/>
      <c r="CZ52" s="81"/>
      <c r="DA52" s="81"/>
      <c r="DB52" s="81"/>
      <c r="DC52" s="86"/>
      <c r="DD52" s="86"/>
      <c r="DE52" s="87"/>
      <c r="DF52" s="88"/>
      <c r="DG52" s="89"/>
    </row>
    <row r="53" spans="1:111" s="90" customFormat="1" ht="29.25" customHeight="1" x14ac:dyDescent="0.45">
      <c r="A53" s="68"/>
      <c r="B53" s="69"/>
      <c r="C53" s="69"/>
      <c r="D53" s="69"/>
      <c r="E53" s="69"/>
      <c r="F53" s="69"/>
      <c r="G53" s="69"/>
      <c r="H53" s="69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70"/>
      <c r="AG53" s="70"/>
      <c r="AH53" s="70"/>
      <c r="AI53" s="70"/>
      <c r="AJ53" s="70"/>
      <c r="AK53" s="70"/>
      <c r="AL53" s="71"/>
      <c r="AM53" s="71"/>
      <c r="AN53" s="71"/>
      <c r="AO53" s="72"/>
      <c r="AP53" s="73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68"/>
      <c r="BB53" s="68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68"/>
      <c r="BN53" s="68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68"/>
      <c r="BZ53" s="68"/>
      <c r="CA53" s="75"/>
      <c r="CB53" s="76"/>
      <c r="CC53" s="75"/>
      <c r="CD53" s="76"/>
      <c r="CE53" s="75"/>
      <c r="CF53" s="76"/>
      <c r="CG53" s="72"/>
      <c r="CH53" s="72"/>
      <c r="CI53" s="72"/>
      <c r="CJ53" s="77"/>
      <c r="CK53" s="77"/>
      <c r="CL53" s="78"/>
      <c r="CM53" s="79"/>
      <c r="CN53" s="80"/>
      <c r="CO53" s="79"/>
      <c r="CP53" s="80"/>
      <c r="CQ53" s="81"/>
      <c r="CR53" s="81"/>
      <c r="CS53" s="82"/>
      <c r="CT53" s="82"/>
      <c r="CU53" s="83"/>
      <c r="CV53" s="82"/>
      <c r="CW53" s="83"/>
      <c r="CX53" s="84"/>
      <c r="CY53" s="85"/>
      <c r="CZ53" s="81"/>
      <c r="DA53" s="81"/>
      <c r="DB53" s="81"/>
      <c r="DC53" s="86"/>
      <c r="DD53" s="86"/>
      <c r="DE53" s="87"/>
      <c r="DF53" s="88"/>
      <c r="DG53" s="89"/>
    </row>
    <row r="54" spans="1:111" s="90" customFormat="1" ht="29.25" customHeight="1" x14ac:dyDescent="0.45">
      <c r="A54" s="68"/>
      <c r="B54" s="69"/>
      <c r="C54" s="69"/>
      <c r="D54" s="69"/>
      <c r="E54" s="69"/>
      <c r="F54" s="69"/>
      <c r="G54" s="69"/>
      <c r="H54" s="69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70"/>
      <c r="AG54" s="70"/>
      <c r="AH54" s="70"/>
      <c r="AI54" s="70"/>
      <c r="AJ54" s="70"/>
      <c r="AK54" s="70"/>
      <c r="AL54" s="71"/>
      <c r="AM54" s="71"/>
      <c r="AN54" s="71"/>
      <c r="AO54" s="72"/>
      <c r="AP54" s="73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68"/>
      <c r="BB54" s="68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68"/>
      <c r="BN54" s="68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68"/>
      <c r="BZ54" s="68"/>
      <c r="CA54" s="75"/>
      <c r="CB54" s="76"/>
      <c r="CC54" s="75"/>
      <c r="CD54" s="76"/>
      <c r="CE54" s="75"/>
      <c r="CF54" s="76"/>
      <c r="CG54" s="72"/>
      <c r="CH54" s="72"/>
      <c r="CI54" s="72"/>
      <c r="CJ54" s="77"/>
      <c r="CK54" s="77"/>
      <c r="CL54" s="78"/>
      <c r="CM54" s="79"/>
      <c r="CN54" s="80"/>
      <c r="CO54" s="79"/>
      <c r="CP54" s="80"/>
      <c r="CQ54" s="81"/>
      <c r="CR54" s="81"/>
      <c r="CS54" s="82"/>
      <c r="CT54" s="82"/>
      <c r="CU54" s="83"/>
      <c r="CV54" s="82"/>
      <c r="CW54" s="83"/>
      <c r="CX54" s="84"/>
      <c r="CY54" s="85"/>
      <c r="CZ54" s="81"/>
      <c r="DA54" s="81"/>
      <c r="DB54" s="81"/>
      <c r="DC54" s="86"/>
      <c r="DD54" s="86"/>
      <c r="DE54" s="87"/>
      <c r="DF54" s="88"/>
      <c r="DG54" s="89"/>
    </row>
    <row r="55" spans="1:111" s="90" customFormat="1" ht="29.25" customHeight="1" x14ac:dyDescent="0.45">
      <c r="A55" s="68"/>
      <c r="B55" s="69"/>
      <c r="C55" s="69"/>
      <c r="D55" s="69"/>
      <c r="E55" s="69"/>
      <c r="F55" s="69"/>
      <c r="G55" s="69"/>
      <c r="H55" s="69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70"/>
      <c r="AG55" s="70"/>
      <c r="AH55" s="70"/>
      <c r="AI55" s="70"/>
      <c r="AJ55" s="70"/>
      <c r="AK55" s="70"/>
      <c r="AL55" s="71"/>
      <c r="AM55" s="71"/>
      <c r="AN55" s="71"/>
      <c r="AO55" s="72"/>
      <c r="AP55" s="73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68"/>
      <c r="BB55" s="68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68"/>
      <c r="BN55" s="68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68"/>
      <c r="BZ55" s="68"/>
      <c r="CA55" s="75"/>
      <c r="CB55" s="76"/>
      <c r="CC55" s="75"/>
      <c r="CD55" s="76"/>
      <c r="CE55" s="75"/>
      <c r="CF55" s="76"/>
      <c r="CG55" s="72"/>
      <c r="CH55" s="72"/>
      <c r="CI55" s="72"/>
      <c r="CJ55" s="77"/>
      <c r="CK55" s="77"/>
      <c r="CL55" s="78"/>
      <c r="CM55" s="79"/>
      <c r="CN55" s="80"/>
      <c r="CO55" s="79"/>
      <c r="CP55" s="80"/>
      <c r="CQ55" s="81"/>
      <c r="CR55" s="81"/>
      <c r="CS55" s="82"/>
      <c r="CT55" s="82"/>
      <c r="CU55" s="83"/>
      <c r="CV55" s="82"/>
      <c r="CW55" s="83"/>
      <c r="CX55" s="84"/>
      <c r="CY55" s="85"/>
      <c r="CZ55" s="81"/>
      <c r="DA55" s="81"/>
      <c r="DB55" s="81"/>
      <c r="DC55" s="86"/>
      <c r="DD55" s="86"/>
      <c r="DE55" s="87"/>
      <c r="DF55" s="88"/>
      <c r="DG55" s="89"/>
    </row>
    <row r="56" spans="1:111" s="90" customFormat="1" ht="29.25" customHeight="1" x14ac:dyDescent="0.45">
      <c r="A56" s="68"/>
      <c r="B56" s="69"/>
      <c r="C56" s="69"/>
      <c r="D56" s="69"/>
      <c r="E56" s="69"/>
      <c r="F56" s="69"/>
      <c r="G56" s="69"/>
      <c r="H56" s="69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70"/>
      <c r="AG56" s="70"/>
      <c r="AH56" s="70"/>
      <c r="AI56" s="70"/>
      <c r="AJ56" s="70"/>
      <c r="AK56" s="70"/>
      <c r="AL56" s="71"/>
      <c r="AM56" s="71"/>
      <c r="AN56" s="71"/>
      <c r="AO56" s="72"/>
      <c r="AP56" s="73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68"/>
      <c r="BB56" s="68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68"/>
      <c r="BN56" s="68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68"/>
      <c r="BZ56" s="68"/>
      <c r="CA56" s="75"/>
      <c r="CB56" s="76"/>
      <c r="CC56" s="75"/>
      <c r="CD56" s="76"/>
      <c r="CE56" s="75"/>
      <c r="CF56" s="76"/>
      <c r="CG56" s="72"/>
      <c r="CH56" s="72"/>
      <c r="CI56" s="72"/>
      <c r="CJ56" s="77"/>
      <c r="CK56" s="77"/>
      <c r="CL56" s="78"/>
      <c r="CM56" s="79"/>
      <c r="CN56" s="80"/>
      <c r="CO56" s="79"/>
      <c r="CP56" s="80"/>
      <c r="CQ56" s="81"/>
      <c r="CR56" s="81"/>
      <c r="CS56" s="82"/>
      <c r="CT56" s="82"/>
      <c r="CU56" s="83"/>
      <c r="CV56" s="82"/>
      <c r="CW56" s="83"/>
      <c r="CX56" s="84"/>
      <c r="CY56" s="85"/>
      <c r="CZ56" s="81"/>
      <c r="DA56" s="81"/>
      <c r="DB56" s="81"/>
      <c r="DC56" s="86"/>
      <c r="DD56" s="86"/>
      <c r="DE56" s="87"/>
      <c r="DF56" s="88"/>
      <c r="DG56" s="89"/>
    </row>
    <row r="57" spans="1:111" s="90" customFormat="1" ht="29.25" customHeight="1" x14ac:dyDescent="0.45">
      <c r="A57" s="68"/>
      <c r="B57" s="69"/>
      <c r="C57" s="69"/>
      <c r="D57" s="69"/>
      <c r="E57" s="69"/>
      <c r="F57" s="69"/>
      <c r="G57" s="69"/>
      <c r="H57" s="69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70"/>
      <c r="AG57" s="70"/>
      <c r="AH57" s="70"/>
      <c r="AI57" s="70"/>
      <c r="AJ57" s="70"/>
      <c r="AK57" s="70"/>
      <c r="AL57" s="71"/>
      <c r="AM57" s="71"/>
      <c r="AN57" s="71"/>
      <c r="AO57" s="72"/>
      <c r="AP57" s="73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68"/>
      <c r="BB57" s="68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68"/>
      <c r="BN57" s="68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68"/>
      <c r="BZ57" s="68"/>
      <c r="CA57" s="75"/>
      <c r="CB57" s="76"/>
      <c r="CC57" s="75"/>
      <c r="CD57" s="76"/>
      <c r="CE57" s="75"/>
      <c r="CF57" s="76"/>
      <c r="CG57" s="72"/>
      <c r="CH57" s="72"/>
      <c r="CI57" s="72"/>
      <c r="CJ57" s="77"/>
      <c r="CK57" s="77"/>
      <c r="CL57" s="78"/>
      <c r="CM57" s="79"/>
      <c r="CN57" s="80"/>
      <c r="CO57" s="79"/>
      <c r="CP57" s="80"/>
      <c r="CQ57" s="81"/>
      <c r="CR57" s="81"/>
      <c r="CS57" s="82"/>
      <c r="CT57" s="82"/>
      <c r="CU57" s="83"/>
      <c r="CV57" s="82"/>
      <c r="CW57" s="83"/>
      <c r="CX57" s="84"/>
      <c r="CY57" s="85"/>
      <c r="CZ57" s="81"/>
      <c r="DA57" s="81"/>
      <c r="DB57" s="81"/>
      <c r="DC57" s="86"/>
      <c r="DD57" s="86"/>
      <c r="DE57" s="87"/>
      <c r="DF57" s="88"/>
      <c r="DG57" s="89"/>
    </row>
    <row r="58" spans="1:111" s="90" customFormat="1" ht="29.25" customHeight="1" x14ac:dyDescent="0.45">
      <c r="A58" s="68"/>
      <c r="B58" s="69"/>
      <c r="C58" s="69"/>
      <c r="D58" s="69"/>
      <c r="E58" s="69"/>
      <c r="F58" s="69"/>
      <c r="G58" s="69"/>
      <c r="H58" s="69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70"/>
      <c r="AG58" s="70"/>
      <c r="AH58" s="70"/>
      <c r="AI58" s="70"/>
      <c r="AJ58" s="70"/>
      <c r="AK58" s="70"/>
      <c r="AL58" s="71"/>
      <c r="AM58" s="71"/>
      <c r="AN58" s="71"/>
      <c r="AO58" s="72"/>
      <c r="AP58" s="73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68"/>
      <c r="BB58" s="68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68"/>
      <c r="BN58" s="68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68"/>
      <c r="BZ58" s="68"/>
      <c r="CA58" s="75"/>
      <c r="CB58" s="76"/>
      <c r="CC58" s="75"/>
      <c r="CD58" s="76"/>
      <c r="CE58" s="75"/>
      <c r="CF58" s="76"/>
      <c r="CG58" s="72"/>
      <c r="CH58" s="72"/>
      <c r="CI58" s="72"/>
      <c r="CJ58" s="77"/>
      <c r="CK58" s="77"/>
      <c r="CL58" s="78"/>
      <c r="CM58" s="79"/>
      <c r="CN58" s="80"/>
      <c r="CO58" s="79"/>
      <c r="CP58" s="80"/>
      <c r="CQ58" s="81"/>
      <c r="CR58" s="81"/>
      <c r="CS58" s="82"/>
      <c r="CT58" s="82"/>
      <c r="CU58" s="83"/>
      <c r="CV58" s="82"/>
      <c r="CW58" s="83"/>
      <c r="CX58" s="84"/>
      <c r="CY58" s="85"/>
      <c r="CZ58" s="81"/>
      <c r="DA58" s="81"/>
      <c r="DB58" s="81"/>
      <c r="DC58" s="86"/>
      <c r="DD58" s="86"/>
      <c r="DE58" s="87"/>
      <c r="DF58" s="88"/>
      <c r="DG58" s="89"/>
    </row>
    <row r="59" spans="1:111" s="90" customFormat="1" ht="29.25" customHeight="1" x14ac:dyDescent="0.45">
      <c r="A59" s="68"/>
      <c r="B59" s="69"/>
      <c r="C59" s="69"/>
      <c r="D59" s="69"/>
      <c r="E59" s="69"/>
      <c r="F59" s="69"/>
      <c r="G59" s="69"/>
      <c r="H59" s="69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70"/>
      <c r="AG59" s="70"/>
      <c r="AH59" s="70"/>
      <c r="AI59" s="70"/>
      <c r="AJ59" s="70"/>
      <c r="AK59" s="70"/>
      <c r="AL59" s="71"/>
      <c r="AM59" s="71"/>
      <c r="AN59" s="71"/>
      <c r="AO59" s="72"/>
      <c r="AP59" s="73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68"/>
      <c r="BB59" s="68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68"/>
      <c r="BN59" s="68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68"/>
      <c r="BZ59" s="68"/>
      <c r="CA59" s="75"/>
      <c r="CB59" s="76"/>
      <c r="CC59" s="75"/>
      <c r="CD59" s="76"/>
      <c r="CE59" s="75"/>
      <c r="CF59" s="76"/>
      <c r="CG59" s="72"/>
      <c r="CH59" s="72"/>
      <c r="CI59" s="72"/>
      <c r="CJ59" s="77"/>
      <c r="CK59" s="77"/>
      <c r="CL59" s="78"/>
      <c r="CM59" s="79"/>
      <c r="CN59" s="80"/>
      <c r="CO59" s="79"/>
      <c r="CP59" s="80"/>
      <c r="CQ59" s="81"/>
      <c r="CR59" s="81"/>
      <c r="CS59" s="82"/>
      <c r="CT59" s="82"/>
      <c r="CU59" s="83"/>
      <c r="CV59" s="82"/>
      <c r="CW59" s="83"/>
      <c r="CX59" s="84"/>
      <c r="CY59" s="85"/>
      <c r="CZ59" s="81"/>
      <c r="DA59" s="81"/>
      <c r="DB59" s="81"/>
      <c r="DC59" s="86"/>
      <c r="DD59" s="86"/>
      <c r="DE59" s="87"/>
      <c r="DF59" s="88"/>
      <c r="DG59" s="89"/>
    </row>
    <row r="60" spans="1:111" s="90" customFormat="1" ht="29.25" customHeight="1" x14ac:dyDescent="0.45">
      <c r="A60" s="68"/>
      <c r="B60" s="69"/>
      <c r="C60" s="69"/>
      <c r="D60" s="69"/>
      <c r="E60" s="69"/>
      <c r="F60" s="69"/>
      <c r="G60" s="69"/>
      <c r="H60" s="69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70"/>
      <c r="AG60" s="70"/>
      <c r="AH60" s="70"/>
      <c r="AI60" s="70"/>
      <c r="AJ60" s="70"/>
      <c r="AK60" s="70"/>
      <c r="AL60" s="71"/>
      <c r="AM60" s="71"/>
      <c r="AN60" s="71"/>
      <c r="AO60" s="72"/>
      <c r="AP60" s="73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68"/>
      <c r="BB60" s="68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68"/>
      <c r="BN60" s="68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68"/>
      <c r="BZ60" s="68"/>
      <c r="CA60" s="75"/>
      <c r="CB60" s="76"/>
      <c r="CC60" s="75"/>
      <c r="CD60" s="76"/>
      <c r="CE60" s="75"/>
      <c r="CF60" s="76"/>
      <c r="CG60" s="72"/>
      <c r="CH60" s="72"/>
      <c r="CI60" s="72"/>
      <c r="CJ60" s="77"/>
      <c r="CK60" s="77"/>
      <c r="CL60" s="78"/>
      <c r="CM60" s="79"/>
      <c r="CN60" s="80"/>
      <c r="CO60" s="79"/>
      <c r="CP60" s="80"/>
      <c r="CQ60" s="81"/>
      <c r="CR60" s="81"/>
      <c r="CS60" s="82"/>
      <c r="CT60" s="82"/>
      <c r="CU60" s="83"/>
      <c r="CV60" s="82"/>
      <c r="CW60" s="83"/>
      <c r="CX60" s="84"/>
      <c r="CY60" s="85"/>
      <c r="CZ60" s="81"/>
      <c r="DA60" s="81"/>
      <c r="DB60" s="81"/>
      <c r="DC60" s="86"/>
      <c r="DD60" s="86"/>
      <c r="DE60" s="87"/>
      <c r="DF60" s="88"/>
      <c r="DG60" s="89"/>
    </row>
    <row r="61" spans="1:111" s="90" customFormat="1" ht="29.25" customHeight="1" x14ac:dyDescent="0.45">
      <c r="A61" s="68"/>
      <c r="B61" s="69"/>
      <c r="C61" s="69"/>
      <c r="D61" s="69"/>
      <c r="E61" s="69"/>
      <c r="F61" s="69"/>
      <c r="G61" s="69"/>
      <c r="H61" s="69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70"/>
      <c r="AG61" s="70"/>
      <c r="AH61" s="70"/>
      <c r="AI61" s="70"/>
      <c r="AJ61" s="70"/>
      <c r="AK61" s="70"/>
      <c r="AL61" s="71"/>
      <c r="AM61" s="71"/>
      <c r="AN61" s="71"/>
      <c r="AO61" s="72"/>
      <c r="AP61" s="73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68"/>
      <c r="BB61" s="68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68"/>
      <c r="BN61" s="68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68"/>
      <c r="BZ61" s="68"/>
      <c r="CA61" s="75"/>
      <c r="CB61" s="76"/>
      <c r="CC61" s="75"/>
      <c r="CD61" s="76"/>
      <c r="CE61" s="75"/>
      <c r="CF61" s="76"/>
      <c r="CG61" s="72"/>
      <c r="CH61" s="72"/>
      <c r="CI61" s="72"/>
      <c r="CJ61" s="77"/>
      <c r="CK61" s="77"/>
      <c r="CL61" s="78"/>
      <c r="CM61" s="79"/>
      <c r="CN61" s="80"/>
      <c r="CO61" s="79"/>
      <c r="CP61" s="80"/>
      <c r="CQ61" s="81"/>
      <c r="CR61" s="81"/>
      <c r="CS61" s="82"/>
      <c r="CT61" s="82"/>
      <c r="CU61" s="83"/>
      <c r="CV61" s="82"/>
      <c r="CW61" s="83"/>
      <c r="CX61" s="84"/>
      <c r="CY61" s="85"/>
      <c r="CZ61" s="81"/>
      <c r="DA61" s="81"/>
      <c r="DB61" s="81"/>
      <c r="DC61" s="86"/>
      <c r="DD61" s="86"/>
      <c r="DE61" s="87"/>
      <c r="DF61" s="88"/>
      <c r="DG61" s="89"/>
    </row>
    <row r="62" spans="1:111" s="90" customFormat="1" ht="29.25" customHeight="1" x14ac:dyDescent="0.45">
      <c r="A62" s="68"/>
      <c r="B62" s="69"/>
      <c r="C62" s="69"/>
      <c r="D62" s="69"/>
      <c r="E62" s="69"/>
      <c r="F62" s="69"/>
      <c r="G62" s="69"/>
      <c r="H62" s="69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70"/>
      <c r="AG62" s="70"/>
      <c r="AH62" s="70"/>
      <c r="AI62" s="70"/>
      <c r="AJ62" s="70"/>
      <c r="AK62" s="70"/>
      <c r="AL62" s="71"/>
      <c r="AM62" s="71"/>
      <c r="AN62" s="71"/>
      <c r="AO62" s="72"/>
      <c r="AP62" s="73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68"/>
      <c r="BB62" s="68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68"/>
      <c r="BN62" s="68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68"/>
      <c r="BZ62" s="68"/>
      <c r="CA62" s="75"/>
      <c r="CB62" s="76"/>
      <c r="CC62" s="75"/>
      <c r="CD62" s="76"/>
      <c r="CE62" s="75"/>
      <c r="CF62" s="76"/>
      <c r="CG62" s="72"/>
      <c r="CH62" s="72"/>
      <c r="CI62" s="72"/>
      <c r="CJ62" s="77"/>
      <c r="CK62" s="77"/>
      <c r="CL62" s="78"/>
      <c r="CM62" s="79"/>
      <c r="CN62" s="80"/>
      <c r="CO62" s="79"/>
      <c r="CP62" s="80"/>
      <c r="CQ62" s="81"/>
      <c r="CR62" s="81"/>
      <c r="CS62" s="82"/>
      <c r="CT62" s="82"/>
      <c r="CU62" s="83"/>
      <c r="CV62" s="82"/>
      <c r="CW62" s="83"/>
      <c r="CX62" s="84"/>
      <c r="CY62" s="85"/>
      <c r="CZ62" s="81"/>
      <c r="DA62" s="81"/>
      <c r="DB62" s="81"/>
      <c r="DC62" s="86"/>
      <c r="DD62" s="86"/>
      <c r="DE62" s="87"/>
      <c r="DF62" s="88"/>
      <c r="DG62" s="89"/>
    </row>
    <row r="63" spans="1:111" s="90" customFormat="1" ht="29.25" customHeight="1" x14ac:dyDescent="0.45">
      <c r="A63" s="68"/>
      <c r="B63" s="69"/>
      <c r="C63" s="69"/>
      <c r="D63" s="69"/>
      <c r="E63" s="69"/>
      <c r="F63" s="69"/>
      <c r="G63" s="69"/>
      <c r="H63" s="69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70"/>
      <c r="AG63" s="70"/>
      <c r="AH63" s="70"/>
      <c r="AI63" s="70"/>
      <c r="AJ63" s="70"/>
      <c r="AK63" s="70"/>
      <c r="AL63" s="71"/>
      <c r="AM63" s="71"/>
      <c r="AN63" s="71"/>
      <c r="AO63" s="72"/>
      <c r="AP63" s="73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68"/>
      <c r="BB63" s="68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68"/>
      <c r="BN63" s="68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68"/>
      <c r="BZ63" s="68"/>
      <c r="CA63" s="75"/>
      <c r="CB63" s="76"/>
      <c r="CC63" s="75"/>
      <c r="CD63" s="76"/>
      <c r="CE63" s="75"/>
      <c r="CF63" s="76"/>
      <c r="CG63" s="72"/>
      <c r="CH63" s="72"/>
      <c r="CI63" s="72"/>
      <c r="CJ63" s="77"/>
      <c r="CK63" s="77"/>
      <c r="CL63" s="78"/>
      <c r="CM63" s="79"/>
      <c r="CN63" s="80"/>
      <c r="CO63" s="79"/>
      <c r="CP63" s="80"/>
      <c r="CQ63" s="81"/>
      <c r="CR63" s="81"/>
      <c r="CS63" s="82"/>
      <c r="CT63" s="82"/>
      <c r="CU63" s="83"/>
      <c r="CV63" s="82"/>
      <c r="CW63" s="83"/>
      <c r="CX63" s="84"/>
      <c r="CY63" s="85"/>
      <c r="CZ63" s="81"/>
      <c r="DA63" s="81"/>
      <c r="DB63" s="81"/>
      <c r="DC63" s="86"/>
      <c r="DD63" s="86"/>
      <c r="DE63" s="87"/>
      <c r="DF63" s="88"/>
      <c r="DG63" s="89"/>
    </row>
    <row r="64" spans="1:111" s="90" customFormat="1" ht="29.25" customHeight="1" x14ac:dyDescent="0.45">
      <c r="A64" s="68"/>
      <c r="B64" s="69"/>
      <c r="C64" s="69"/>
      <c r="D64" s="69"/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70"/>
      <c r="AG64" s="70"/>
      <c r="AH64" s="70"/>
      <c r="AI64" s="70"/>
      <c r="AJ64" s="70"/>
      <c r="AK64" s="70"/>
      <c r="AL64" s="71"/>
      <c r="AM64" s="71"/>
      <c r="AN64" s="71"/>
      <c r="AO64" s="72"/>
      <c r="AP64" s="73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68"/>
      <c r="BB64" s="68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68"/>
      <c r="BN64" s="68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68"/>
      <c r="BZ64" s="68"/>
      <c r="CA64" s="75"/>
      <c r="CB64" s="76"/>
      <c r="CC64" s="75"/>
      <c r="CD64" s="76"/>
      <c r="CE64" s="75"/>
      <c r="CF64" s="76"/>
      <c r="CG64" s="72"/>
      <c r="CH64" s="72"/>
      <c r="CI64" s="72"/>
      <c r="CJ64" s="77"/>
      <c r="CK64" s="77"/>
      <c r="CL64" s="78"/>
      <c r="CM64" s="79"/>
      <c r="CN64" s="80"/>
      <c r="CO64" s="79"/>
      <c r="CP64" s="80"/>
      <c r="CQ64" s="81"/>
      <c r="CR64" s="81"/>
      <c r="CS64" s="82"/>
      <c r="CT64" s="82"/>
      <c r="CU64" s="83"/>
      <c r="CV64" s="82"/>
      <c r="CW64" s="83"/>
      <c r="CX64" s="84"/>
      <c r="CY64" s="85"/>
      <c r="CZ64" s="81"/>
      <c r="DA64" s="81"/>
      <c r="DB64" s="81"/>
      <c r="DC64" s="86"/>
      <c r="DD64" s="86"/>
      <c r="DE64" s="87"/>
      <c r="DF64" s="88"/>
      <c r="DG64" s="89"/>
    </row>
    <row r="65" spans="1:111" s="90" customFormat="1" ht="29.25" customHeight="1" x14ac:dyDescent="0.45">
      <c r="A65" s="68"/>
      <c r="B65" s="69"/>
      <c r="C65" s="69"/>
      <c r="D65" s="69"/>
      <c r="E65" s="69"/>
      <c r="F65" s="69"/>
      <c r="G65" s="69"/>
      <c r="H65" s="69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70"/>
      <c r="AG65" s="70"/>
      <c r="AH65" s="70"/>
      <c r="AI65" s="70"/>
      <c r="AJ65" s="70"/>
      <c r="AK65" s="70"/>
      <c r="AL65" s="71"/>
      <c r="AM65" s="71"/>
      <c r="AN65" s="71"/>
      <c r="AO65" s="72"/>
      <c r="AP65" s="73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68"/>
      <c r="BB65" s="68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68"/>
      <c r="BN65" s="68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68"/>
      <c r="BZ65" s="68"/>
      <c r="CA65" s="75"/>
      <c r="CB65" s="76"/>
      <c r="CC65" s="75"/>
      <c r="CD65" s="76"/>
      <c r="CE65" s="75"/>
      <c r="CF65" s="76"/>
      <c r="CG65" s="72"/>
      <c r="CH65" s="72"/>
      <c r="CI65" s="72"/>
      <c r="CJ65" s="77"/>
      <c r="CK65" s="77"/>
      <c r="CL65" s="78"/>
      <c r="CM65" s="79"/>
      <c r="CN65" s="80"/>
      <c r="CO65" s="79"/>
      <c r="CP65" s="80"/>
      <c r="CQ65" s="81"/>
      <c r="CR65" s="81"/>
      <c r="CS65" s="82"/>
      <c r="CT65" s="82"/>
      <c r="CU65" s="83"/>
      <c r="CV65" s="82"/>
      <c r="CW65" s="83"/>
      <c r="CX65" s="84"/>
      <c r="CY65" s="85"/>
      <c r="CZ65" s="81"/>
      <c r="DA65" s="81"/>
      <c r="DB65" s="81"/>
      <c r="DC65" s="86"/>
      <c r="DD65" s="86"/>
      <c r="DE65" s="87"/>
      <c r="DF65" s="88"/>
      <c r="DG65" s="89"/>
    </row>
    <row r="66" spans="1:111" s="90" customFormat="1" ht="29.25" customHeight="1" x14ac:dyDescent="0.45">
      <c r="A66" s="68"/>
      <c r="B66" s="69"/>
      <c r="C66" s="69"/>
      <c r="D66" s="69"/>
      <c r="E66" s="69"/>
      <c r="F66" s="69"/>
      <c r="G66" s="69"/>
      <c r="H66" s="69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70"/>
      <c r="AG66" s="70"/>
      <c r="AH66" s="70"/>
      <c r="AI66" s="70"/>
      <c r="AJ66" s="70"/>
      <c r="AK66" s="70"/>
      <c r="AL66" s="71"/>
      <c r="AM66" s="71"/>
      <c r="AN66" s="71"/>
      <c r="AO66" s="72"/>
      <c r="AP66" s="73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68"/>
      <c r="BB66" s="68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68"/>
      <c r="BN66" s="68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68"/>
      <c r="BZ66" s="68"/>
      <c r="CA66" s="75"/>
      <c r="CB66" s="76"/>
      <c r="CC66" s="75"/>
      <c r="CD66" s="76"/>
      <c r="CE66" s="75"/>
      <c r="CF66" s="76"/>
      <c r="CG66" s="72"/>
      <c r="CH66" s="72"/>
      <c r="CI66" s="72"/>
      <c r="CJ66" s="77"/>
      <c r="CK66" s="77"/>
      <c r="CL66" s="78"/>
      <c r="CM66" s="79"/>
      <c r="CN66" s="80"/>
      <c r="CO66" s="79"/>
      <c r="CP66" s="80"/>
      <c r="CQ66" s="81"/>
      <c r="CR66" s="81"/>
      <c r="CS66" s="82"/>
      <c r="CT66" s="82"/>
      <c r="CU66" s="83"/>
      <c r="CV66" s="82"/>
      <c r="CW66" s="83"/>
      <c r="CX66" s="84"/>
      <c r="CY66" s="85"/>
      <c r="CZ66" s="81"/>
      <c r="DA66" s="81"/>
      <c r="DB66" s="81"/>
      <c r="DC66" s="86"/>
      <c r="DD66" s="86"/>
      <c r="DE66" s="87"/>
      <c r="DF66" s="88"/>
      <c r="DG66" s="89"/>
    </row>
    <row r="67" spans="1:111" s="90" customFormat="1" ht="29.25" customHeight="1" x14ac:dyDescent="0.45">
      <c r="A67" s="68"/>
      <c r="B67" s="69"/>
      <c r="C67" s="69"/>
      <c r="D67" s="69"/>
      <c r="E67" s="69"/>
      <c r="F67" s="69"/>
      <c r="G67" s="69"/>
      <c r="H67" s="69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70"/>
      <c r="AG67" s="70"/>
      <c r="AH67" s="70"/>
      <c r="AI67" s="70"/>
      <c r="AJ67" s="70"/>
      <c r="AK67" s="70"/>
      <c r="AL67" s="71"/>
      <c r="AM67" s="71"/>
      <c r="AN67" s="71"/>
      <c r="AO67" s="72"/>
      <c r="AP67" s="73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68"/>
      <c r="BB67" s="68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68"/>
      <c r="BN67" s="68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68"/>
      <c r="BZ67" s="68"/>
      <c r="CA67" s="75"/>
      <c r="CB67" s="76"/>
      <c r="CC67" s="75"/>
      <c r="CD67" s="76"/>
      <c r="CE67" s="75"/>
      <c r="CF67" s="76"/>
      <c r="CG67" s="72"/>
      <c r="CH67" s="72"/>
      <c r="CI67" s="72"/>
      <c r="CJ67" s="77"/>
      <c r="CK67" s="77"/>
      <c r="CL67" s="78"/>
      <c r="CM67" s="79"/>
      <c r="CN67" s="80"/>
      <c r="CO67" s="79"/>
      <c r="CP67" s="80"/>
      <c r="CQ67" s="81"/>
      <c r="CR67" s="81"/>
      <c r="CS67" s="82"/>
      <c r="CT67" s="82"/>
      <c r="CU67" s="83"/>
      <c r="CV67" s="82"/>
      <c r="CW67" s="83"/>
      <c r="CX67" s="84"/>
      <c r="CY67" s="85"/>
      <c r="CZ67" s="81"/>
      <c r="DA67" s="81"/>
      <c r="DB67" s="81"/>
      <c r="DC67" s="86"/>
      <c r="DD67" s="86"/>
      <c r="DE67" s="87"/>
      <c r="DF67" s="88"/>
      <c r="DG67" s="89"/>
    </row>
    <row r="68" spans="1:111" s="90" customFormat="1" ht="29.25" customHeight="1" x14ac:dyDescent="0.45">
      <c r="A68" s="68"/>
      <c r="B68" s="69"/>
      <c r="C68" s="69"/>
      <c r="D68" s="69"/>
      <c r="E68" s="69"/>
      <c r="F68" s="69"/>
      <c r="G68" s="69"/>
      <c r="H68" s="69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70"/>
      <c r="AG68" s="70"/>
      <c r="AH68" s="70"/>
      <c r="AI68" s="70"/>
      <c r="AJ68" s="70"/>
      <c r="AK68" s="70"/>
      <c r="AL68" s="71"/>
      <c r="AM68" s="71"/>
      <c r="AN68" s="71"/>
      <c r="AO68" s="72"/>
      <c r="AP68" s="73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68"/>
      <c r="BB68" s="68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68"/>
      <c r="BN68" s="68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68"/>
      <c r="BZ68" s="68"/>
      <c r="CA68" s="75"/>
      <c r="CB68" s="76"/>
      <c r="CC68" s="75"/>
      <c r="CD68" s="76"/>
      <c r="CE68" s="75"/>
      <c r="CF68" s="76"/>
      <c r="CG68" s="72"/>
      <c r="CH68" s="72"/>
      <c r="CI68" s="72"/>
      <c r="CJ68" s="77"/>
      <c r="CK68" s="77"/>
      <c r="CL68" s="78"/>
      <c r="CM68" s="79"/>
      <c r="CN68" s="80"/>
      <c r="CO68" s="79"/>
      <c r="CP68" s="80"/>
      <c r="CQ68" s="81"/>
      <c r="CR68" s="81"/>
      <c r="CS68" s="82"/>
      <c r="CT68" s="82"/>
      <c r="CU68" s="83"/>
      <c r="CV68" s="82"/>
      <c r="CW68" s="83"/>
      <c r="CX68" s="84"/>
      <c r="CY68" s="85"/>
      <c r="CZ68" s="81"/>
      <c r="DA68" s="81"/>
      <c r="DB68" s="81"/>
      <c r="DC68" s="86"/>
      <c r="DD68" s="86"/>
      <c r="DE68" s="87"/>
      <c r="DF68" s="88"/>
      <c r="DG68" s="89"/>
    </row>
    <row r="69" spans="1:111" s="90" customFormat="1" ht="29.25" customHeight="1" x14ac:dyDescent="0.45">
      <c r="A69" s="68"/>
      <c r="B69" s="69"/>
      <c r="C69" s="69"/>
      <c r="D69" s="69"/>
      <c r="E69" s="69"/>
      <c r="F69" s="69"/>
      <c r="G69" s="69"/>
      <c r="H69" s="69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70"/>
      <c r="AG69" s="70"/>
      <c r="AH69" s="70"/>
      <c r="AI69" s="70"/>
      <c r="AJ69" s="70"/>
      <c r="AK69" s="70"/>
      <c r="AL69" s="71"/>
      <c r="AM69" s="71"/>
      <c r="AN69" s="71"/>
      <c r="AO69" s="72"/>
      <c r="AP69" s="73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68"/>
      <c r="BB69" s="68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68"/>
      <c r="BN69" s="68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68"/>
      <c r="BZ69" s="68"/>
      <c r="CA69" s="75"/>
      <c r="CB69" s="76"/>
      <c r="CC69" s="75"/>
      <c r="CD69" s="76"/>
      <c r="CE69" s="75"/>
      <c r="CF69" s="76"/>
      <c r="CG69" s="72"/>
      <c r="CH69" s="72"/>
      <c r="CI69" s="72"/>
      <c r="CJ69" s="77"/>
      <c r="CK69" s="77"/>
      <c r="CL69" s="78"/>
      <c r="CM69" s="79"/>
      <c r="CN69" s="80"/>
      <c r="CO69" s="79"/>
      <c r="CP69" s="80"/>
      <c r="CQ69" s="81"/>
      <c r="CR69" s="81"/>
      <c r="CS69" s="82"/>
      <c r="CT69" s="82"/>
      <c r="CU69" s="83"/>
      <c r="CV69" s="82"/>
      <c r="CW69" s="83"/>
      <c r="CX69" s="84"/>
      <c r="CY69" s="85"/>
      <c r="CZ69" s="81"/>
      <c r="DA69" s="81"/>
      <c r="DB69" s="81"/>
      <c r="DC69" s="86"/>
      <c r="DD69" s="86"/>
      <c r="DE69" s="87"/>
      <c r="DF69" s="88"/>
      <c r="DG69" s="89"/>
    </row>
    <row r="70" spans="1:111" s="90" customFormat="1" ht="29.25" customHeight="1" x14ac:dyDescent="0.45">
      <c r="A70" s="68"/>
      <c r="B70" s="69"/>
      <c r="C70" s="69"/>
      <c r="D70" s="69"/>
      <c r="E70" s="69"/>
      <c r="F70" s="69"/>
      <c r="G70" s="69"/>
      <c r="H70" s="69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70"/>
      <c r="AG70" s="70"/>
      <c r="AH70" s="70"/>
      <c r="AI70" s="70"/>
      <c r="AJ70" s="70"/>
      <c r="AK70" s="70"/>
      <c r="AL70" s="71"/>
      <c r="AM70" s="71"/>
      <c r="AN70" s="71"/>
      <c r="AO70" s="72"/>
      <c r="AP70" s="73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68"/>
      <c r="BB70" s="68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68"/>
      <c r="BN70" s="68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68"/>
      <c r="BZ70" s="68"/>
      <c r="CA70" s="75"/>
      <c r="CB70" s="76"/>
      <c r="CC70" s="75"/>
      <c r="CD70" s="76"/>
      <c r="CE70" s="75"/>
      <c r="CF70" s="76"/>
      <c r="CG70" s="72"/>
      <c r="CH70" s="72"/>
      <c r="CI70" s="72"/>
      <c r="CJ70" s="77"/>
      <c r="CK70" s="77"/>
      <c r="CL70" s="78"/>
      <c r="CM70" s="79"/>
      <c r="CN70" s="80"/>
      <c r="CO70" s="79"/>
      <c r="CP70" s="80"/>
      <c r="CQ70" s="81"/>
      <c r="CR70" s="81"/>
      <c r="CS70" s="82"/>
      <c r="CT70" s="82"/>
      <c r="CU70" s="83"/>
      <c r="CV70" s="82"/>
      <c r="CW70" s="83"/>
      <c r="CX70" s="84"/>
      <c r="CY70" s="85"/>
      <c r="CZ70" s="81"/>
      <c r="DA70" s="81"/>
      <c r="DB70" s="81"/>
      <c r="DC70" s="86"/>
      <c r="DD70" s="86"/>
      <c r="DE70" s="87"/>
      <c r="DF70" s="88"/>
      <c r="DG70" s="89"/>
    </row>
    <row r="71" spans="1:111" s="90" customFormat="1" ht="29.25" customHeight="1" x14ac:dyDescent="0.45">
      <c r="A71" s="68"/>
      <c r="B71" s="69"/>
      <c r="C71" s="69"/>
      <c r="D71" s="69"/>
      <c r="E71" s="69"/>
      <c r="F71" s="69"/>
      <c r="G71" s="69"/>
      <c r="H71" s="69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70"/>
      <c r="AG71" s="70"/>
      <c r="AH71" s="70"/>
      <c r="AI71" s="70"/>
      <c r="AJ71" s="70"/>
      <c r="AK71" s="70"/>
      <c r="AL71" s="71"/>
      <c r="AM71" s="71"/>
      <c r="AN71" s="71"/>
      <c r="AO71" s="72"/>
      <c r="AP71" s="73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68"/>
      <c r="BB71" s="68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68"/>
      <c r="BN71" s="68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68"/>
      <c r="BZ71" s="68"/>
      <c r="CA71" s="75"/>
      <c r="CB71" s="76"/>
      <c r="CC71" s="75"/>
      <c r="CD71" s="76"/>
      <c r="CE71" s="75"/>
      <c r="CF71" s="76"/>
      <c r="CG71" s="72"/>
      <c r="CH71" s="72"/>
      <c r="CI71" s="72"/>
      <c r="CJ71" s="77"/>
      <c r="CK71" s="77"/>
      <c r="CL71" s="78"/>
      <c r="CM71" s="79"/>
      <c r="CN71" s="80"/>
      <c r="CO71" s="79"/>
      <c r="CP71" s="80"/>
      <c r="CQ71" s="81"/>
      <c r="CR71" s="81"/>
      <c r="CS71" s="82"/>
      <c r="CT71" s="82"/>
      <c r="CU71" s="83"/>
      <c r="CV71" s="82"/>
      <c r="CW71" s="83"/>
      <c r="CX71" s="84"/>
      <c r="CY71" s="85"/>
      <c r="CZ71" s="81"/>
      <c r="DA71" s="81"/>
      <c r="DB71" s="81"/>
      <c r="DC71" s="86"/>
      <c r="DD71" s="86"/>
      <c r="DE71" s="87"/>
      <c r="DF71" s="88"/>
      <c r="DG71" s="89"/>
    </row>
    <row r="72" spans="1:111" s="90" customFormat="1" ht="29.25" customHeight="1" x14ac:dyDescent="0.45">
      <c r="A72" s="68"/>
      <c r="B72" s="69"/>
      <c r="C72" s="69"/>
      <c r="D72" s="69"/>
      <c r="E72" s="69"/>
      <c r="F72" s="69"/>
      <c r="G72" s="69"/>
      <c r="H72" s="69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70"/>
      <c r="AG72" s="70"/>
      <c r="AH72" s="70"/>
      <c r="AI72" s="70"/>
      <c r="AJ72" s="70"/>
      <c r="AK72" s="70"/>
      <c r="AL72" s="71"/>
      <c r="AM72" s="71"/>
      <c r="AN72" s="71"/>
      <c r="AO72" s="72"/>
      <c r="AP72" s="73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68"/>
      <c r="BB72" s="68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68"/>
      <c r="BN72" s="68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68"/>
      <c r="BZ72" s="68"/>
      <c r="CA72" s="75"/>
      <c r="CB72" s="76"/>
      <c r="CC72" s="75"/>
      <c r="CD72" s="76"/>
      <c r="CE72" s="75"/>
      <c r="CF72" s="76"/>
      <c r="CG72" s="72"/>
      <c r="CH72" s="72"/>
      <c r="CI72" s="72"/>
      <c r="CJ72" s="77"/>
      <c r="CK72" s="77"/>
      <c r="CL72" s="78"/>
      <c r="CM72" s="79"/>
      <c r="CN72" s="80"/>
      <c r="CO72" s="79"/>
      <c r="CP72" s="80"/>
      <c r="CQ72" s="81"/>
      <c r="CR72" s="81"/>
      <c r="CS72" s="82"/>
      <c r="CT72" s="82"/>
      <c r="CU72" s="83"/>
      <c r="CV72" s="82"/>
      <c r="CW72" s="83"/>
      <c r="CX72" s="84"/>
      <c r="CY72" s="85"/>
      <c r="CZ72" s="81"/>
      <c r="DA72" s="81"/>
      <c r="DB72" s="81"/>
      <c r="DC72" s="86"/>
      <c r="DD72" s="86"/>
      <c r="DE72" s="87"/>
      <c r="DF72" s="88"/>
      <c r="DG72" s="89"/>
    </row>
    <row r="73" spans="1:111" s="90" customFormat="1" ht="29.25" customHeight="1" x14ac:dyDescent="0.45">
      <c r="A73" s="68"/>
      <c r="B73" s="69"/>
      <c r="C73" s="69"/>
      <c r="D73" s="69"/>
      <c r="E73" s="69"/>
      <c r="F73" s="69"/>
      <c r="G73" s="69"/>
      <c r="H73" s="69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70"/>
      <c r="AG73" s="70"/>
      <c r="AH73" s="70"/>
      <c r="AI73" s="70"/>
      <c r="AJ73" s="70"/>
      <c r="AK73" s="70"/>
      <c r="AL73" s="71"/>
      <c r="AM73" s="71"/>
      <c r="AN73" s="71"/>
      <c r="AO73" s="72"/>
      <c r="AP73" s="73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68"/>
      <c r="BB73" s="68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68"/>
      <c r="BN73" s="68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68"/>
      <c r="BZ73" s="68"/>
      <c r="CA73" s="75"/>
      <c r="CB73" s="76"/>
      <c r="CC73" s="75"/>
      <c r="CD73" s="76"/>
      <c r="CE73" s="75"/>
      <c r="CF73" s="76"/>
      <c r="CG73" s="72"/>
      <c r="CH73" s="72"/>
      <c r="CI73" s="72"/>
      <c r="CJ73" s="77"/>
      <c r="CK73" s="77"/>
      <c r="CL73" s="78"/>
      <c r="CM73" s="79"/>
      <c r="CN73" s="80"/>
      <c r="CO73" s="79"/>
      <c r="CP73" s="80"/>
      <c r="CQ73" s="81"/>
      <c r="CR73" s="81"/>
      <c r="CS73" s="82"/>
      <c r="CT73" s="82"/>
      <c r="CU73" s="83"/>
      <c r="CV73" s="82"/>
      <c r="CW73" s="83"/>
      <c r="CX73" s="84"/>
      <c r="CY73" s="85"/>
      <c r="CZ73" s="81"/>
      <c r="DA73" s="81"/>
      <c r="DB73" s="81"/>
      <c r="DC73" s="86"/>
      <c r="DD73" s="86"/>
      <c r="DE73" s="87"/>
      <c r="DF73" s="88"/>
      <c r="DG73" s="89"/>
    </row>
    <row r="74" spans="1:111" s="90" customFormat="1" ht="29.25" customHeight="1" x14ac:dyDescent="0.45">
      <c r="A74" s="68"/>
      <c r="B74" s="69"/>
      <c r="C74" s="69"/>
      <c r="D74" s="69"/>
      <c r="E74" s="69"/>
      <c r="F74" s="69"/>
      <c r="G74" s="69"/>
      <c r="H74" s="69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70"/>
      <c r="AG74" s="70"/>
      <c r="AH74" s="70"/>
      <c r="AI74" s="70"/>
      <c r="AJ74" s="70"/>
      <c r="AK74" s="70"/>
      <c r="AL74" s="71"/>
      <c r="AM74" s="71"/>
      <c r="AN74" s="71"/>
      <c r="AO74" s="72"/>
      <c r="AP74" s="73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68"/>
      <c r="BB74" s="68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68"/>
      <c r="BN74" s="68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68"/>
      <c r="BZ74" s="68"/>
      <c r="CA74" s="75"/>
      <c r="CB74" s="76"/>
      <c r="CC74" s="75"/>
      <c r="CD74" s="76"/>
      <c r="CE74" s="75"/>
      <c r="CF74" s="76"/>
      <c r="CG74" s="72"/>
      <c r="CH74" s="72"/>
      <c r="CI74" s="72"/>
      <c r="CJ74" s="77"/>
      <c r="CK74" s="77"/>
      <c r="CL74" s="78"/>
      <c r="CM74" s="79"/>
      <c r="CN74" s="80"/>
      <c r="CO74" s="79"/>
      <c r="CP74" s="80"/>
      <c r="CQ74" s="81"/>
      <c r="CR74" s="81"/>
      <c r="CS74" s="82"/>
      <c r="CT74" s="82"/>
      <c r="CU74" s="83"/>
      <c r="CV74" s="82"/>
      <c r="CW74" s="83"/>
      <c r="CX74" s="84"/>
      <c r="CY74" s="85"/>
      <c r="CZ74" s="81"/>
      <c r="DA74" s="81"/>
      <c r="DB74" s="81"/>
      <c r="DC74" s="86"/>
      <c r="DD74" s="86"/>
      <c r="DE74" s="87"/>
      <c r="DF74" s="88"/>
      <c r="DG74" s="89"/>
    </row>
    <row r="75" spans="1:111" s="90" customFormat="1" ht="29.25" customHeight="1" x14ac:dyDescent="0.45">
      <c r="A75" s="68"/>
      <c r="B75" s="69"/>
      <c r="C75" s="69"/>
      <c r="D75" s="69"/>
      <c r="E75" s="69"/>
      <c r="F75" s="69"/>
      <c r="G75" s="69"/>
      <c r="H75" s="69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70"/>
      <c r="AG75" s="70"/>
      <c r="AH75" s="70"/>
      <c r="AI75" s="70"/>
      <c r="AJ75" s="70"/>
      <c r="AK75" s="70"/>
      <c r="AL75" s="71"/>
      <c r="AM75" s="71"/>
      <c r="AN75" s="71"/>
      <c r="AO75" s="72"/>
      <c r="AP75" s="73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68"/>
      <c r="BB75" s="68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68"/>
      <c r="BN75" s="68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68"/>
      <c r="BZ75" s="68"/>
      <c r="CA75" s="75"/>
      <c r="CB75" s="76"/>
      <c r="CC75" s="75"/>
      <c r="CD75" s="76"/>
      <c r="CE75" s="75"/>
      <c r="CF75" s="76"/>
      <c r="CG75" s="72"/>
      <c r="CH75" s="72"/>
      <c r="CI75" s="72"/>
      <c r="CJ75" s="77"/>
      <c r="CK75" s="77"/>
      <c r="CL75" s="78"/>
      <c r="CM75" s="79"/>
      <c r="CN75" s="80"/>
      <c r="CO75" s="79"/>
      <c r="CP75" s="80"/>
      <c r="CQ75" s="81"/>
      <c r="CR75" s="81"/>
      <c r="CS75" s="82"/>
      <c r="CT75" s="82"/>
      <c r="CU75" s="83"/>
      <c r="CV75" s="82"/>
      <c r="CW75" s="83"/>
      <c r="CX75" s="84"/>
      <c r="CY75" s="85"/>
      <c r="CZ75" s="81"/>
      <c r="DA75" s="81"/>
      <c r="DB75" s="81"/>
      <c r="DC75" s="86"/>
      <c r="DD75" s="86"/>
      <c r="DE75" s="87"/>
      <c r="DF75" s="88"/>
      <c r="DG75" s="89"/>
    </row>
    <row r="76" spans="1:111" s="90" customFormat="1" ht="29.25" customHeight="1" x14ac:dyDescent="0.45">
      <c r="A76" s="68"/>
      <c r="B76" s="69"/>
      <c r="C76" s="69"/>
      <c r="D76" s="69"/>
      <c r="E76" s="69"/>
      <c r="F76" s="69"/>
      <c r="G76" s="69"/>
      <c r="H76" s="69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70"/>
      <c r="AG76" s="70"/>
      <c r="AH76" s="70"/>
      <c r="AI76" s="70"/>
      <c r="AJ76" s="70"/>
      <c r="AK76" s="70"/>
      <c r="AL76" s="71"/>
      <c r="AM76" s="71"/>
      <c r="AN76" s="71"/>
      <c r="AO76" s="72"/>
      <c r="AP76" s="73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68"/>
      <c r="BB76" s="68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68"/>
      <c r="BN76" s="68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68"/>
      <c r="BZ76" s="68"/>
      <c r="CA76" s="75"/>
      <c r="CB76" s="76"/>
      <c r="CC76" s="75"/>
      <c r="CD76" s="76"/>
      <c r="CE76" s="75"/>
      <c r="CF76" s="76"/>
      <c r="CG76" s="72"/>
      <c r="CH76" s="72"/>
      <c r="CI76" s="72"/>
      <c r="CJ76" s="77"/>
      <c r="CK76" s="77"/>
      <c r="CL76" s="78"/>
      <c r="CM76" s="79"/>
      <c r="CN76" s="80"/>
      <c r="CO76" s="79"/>
      <c r="CP76" s="80"/>
      <c r="CQ76" s="81"/>
      <c r="CR76" s="81"/>
      <c r="CS76" s="82"/>
      <c r="CT76" s="82"/>
      <c r="CU76" s="83"/>
      <c r="CV76" s="82"/>
      <c r="CW76" s="83"/>
      <c r="CX76" s="84"/>
      <c r="CY76" s="85"/>
      <c r="CZ76" s="81"/>
      <c r="DA76" s="81"/>
      <c r="DB76" s="81"/>
      <c r="DC76" s="86"/>
      <c r="DD76" s="86"/>
      <c r="DE76" s="87"/>
      <c r="DF76" s="88"/>
      <c r="DG76" s="89"/>
    </row>
    <row r="77" spans="1:111" s="90" customFormat="1" ht="29.25" customHeight="1" x14ac:dyDescent="0.45">
      <c r="A77" s="68"/>
      <c r="B77" s="69"/>
      <c r="C77" s="69"/>
      <c r="D77" s="69"/>
      <c r="E77" s="69"/>
      <c r="F77" s="69"/>
      <c r="G77" s="69"/>
      <c r="H77" s="69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70"/>
      <c r="AG77" s="70"/>
      <c r="AH77" s="70"/>
      <c r="AI77" s="70"/>
      <c r="AJ77" s="70"/>
      <c r="AK77" s="70"/>
      <c r="AL77" s="71"/>
      <c r="AM77" s="71"/>
      <c r="AN77" s="71"/>
      <c r="AO77" s="72"/>
      <c r="AP77" s="73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68"/>
      <c r="BB77" s="68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68"/>
      <c r="BN77" s="68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68"/>
      <c r="BZ77" s="68"/>
      <c r="CA77" s="75"/>
      <c r="CB77" s="76"/>
      <c r="CC77" s="75"/>
      <c r="CD77" s="76"/>
      <c r="CE77" s="75"/>
      <c r="CF77" s="76"/>
      <c r="CG77" s="72"/>
      <c r="CH77" s="72"/>
      <c r="CI77" s="72"/>
      <c r="CJ77" s="77"/>
      <c r="CK77" s="77"/>
      <c r="CL77" s="78"/>
      <c r="CM77" s="79"/>
      <c r="CN77" s="80"/>
      <c r="CO77" s="79"/>
      <c r="CP77" s="80"/>
      <c r="CQ77" s="81"/>
      <c r="CR77" s="81"/>
      <c r="CS77" s="82"/>
      <c r="CT77" s="82"/>
      <c r="CU77" s="83"/>
      <c r="CV77" s="82"/>
      <c r="CW77" s="83"/>
      <c r="CX77" s="84"/>
      <c r="CY77" s="85"/>
      <c r="CZ77" s="81"/>
      <c r="DA77" s="81"/>
      <c r="DB77" s="81"/>
      <c r="DC77" s="86"/>
      <c r="DD77" s="86"/>
      <c r="DE77" s="87"/>
      <c r="DF77" s="88"/>
      <c r="DG77" s="89"/>
    </row>
    <row r="78" spans="1:111" s="90" customFormat="1" ht="29.25" customHeight="1" x14ac:dyDescent="0.45">
      <c r="A78" s="68"/>
      <c r="B78" s="69"/>
      <c r="C78" s="69"/>
      <c r="D78" s="69"/>
      <c r="E78" s="69"/>
      <c r="F78" s="69"/>
      <c r="G78" s="69"/>
      <c r="H78" s="69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70"/>
      <c r="AG78" s="70"/>
      <c r="AH78" s="70"/>
      <c r="AI78" s="70"/>
      <c r="AJ78" s="70"/>
      <c r="AK78" s="70"/>
      <c r="AL78" s="71"/>
      <c r="AM78" s="71"/>
      <c r="AN78" s="71"/>
      <c r="AO78" s="72"/>
      <c r="AP78" s="73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68"/>
      <c r="BB78" s="68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68"/>
      <c r="BN78" s="68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68"/>
      <c r="BZ78" s="68"/>
      <c r="CA78" s="75"/>
      <c r="CB78" s="76"/>
      <c r="CC78" s="75"/>
      <c r="CD78" s="76"/>
      <c r="CE78" s="75"/>
      <c r="CF78" s="76"/>
      <c r="CG78" s="72"/>
      <c r="CH78" s="72"/>
      <c r="CI78" s="72"/>
      <c r="CJ78" s="77"/>
      <c r="CK78" s="77"/>
      <c r="CL78" s="78"/>
      <c r="CM78" s="79"/>
      <c r="CN78" s="80"/>
      <c r="CO78" s="79"/>
      <c r="CP78" s="80"/>
      <c r="CQ78" s="81"/>
      <c r="CR78" s="81"/>
      <c r="CS78" s="82"/>
      <c r="CT78" s="82"/>
      <c r="CU78" s="83"/>
      <c r="CV78" s="82"/>
      <c r="CW78" s="83"/>
      <c r="CX78" s="84"/>
      <c r="CY78" s="85"/>
      <c r="CZ78" s="81"/>
      <c r="DA78" s="81"/>
      <c r="DB78" s="81"/>
      <c r="DC78" s="86"/>
      <c r="DD78" s="86"/>
      <c r="DE78" s="87"/>
      <c r="DF78" s="88"/>
      <c r="DG78" s="89"/>
    </row>
    <row r="79" spans="1:111" s="90" customFormat="1" ht="29.25" customHeight="1" x14ac:dyDescent="0.45">
      <c r="A79" s="68"/>
      <c r="B79" s="69"/>
      <c r="C79" s="69"/>
      <c r="D79" s="69"/>
      <c r="E79" s="69"/>
      <c r="F79" s="69"/>
      <c r="G79" s="69"/>
      <c r="H79" s="69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70"/>
      <c r="AG79" s="70"/>
      <c r="AH79" s="70"/>
      <c r="AI79" s="70"/>
      <c r="AJ79" s="70"/>
      <c r="AK79" s="70"/>
      <c r="AL79" s="71"/>
      <c r="AM79" s="71"/>
      <c r="AN79" s="71"/>
      <c r="AO79" s="72"/>
      <c r="AP79" s="73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68"/>
      <c r="BB79" s="68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68"/>
      <c r="BN79" s="68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68"/>
      <c r="BZ79" s="68"/>
      <c r="CA79" s="75"/>
      <c r="CB79" s="76"/>
      <c r="CC79" s="75"/>
      <c r="CD79" s="76"/>
      <c r="CE79" s="75"/>
      <c r="CF79" s="76"/>
      <c r="CG79" s="72"/>
      <c r="CH79" s="72"/>
      <c r="CI79" s="72"/>
      <c r="CJ79" s="77"/>
      <c r="CK79" s="77"/>
      <c r="CL79" s="78"/>
      <c r="CM79" s="79"/>
      <c r="CN79" s="80"/>
      <c r="CO79" s="79"/>
      <c r="CP79" s="80"/>
      <c r="CQ79" s="81"/>
      <c r="CR79" s="81"/>
      <c r="CS79" s="82"/>
      <c r="CT79" s="82"/>
      <c r="CU79" s="83"/>
      <c r="CV79" s="82"/>
      <c r="CW79" s="83"/>
      <c r="CX79" s="84"/>
      <c r="CY79" s="85"/>
      <c r="CZ79" s="81"/>
      <c r="DA79" s="81"/>
      <c r="DB79" s="81"/>
      <c r="DC79" s="86"/>
      <c r="DD79" s="86"/>
      <c r="DE79" s="87"/>
      <c r="DF79" s="88"/>
      <c r="DG79" s="89"/>
    </row>
    <row r="80" spans="1:111" s="90" customFormat="1" ht="29.25" customHeight="1" x14ac:dyDescent="0.45">
      <c r="A80" s="68"/>
      <c r="B80" s="69"/>
      <c r="C80" s="69"/>
      <c r="D80" s="69"/>
      <c r="E80" s="69"/>
      <c r="F80" s="69"/>
      <c r="G80" s="69"/>
      <c r="H80" s="69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70"/>
      <c r="AG80" s="70"/>
      <c r="AH80" s="70"/>
      <c r="AI80" s="70"/>
      <c r="AJ80" s="70"/>
      <c r="AK80" s="70"/>
      <c r="AL80" s="71"/>
      <c r="AM80" s="71"/>
      <c r="AN80" s="71"/>
      <c r="AO80" s="72"/>
      <c r="AP80" s="73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68"/>
      <c r="BB80" s="68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68"/>
      <c r="BN80" s="68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68"/>
      <c r="BZ80" s="68"/>
      <c r="CA80" s="75"/>
      <c r="CB80" s="76"/>
      <c r="CC80" s="75"/>
      <c r="CD80" s="76"/>
      <c r="CE80" s="75"/>
      <c r="CF80" s="76"/>
      <c r="CG80" s="72"/>
      <c r="CH80" s="72"/>
      <c r="CI80" s="72"/>
      <c r="CJ80" s="77"/>
      <c r="CK80" s="77"/>
      <c r="CL80" s="78"/>
      <c r="CM80" s="79"/>
      <c r="CN80" s="80"/>
      <c r="CO80" s="79"/>
      <c r="CP80" s="80"/>
      <c r="CQ80" s="81"/>
      <c r="CR80" s="81"/>
      <c r="CS80" s="82"/>
      <c r="CT80" s="82"/>
      <c r="CU80" s="83"/>
      <c r="CV80" s="82"/>
      <c r="CW80" s="83"/>
      <c r="CX80" s="84"/>
      <c r="CY80" s="85"/>
      <c r="CZ80" s="81"/>
      <c r="DA80" s="81"/>
      <c r="DB80" s="81"/>
      <c r="DC80" s="86"/>
      <c r="DD80" s="86"/>
      <c r="DE80" s="87"/>
      <c r="DF80" s="88"/>
      <c r="DG80" s="89"/>
    </row>
    <row r="81" spans="1:111" s="90" customFormat="1" ht="29.25" customHeight="1" x14ac:dyDescent="0.45">
      <c r="A81" s="68"/>
      <c r="B81" s="69"/>
      <c r="C81" s="69"/>
      <c r="D81" s="69"/>
      <c r="E81" s="69"/>
      <c r="F81" s="69"/>
      <c r="G81" s="69"/>
      <c r="H81" s="69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70"/>
      <c r="AG81" s="70"/>
      <c r="AH81" s="70"/>
      <c r="AI81" s="70"/>
      <c r="AJ81" s="70"/>
      <c r="AK81" s="70"/>
      <c r="AL81" s="71"/>
      <c r="AM81" s="71"/>
      <c r="AN81" s="71"/>
      <c r="AO81" s="72"/>
      <c r="AP81" s="73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68"/>
      <c r="BB81" s="68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68"/>
      <c r="BN81" s="68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68"/>
      <c r="BZ81" s="68"/>
      <c r="CA81" s="75"/>
      <c r="CB81" s="76"/>
      <c r="CC81" s="75"/>
      <c r="CD81" s="76"/>
      <c r="CE81" s="75"/>
      <c r="CF81" s="76"/>
      <c r="CG81" s="72"/>
      <c r="CH81" s="72"/>
      <c r="CI81" s="72"/>
      <c r="CJ81" s="77"/>
      <c r="CK81" s="77"/>
      <c r="CL81" s="78"/>
      <c r="CM81" s="79"/>
      <c r="CN81" s="80"/>
      <c r="CO81" s="79"/>
      <c r="CP81" s="80"/>
      <c r="CQ81" s="81"/>
      <c r="CR81" s="81"/>
      <c r="CS81" s="82"/>
      <c r="CT81" s="82"/>
      <c r="CU81" s="83"/>
      <c r="CV81" s="82"/>
      <c r="CW81" s="83"/>
      <c r="CX81" s="84"/>
      <c r="CY81" s="85"/>
      <c r="CZ81" s="81"/>
      <c r="DA81" s="81"/>
      <c r="DB81" s="81"/>
      <c r="DC81" s="86"/>
      <c r="DD81" s="86"/>
      <c r="DE81" s="87"/>
      <c r="DF81" s="88"/>
      <c r="DG81" s="89"/>
    </row>
    <row r="82" spans="1:111" s="90" customFormat="1" ht="29.25" customHeight="1" x14ac:dyDescent="0.45">
      <c r="A82" s="68"/>
      <c r="B82" s="69"/>
      <c r="C82" s="69"/>
      <c r="D82" s="69"/>
      <c r="E82" s="69"/>
      <c r="F82" s="69"/>
      <c r="G82" s="69"/>
      <c r="H82" s="69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70"/>
      <c r="AG82" s="70"/>
      <c r="AH82" s="70"/>
      <c r="AI82" s="70"/>
      <c r="AJ82" s="70"/>
      <c r="AK82" s="70"/>
      <c r="AL82" s="71"/>
      <c r="AM82" s="71"/>
      <c r="AN82" s="71"/>
      <c r="AO82" s="72"/>
      <c r="AP82" s="73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68"/>
      <c r="BB82" s="68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68"/>
      <c r="BN82" s="68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68"/>
      <c r="BZ82" s="68"/>
      <c r="CA82" s="75"/>
      <c r="CB82" s="76"/>
      <c r="CC82" s="75"/>
      <c r="CD82" s="76"/>
      <c r="CE82" s="75"/>
      <c r="CF82" s="76"/>
      <c r="CG82" s="72"/>
      <c r="CH82" s="72"/>
      <c r="CI82" s="72"/>
      <c r="CJ82" s="77"/>
      <c r="CK82" s="77"/>
      <c r="CL82" s="78"/>
      <c r="CM82" s="79"/>
      <c r="CN82" s="80"/>
      <c r="CO82" s="79"/>
      <c r="CP82" s="80"/>
      <c r="CQ82" s="81"/>
      <c r="CR82" s="81"/>
      <c r="CS82" s="82"/>
      <c r="CT82" s="82"/>
      <c r="CU82" s="83"/>
      <c r="CV82" s="82"/>
      <c r="CW82" s="83"/>
      <c r="CX82" s="84"/>
      <c r="CY82" s="85"/>
      <c r="CZ82" s="81"/>
      <c r="DA82" s="81"/>
      <c r="DB82" s="81"/>
      <c r="DC82" s="86"/>
      <c r="DD82" s="86"/>
      <c r="DE82" s="87"/>
      <c r="DF82" s="88"/>
      <c r="DG82" s="89"/>
    </row>
    <row r="83" spans="1:111" s="90" customFormat="1" ht="29.25" customHeight="1" x14ac:dyDescent="0.45">
      <c r="A83" s="68"/>
      <c r="B83" s="69"/>
      <c r="C83" s="69"/>
      <c r="D83" s="69"/>
      <c r="E83" s="69"/>
      <c r="F83" s="69"/>
      <c r="G83" s="69"/>
      <c r="H83" s="69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70"/>
      <c r="AG83" s="70"/>
      <c r="AH83" s="70"/>
      <c r="AI83" s="70"/>
      <c r="AJ83" s="70"/>
      <c r="AK83" s="70"/>
      <c r="AL83" s="71"/>
      <c r="AM83" s="71"/>
      <c r="AN83" s="71"/>
      <c r="AO83" s="72"/>
      <c r="AP83" s="73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68"/>
      <c r="BB83" s="68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68"/>
      <c r="BN83" s="68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68"/>
      <c r="BZ83" s="68"/>
      <c r="CA83" s="75"/>
      <c r="CB83" s="76"/>
      <c r="CC83" s="75"/>
      <c r="CD83" s="76"/>
      <c r="CE83" s="75"/>
      <c r="CF83" s="76"/>
      <c r="CG83" s="72"/>
      <c r="CH83" s="72"/>
      <c r="CI83" s="72"/>
      <c r="CJ83" s="77"/>
      <c r="CK83" s="77"/>
      <c r="CL83" s="78"/>
      <c r="CM83" s="79"/>
      <c r="CN83" s="80"/>
      <c r="CO83" s="79"/>
      <c r="CP83" s="80"/>
      <c r="CQ83" s="81"/>
      <c r="CR83" s="81"/>
      <c r="CS83" s="82"/>
      <c r="CT83" s="82"/>
      <c r="CU83" s="83"/>
      <c r="CV83" s="82"/>
      <c r="CW83" s="83"/>
      <c r="CX83" s="84"/>
      <c r="CY83" s="85"/>
      <c r="CZ83" s="81"/>
      <c r="DA83" s="81"/>
      <c r="DB83" s="81"/>
      <c r="DC83" s="86"/>
      <c r="DD83" s="86"/>
      <c r="DE83" s="87"/>
      <c r="DF83" s="88"/>
      <c r="DG83" s="89"/>
    </row>
    <row r="84" spans="1:111" s="90" customFormat="1" ht="29.25" customHeight="1" x14ac:dyDescent="0.45">
      <c r="A84" s="68"/>
      <c r="B84" s="69"/>
      <c r="C84" s="69"/>
      <c r="D84" s="69"/>
      <c r="E84" s="69"/>
      <c r="F84" s="69"/>
      <c r="G84" s="69"/>
      <c r="H84" s="69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70"/>
      <c r="AG84" s="70"/>
      <c r="AH84" s="70"/>
      <c r="AI84" s="70"/>
      <c r="AJ84" s="70"/>
      <c r="AK84" s="70"/>
      <c r="AL84" s="71"/>
      <c r="AM84" s="71"/>
      <c r="AN84" s="71"/>
      <c r="AO84" s="72"/>
      <c r="AP84" s="73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68"/>
      <c r="BB84" s="68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68"/>
      <c r="BN84" s="68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68"/>
      <c r="BZ84" s="68"/>
      <c r="CA84" s="75"/>
      <c r="CB84" s="76"/>
      <c r="CC84" s="75"/>
      <c r="CD84" s="76"/>
      <c r="CE84" s="75"/>
      <c r="CF84" s="76"/>
      <c r="CG84" s="72"/>
      <c r="CH84" s="72"/>
      <c r="CI84" s="72"/>
      <c r="CJ84" s="77"/>
      <c r="CK84" s="77"/>
      <c r="CL84" s="78"/>
      <c r="CM84" s="79"/>
      <c r="CN84" s="80"/>
      <c r="CO84" s="79"/>
      <c r="CP84" s="80"/>
      <c r="CQ84" s="81"/>
      <c r="CR84" s="81"/>
      <c r="CS84" s="82"/>
      <c r="CT84" s="82"/>
      <c r="CU84" s="83"/>
      <c r="CV84" s="82"/>
      <c r="CW84" s="83"/>
      <c r="CX84" s="84"/>
      <c r="CY84" s="85"/>
      <c r="CZ84" s="81"/>
      <c r="DA84" s="81"/>
      <c r="DB84" s="81"/>
      <c r="DC84" s="86"/>
      <c r="DD84" s="86"/>
      <c r="DE84" s="87"/>
      <c r="DF84" s="88"/>
      <c r="DG84" s="89"/>
    </row>
    <row r="85" spans="1:111" s="90" customFormat="1" ht="29.25" customHeight="1" x14ac:dyDescent="0.45">
      <c r="A85" s="68"/>
      <c r="B85" s="69"/>
      <c r="C85" s="69"/>
      <c r="D85" s="69"/>
      <c r="E85" s="69"/>
      <c r="F85" s="69"/>
      <c r="G85" s="69"/>
      <c r="H85" s="69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70"/>
      <c r="AG85" s="70"/>
      <c r="AH85" s="70"/>
      <c r="AI85" s="70"/>
      <c r="AJ85" s="70"/>
      <c r="AK85" s="70"/>
      <c r="AL85" s="71"/>
      <c r="AM85" s="71"/>
      <c r="AN85" s="71"/>
      <c r="AO85" s="72"/>
      <c r="AP85" s="73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68"/>
      <c r="BB85" s="68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68"/>
      <c r="BN85" s="68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68"/>
      <c r="BZ85" s="68"/>
      <c r="CA85" s="75"/>
      <c r="CB85" s="76"/>
      <c r="CC85" s="75"/>
      <c r="CD85" s="76"/>
      <c r="CE85" s="75"/>
      <c r="CF85" s="76"/>
      <c r="CG85" s="72"/>
      <c r="CH85" s="72"/>
      <c r="CI85" s="72"/>
      <c r="CJ85" s="77"/>
      <c r="CK85" s="77"/>
      <c r="CL85" s="78"/>
      <c r="CM85" s="79"/>
      <c r="CN85" s="80"/>
      <c r="CO85" s="79"/>
      <c r="CP85" s="80"/>
      <c r="CQ85" s="81"/>
      <c r="CR85" s="81"/>
      <c r="CS85" s="82"/>
      <c r="CT85" s="82"/>
      <c r="CU85" s="83"/>
      <c r="CV85" s="82"/>
      <c r="CW85" s="83"/>
      <c r="CX85" s="84"/>
      <c r="CY85" s="85"/>
      <c r="CZ85" s="81"/>
      <c r="DA85" s="81"/>
      <c r="DB85" s="81"/>
      <c r="DC85" s="86"/>
      <c r="DD85" s="86"/>
      <c r="DE85" s="87"/>
      <c r="DF85" s="88"/>
      <c r="DG85" s="89"/>
    </row>
    <row r="86" spans="1:111" s="90" customFormat="1" ht="29.25" customHeight="1" x14ac:dyDescent="0.45">
      <c r="A86" s="68"/>
      <c r="B86" s="69"/>
      <c r="C86" s="69"/>
      <c r="D86" s="69"/>
      <c r="E86" s="69"/>
      <c r="F86" s="69"/>
      <c r="G86" s="69"/>
      <c r="H86" s="69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70"/>
      <c r="AG86" s="70"/>
      <c r="AH86" s="70"/>
      <c r="AI86" s="70"/>
      <c r="AJ86" s="70"/>
      <c r="AK86" s="70"/>
      <c r="AL86" s="71"/>
      <c r="AM86" s="71"/>
      <c r="AN86" s="71"/>
      <c r="AO86" s="72"/>
      <c r="AP86" s="73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68"/>
      <c r="BB86" s="68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68"/>
      <c r="BN86" s="68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68"/>
      <c r="BZ86" s="68"/>
      <c r="CA86" s="75"/>
      <c r="CB86" s="76"/>
      <c r="CC86" s="75"/>
      <c r="CD86" s="76"/>
      <c r="CE86" s="75"/>
      <c r="CF86" s="76"/>
      <c r="CG86" s="72"/>
      <c r="CH86" s="72"/>
      <c r="CI86" s="72"/>
      <c r="CJ86" s="77"/>
      <c r="CK86" s="77"/>
      <c r="CL86" s="78"/>
      <c r="CM86" s="79"/>
      <c r="CN86" s="80"/>
      <c r="CO86" s="79"/>
      <c r="CP86" s="80"/>
      <c r="CQ86" s="81"/>
      <c r="CR86" s="81"/>
      <c r="CS86" s="82"/>
      <c r="CT86" s="82"/>
      <c r="CU86" s="83"/>
      <c r="CV86" s="82"/>
      <c r="CW86" s="83"/>
      <c r="CX86" s="84"/>
      <c r="CY86" s="85"/>
      <c r="CZ86" s="81"/>
      <c r="DA86" s="81"/>
      <c r="DB86" s="81"/>
      <c r="DC86" s="86"/>
      <c r="DD86" s="86"/>
      <c r="DE86" s="87"/>
      <c r="DF86" s="88"/>
      <c r="DG86" s="89"/>
    </row>
    <row r="87" spans="1:111" s="90" customFormat="1" ht="29.25" customHeight="1" x14ac:dyDescent="0.45">
      <c r="A87" s="68"/>
      <c r="B87" s="69"/>
      <c r="C87" s="69"/>
      <c r="D87" s="69"/>
      <c r="E87" s="69"/>
      <c r="F87" s="69"/>
      <c r="G87" s="69"/>
      <c r="H87" s="69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70"/>
      <c r="AG87" s="70"/>
      <c r="AH87" s="70"/>
      <c r="AI87" s="70"/>
      <c r="AJ87" s="70"/>
      <c r="AK87" s="70"/>
      <c r="AL87" s="71"/>
      <c r="AM87" s="71"/>
      <c r="AN87" s="71"/>
      <c r="AO87" s="72"/>
      <c r="AP87" s="73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68"/>
      <c r="BB87" s="68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68"/>
      <c r="BN87" s="68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68"/>
      <c r="BZ87" s="68"/>
      <c r="CA87" s="75"/>
      <c r="CB87" s="76"/>
      <c r="CC87" s="75"/>
      <c r="CD87" s="76"/>
      <c r="CE87" s="75"/>
      <c r="CF87" s="76"/>
      <c r="CG87" s="72"/>
      <c r="CH87" s="72"/>
      <c r="CI87" s="72"/>
      <c r="CJ87" s="77"/>
      <c r="CK87" s="77"/>
      <c r="CL87" s="78"/>
      <c r="CM87" s="79"/>
      <c r="CN87" s="80"/>
      <c r="CO87" s="79"/>
      <c r="CP87" s="80"/>
      <c r="CQ87" s="81"/>
      <c r="CR87" s="81"/>
      <c r="CS87" s="82"/>
      <c r="CT87" s="82"/>
      <c r="CU87" s="83"/>
      <c r="CV87" s="82"/>
      <c r="CW87" s="83"/>
      <c r="CX87" s="84"/>
      <c r="CY87" s="85"/>
      <c r="CZ87" s="81"/>
      <c r="DA87" s="81"/>
      <c r="DB87" s="81"/>
      <c r="DC87" s="86"/>
      <c r="DD87" s="86"/>
      <c r="DE87" s="87"/>
      <c r="DF87" s="88"/>
      <c r="DG87" s="89"/>
    </row>
    <row r="88" spans="1:111" s="90" customFormat="1" ht="29.25" customHeight="1" x14ac:dyDescent="0.45">
      <c r="A88" s="68"/>
      <c r="B88" s="69"/>
      <c r="C88" s="69"/>
      <c r="D88" s="69"/>
      <c r="E88" s="69"/>
      <c r="F88" s="69"/>
      <c r="G88" s="69"/>
      <c r="H88" s="69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70"/>
      <c r="AG88" s="70"/>
      <c r="AH88" s="70"/>
      <c r="AI88" s="70"/>
      <c r="AJ88" s="70"/>
      <c r="AK88" s="70"/>
      <c r="AL88" s="71"/>
      <c r="AM88" s="71"/>
      <c r="AN88" s="71"/>
      <c r="AO88" s="72"/>
      <c r="AP88" s="73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68"/>
      <c r="BB88" s="68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68"/>
      <c r="BN88" s="68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68"/>
      <c r="BZ88" s="68"/>
      <c r="CA88" s="75"/>
      <c r="CB88" s="76"/>
      <c r="CC88" s="75"/>
      <c r="CD88" s="76"/>
      <c r="CE88" s="75"/>
      <c r="CF88" s="76"/>
      <c r="CG88" s="72"/>
      <c r="CH88" s="72"/>
      <c r="CI88" s="72"/>
      <c r="CJ88" s="77"/>
      <c r="CK88" s="77"/>
      <c r="CL88" s="78"/>
      <c r="CM88" s="79"/>
      <c r="CN88" s="80"/>
      <c r="CO88" s="79"/>
      <c r="CP88" s="80"/>
      <c r="CQ88" s="81"/>
      <c r="CR88" s="81"/>
      <c r="CS88" s="82"/>
      <c r="CT88" s="82"/>
      <c r="CU88" s="83"/>
      <c r="CV88" s="82"/>
      <c r="CW88" s="83"/>
      <c r="CX88" s="84"/>
      <c r="CY88" s="85"/>
      <c r="CZ88" s="81"/>
      <c r="DA88" s="81"/>
      <c r="DB88" s="81"/>
      <c r="DC88" s="86"/>
      <c r="DD88" s="86"/>
      <c r="DE88" s="87"/>
      <c r="DF88" s="88"/>
      <c r="DG88" s="89"/>
    </row>
    <row r="89" spans="1:111" s="90" customFormat="1" ht="29.25" customHeight="1" x14ac:dyDescent="0.45">
      <c r="A89" s="68"/>
      <c r="B89" s="69"/>
      <c r="C89" s="69"/>
      <c r="D89" s="69"/>
      <c r="E89" s="69"/>
      <c r="F89" s="69"/>
      <c r="G89" s="69"/>
      <c r="H89" s="69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70"/>
      <c r="AG89" s="70"/>
      <c r="AH89" s="70"/>
      <c r="AI89" s="70"/>
      <c r="AJ89" s="70"/>
      <c r="AK89" s="70"/>
      <c r="AL89" s="71"/>
      <c r="AM89" s="71"/>
      <c r="AN89" s="71"/>
      <c r="AO89" s="72"/>
      <c r="AP89" s="73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68"/>
      <c r="BB89" s="68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68"/>
      <c r="BN89" s="68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68"/>
      <c r="BZ89" s="68"/>
      <c r="CA89" s="75"/>
      <c r="CB89" s="76"/>
      <c r="CC89" s="75"/>
      <c r="CD89" s="76"/>
      <c r="CE89" s="75"/>
      <c r="CF89" s="76"/>
      <c r="CG89" s="72"/>
      <c r="CH89" s="72"/>
      <c r="CI89" s="72"/>
      <c r="CJ89" s="77"/>
      <c r="CK89" s="77"/>
      <c r="CL89" s="78"/>
      <c r="CM89" s="79"/>
      <c r="CN89" s="80"/>
      <c r="CO89" s="79"/>
      <c r="CP89" s="80"/>
      <c r="CQ89" s="81"/>
      <c r="CR89" s="81"/>
      <c r="CS89" s="82"/>
      <c r="CT89" s="82"/>
      <c r="CU89" s="83"/>
      <c r="CV89" s="82"/>
      <c r="CW89" s="83"/>
      <c r="CX89" s="84"/>
      <c r="CY89" s="85"/>
      <c r="CZ89" s="81"/>
      <c r="DA89" s="81"/>
      <c r="DB89" s="81"/>
      <c r="DC89" s="86"/>
      <c r="DD89" s="86"/>
      <c r="DE89" s="87"/>
      <c r="DF89" s="88"/>
      <c r="DG89" s="89"/>
    </row>
    <row r="90" spans="1:111" s="90" customFormat="1" ht="29.25" customHeight="1" x14ac:dyDescent="0.45">
      <c r="A90" s="68"/>
      <c r="B90" s="69"/>
      <c r="C90" s="69"/>
      <c r="D90" s="69"/>
      <c r="E90" s="69"/>
      <c r="F90" s="69"/>
      <c r="G90" s="69"/>
      <c r="H90" s="69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70"/>
      <c r="AG90" s="70"/>
      <c r="AH90" s="70"/>
      <c r="AI90" s="70"/>
      <c r="AJ90" s="70"/>
      <c r="AK90" s="70"/>
      <c r="AL90" s="71"/>
      <c r="AM90" s="71"/>
      <c r="AN90" s="71"/>
      <c r="AO90" s="72"/>
      <c r="AP90" s="73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68"/>
      <c r="BB90" s="68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68"/>
      <c r="BN90" s="68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68"/>
      <c r="BZ90" s="68"/>
      <c r="CA90" s="75"/>
      <c r="CB90" s="76"/>
      <c r="CC90" s="75"/>
      <c r="CD90" s="76"/>
      <c r="CE90" s="75"/>
      <c r="CF90" s="76"/>
      <c r="CG90" s="72"/>
      <c r="CH90" s="72"/>
      <c r="CI90" s="72"/>
      <c r="CJ90" s="77"/>
      <c r="CK90" s="77"/>
      <c r="CL90" s="78"/>
      <c r="CM90" s="79"/>
      <c r="CN90" s="80"/>
      <c r="CO90" s="79"/>
      <c r="CP90" s="80"/>
      <c r="CQ90" s="81"/>
      <c r="CR90" s="81"/>
      <c r="CS90" s="82"/>
      <c r="CT90" s="82"/>
      <c r="CU90" s="83"/>
      <c r="CV90" s="82"/>
      <c r="CW90" s="83"/>
      <c r="CX90" s="84"/>
      <c r="CY90" s="85"/>
      <c r="CZ90" s="81"/>
      <c r="DA90" s="81"/>
      <c r="DB90" s="81"/>
      <c r="DC90" s="86"/>
      <c r="DD90" s="86"/>
      <c r="DE90" s="87"/>
      <c r="DF90" s="88"/>
      <c r="DG90" s="89"/>
    </row>
    <row r="91" spans="1:111" s="90" customFormat="1" ht="29.25" customHeight="1" x14ac:dyDescent="0.45">
      <c r="A91" s="68"/>
      <c r="B91" s="69"/>
      <c r="C91" s="69"/>
      <c r="D91" s="69"/>
      <c r="E91" s="69"/>
      <c r="F91" s="69"/>
      <c r="G91" s="69"/>
      <c r="H91" s="69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70"/>
      <c r="AG91" s="70"/>
      <c r="AH91" s="70"/>
      <c r="AI91" s="70"/>
      <c r="AJ91" s="70"/>
      <c r="AK91" s="70"/>
      <c r="AL91" s="71"/>
      <c r="AM91" s="71"/>
      <c r="AN91" s="71"/>
      <c r="AO91" s="72"/>
      <c r="AP91" s="73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68"/>
      <c r="BB91" s="68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68"/>
      <c r="BN91" s="68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68"/>
      <c r="BZ91" s="68"/>
      <c r="CA91" s="75"/>
      <c r="CB91" s="76"/>
      <c r="CC91" s="75"/>
      <c r="CD91" s="76"/>
      <c r="CE91" s="75"/>
      <c r="CF91" s="76"/>
      <c r="CG91" s="72"/>
      <c r="CH91" s="72"/>
      <c r="CI91" s="72"/>
      <c r="CJ91" s="77"/>
      <c r="CK91" s="77"/>
      <c r="CL91" s="78"/>
      <c r="CM91" s="79"/>
      <c r="CN91" s="80"/>
      <c r="CO91" s="79"/>
      <c r="CP91" s="80"/>
      <c r="CQ91" s="81"/>
      <c r="CR91" s="81"/>
      <c r="CS91" s="82"/>
      <c r="CT91" s="82"/>
      <c r="CU91" s="83"/>
      <c r="CV91" s="82"/>
      <c r="CW91" s="83"/>
      <c r="CX91" s="84"/>
      <c r="CY91" s="85"/>
      <c r="CZ91" s="81"/>
      <c r="DA91" s="81"/>
      <c r="DB91" s="81"/>
      <c r="DC91" s="86"/>
      <c r="DD91" s="86"/>
      <c r="DE91" s="87"/>
      <c r="DF91" s="88"/>
      <c r="DG91" s="89"/>
    </row>
    <row r="92" spans="1:111" s="90" customFormat="1" ht="29.25" customHeight="1" x14ac:dyDescent="0.45">
      <c r="A92" s="68"/>
      <c r="B92" s="69"/>
      <c r="C92" s="69"/>
      <c r="D92" s="69"/>
      <c r="E92" s="69"/>
      <c r="F92" s="69"/>
      <c r="G92" s="69"/>
      <c r="H92" s="69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70"/>
      <c r="AG92" s="70"/>
      <c r="AH92" s="70"/>
      <c r="AI92" s="70"/>
      <c r="AJ92" s="70"/>
      <c r="AK92" s="70"/>
      <c r="AL92" s="71"/>
      <c r="AM92" s="71"/>
      <c r="AN92" s="71"/>
      <c r="AO92" s="72"/>
      <c r="AP92" s="73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68"/>
      <c r="BB92" s="68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68"/>
      <c r="BN92" s="68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68"/>
      <c r="BZ92" s="68"/>
      <c r="CA92" s="75"/>
      <c r="CB92" s="76"/>
      <c r="CC92" s="75"/>
      <c r="CD92" s="76"/>
      <c r="CE92" s="75"/>
      <c r="CF92" s="76"/>
      <c r="CG92" s="72"/>
      <c r="CH92" s="72"/>
      <c r="CI92" s="72"/>
      <c r="CJ92" s="77"/>
      <c r="CK92" s="77"/>
      <c r="CL92" s="78"/>
      <c r="CM92" s="79"/>
      <c r="CN92" s="80"/>
      <c r="CO92" s="79"/>
      <c r="CP92" s="80"/>
      <c r="CQ92" s="81"/>
      <c r="CR92" s="81"/>
      <c r="CS92" s="82"/>
      <c r="CT92" s="82"/>
      <c r="CU92" s="83"/>
      <c r="CV92" s="82"/>
      <c r="CW92" s="83"/>
      <c r="CX92" s="84"/>
      <c r="CY92" s="85"/>
      <c r="CZ92" s="81"/>
      <c r="DA92" s="81"/>
      <c r="DB92" s="81"/>
      <c r="DC92" s="86"/>
      <c r="DD92" s="86"/>
      <c r="DE92" s="87"/>
      <c r="DF92" s="88"/>
      <c r="DG92" s="89"/>
    </row>
    <row r="93" spans="1:111" s="90" customFormat="1" ht="29.25" customHeight="1" x14ac:dyDescent="0.45">
      <c r="A93" s="68"/>
      <c r="B93" s="69"/>
      <c r="C93" s="69"/>
      <c r="D93" s="69"/>
      <c r="E93" s="69"/>
      <c r="F93" s="69"/>
      <c r="G93" s="69"/>
      <c r="H93" s="69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70"/>
      <c r="AG93" s="70"/>
      <c r="AH93" s="70"/>
      <c r="AI93" s="70"/>
      <c r="AJ93" s="70"/>
      <c r="AK93" s="70"/>
      <c r="AL93" s="71"/>
      <c r="AM93" s="71"/>
      <c r="AN93" s="71"/>
      <c r="AO93" s="72"/>
      <c r="AP93" s="73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68"/>
      <c r="BB93" s="68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68"/>
      <c r="BN93" s="68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68"/>
      <c r="BZ93" s="68"/>
      <c r="CA93" s="75"/>
      <c r="CB93" s="76"/>
      <c r="CC93" s="75"/>
      <c r="CD93" s="76"/>
      <c r="CE93" s="75"/>
      <c r="CF93" s="76"/>
      <c r="CG93" s="72"/>
      <c r="CH93" s="72"/>
      <c r="CI93" s="72"/>
      <c r="CJ93" s="77"/>
      <c r="CK93" s="77"/>
      <c r="CL93" s="78"/>
      <c r="CM93" s="79"/>
      <c r="CN93" s="80"/>
      <c r="CO93" s="79"/>
      <c r="CP93" s="80"/>
      <c r="CQ93" s="81"/>
      <c r="CR93" s="81"/>
      <c r="CS93" s="82"/>
      <c r="CT93" s="82"/>
      <c r="CU93" s="83"/>
      <c r="CV93" s="82"/>
      <c r="CW93" s="83"/>
      <c r="CX93" s="84"/>
      <c r="CY93" s="85"/>
      <c r="CZ93" s="81"/>
      <c r="DA93" s="81"/>
      <c r="DB93" s="81"/>
      <c r="DC93" s="86"/>
      <c r="DD93" s="86"/>
      <c r="DE93" s="87"/>
      <c r="DF93" s="88"/>
      <c r="DG93" s="89"/>
    </row>
    <row r="94" spans="1:111" s="90" customFormat="1" ht="29.25" customHeight="1" x14ac:dyDescent="0.45">
      <c r="A94" s="68"/>
      <c r="B94" s="69"/>
      <c r="C94" s="69"/>
      <c r="D94" s="69"/>
      <c r="E94" s="69"/>
      <c r="F94" s="69"/>
      <c r="G94" s="69"/>
      <c r="H94" s="69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70"/>
      <c r="AG94" s="70"/>
      <c r="AH94" s="70"/>
      <c r="AI94" s="70"/>
      <c r="AJ94" s="70"/>
      <c r="AK94" s="70"/>
      <c r="AL94" s="71"/>
      <c r="AM94" s="71"/>
      <c r="AN94" s="71"/>
      <c r="AO94" s="72"/>
      <c r="AP94" s="73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68"/>
      <c r="BB94" s="68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68"/>
      <c r="BN94" s="68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68"/>
      <c r="BZ94" s="68"/>
      <c r="CA94" s="75"/>
      <c r="CB94" s="76"/>
      <c r="CC94" s="75"/>
      <c r="CD94" s="76"/>
      <c r="CE94" s="75"/>
      <c r="CF94" s="76"/>
      <c r="CG94" s="72"/>
      <c r="CH94" s="72"/>
      <c r="CI94" s="72"/>
      <c r="CJ94" s="77"/>
      <c r="CK94" s="77"/>
      <c r="CL94" s="78"/>
      <c r="CM94" s="79"/>
      <c r="CN94" s="80"/>
      <c r="CO94" s="79"/>
      <c r="CP94" s="80"/>
      <c r="CQ94" s="81"/>
      <c r="CR94" s="81"/>
      <c r="CS94" s="82"/>
      <c r="CT94" s="82"/>
      <c r="CU94" s="83"/>
      <c r="CV94" s="82"/>
      <c r="CW94" s="83"/>
      <c r="CX94" s="84"/>
      <c r="CY94" s="85"/>
      <c r="CZ94" s="81"/>
      <c r="DA94" s="81"/>
      <c r="DB94" s="81"/>
      <c r="DC94" s="86"/>
      <c r="DD94" s="86"/>
      <c r="DE94" s="87"/>
      <c r="DF94" s="88"/>
      <c r="DG94" s="89"/>
    </row>
    <row r="95" spans="1:111" s="90" customFormat="1" ht="29.25" customHeight="1" x14ac:dyDescent="0.45">
      <c r="A95" s="68"/>
      <c r="B95" s="69"/>
      <c r="C95" s="69"/>
      <c r="D95" s="69"/>
      <c r="E95" s="69"/>
      <c r="F95" s="69"/>
      <c r="G95" s="69"/>
      <c r="H95" s="69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70"/>
      <c r="AG95" s="70"/>
      <c r="AH95" s="70"/>
      <c r="AI95" s="70"/>
      <c r="AJ95" s="70"/>
      <c r="AK95" s="70"/>
      <c r="AL95" s="71"/>
      <c r="AM95" s="71"/>
      <c r="AN95" s="71"/>
      <c r="AO95" s="72"/>
      <c r="AP95" s="73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68"/>
      <c r="BB95" s="68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68"/>
      <c r="BN95" s="68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68"/>
      <c r="BZ95" s="68"/>
      <c r="CA95" s="75"/>
      <c r="CB95" s="76"/>
      <c r="CC95" s="75"/>
      <c r="CD95" s="76"/>
      <c r="CE95" s="75"/>
      <c r="CF95" s="76"/>
      <c r="CG95" s="72"/>
      <c r="CH95" s="72"/>
      <c r="CI95" s="72"/>
      <c r="CJ95" s="77"/>
      <c r="CK95" s="77"/>
      <c r="CL95" s="78"/>
      <c r="CM95" s="79"/>
      <c r="CN95" s="80"/>
      <c r="CO95" s="79"/>
      <c r="CP95" s="80"/>
      <c r="CQ95" s="81"/>
      <c r="CR95" s="81"/>
      <c r="CS95" s="82"/>
      <c r="CT95" s="82"/>
      <c r="CU95" s="83"/>
      <c r="CV95" s="82"/>
      <c r="CW95" s="83"/>
      <c r="CX95" s="84"/>
      <c r="CY95" s="85"/>
      <c r="CZ95" s="81"/>
      <c r="DA95" s="81"/>
      <c r="DB95" s="81"/>
      <c r="DC95" s="86"/>
      <c r="DD95" s="86"/>
      <c r="DE95" s="87"/>
      <c r="DF95" s="88"/>
      <c r="DG95" s="89"/>
    </row>
    <row r="96" spans="1:111" s="90" customFormat="1" ht="29.25" customHeight="1" x14ac:dyDescent="0.45">
      <c r="A96" s="68"/>
      <c r="B96" s="69"/>
      <c r="C96" s="69"/>
      <c r="D96" s="69"/>
      <c r="E96" s="69"/>
      <c r="F96" s="69"/>
      <c r="G96" s="69"/>
      <c r="H96" s="69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70"/>
      <c r="AG96" s="70"/>
      <c r="AH96" s="70"/>
      <c r="AI96" s="70"/>
      <c r="AJ96" s="70"/>
      <c r="AK96" s="70"/>
      <c r="AL96" s="71"/>
      <c r="AM96" s="71"/>
      <c r="AN96" s="71"/>
      <c r="AO96" s="72"/>
      <c r="AP96" s="73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68"/>
      <c r="BB96" s="68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68"/>
      <c r="BN96" s="68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68"/>
      <c r="BZ96" s="68"/>
      <c r="CA96" s="75"/>
      <c r="CB96" s="76"/>
      <c r="CC96" s="75"/>
      <c r="CD96" s="76"/>
      <c r="CE96" s="75"/>
      <c r="CF96" s="76"/>
      <c r="CG96" s="72"/>
      <c r="CH96" s="72"/>
      <c r="CI96" s="72"/>
      <c r="CJ96" s="77"/>
      <c r="CK96" s="77"/>
      <c r="CL96" s="78"/>
      <c r="CM96" s="79"/>
      <c r="CN96" s="80"/>
      <c r="CO96" s="79"/>
      <c r="CP96" s="80"/>
      <c r="CQ96" s="81"/>
      <c r="CR96" s="81"/>
      <c r="CS96" s="82"/>
      <c r="CT96" s="82"/>
      <c r="CU96" s="83"/>
      <c r="CV96" s="82"/>
      <c r="CW96" s="83"/>
      <c r="CX96" s="84"/>
      <c r="CY96" s="85"/>
      <c r="CZ96" s="81"/>
      <c r="DA96" s="81"/>
      <c r="DB96" s="81"/>
      <c r="DC96" s="86"/>
      <c r="DD96" s="86"/>
      <c r="DE96" s="87"/>
      <c r="DF96" s="88"/>
      <c r="DG96" s="89"/>
    </row>
    <row r="97" spans="1:111" s="90" customFormat="1" ht="29.25" customHeight="1" x14ac:dyDescent="0.45">
      <c r="A97" s="68"/>
      <c r="B97" s="69"/>
      <c r="C97" s="69"/>
      <c r="D97" s="69"/>
      <c r="E97" s="69"/>
      <c r="F97" s="69"/>
      <c r="G97" s="69"/>
      <c r="H97" s="69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70"/>
      <c r="AG97" s="70"/>
      <c r="AH97" s="70"/>
      <c r="AI97" s="70"/>
      <c r="AJ97" s="70"/>
      <c r="AK97" s="70"/>
      <c r="AL97" s="71"/>
      <c r="AM97" s="71"/>
      <c r="AN97" s="71"/>
      <c r="AO97" s="72"/>
      <c r="AP97" s="73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68"/>
      <c r="BB97" s="68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68"/>
      <c r="BN97" s="68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68"/>
      <c r="BZ97" s="68"/>
      <c r="CA97" s="75"/>
      <c r="CB97" s="76"/>
      <c r="CC97" s="75"/>
      <c r="CD97" s="76"/>
      <c r="CE97" s="75"/>
      <c r="CF97" s="76"/>
      <c r="CG97" s="72"/>
      <c r="CH97" s="72"/>
      <c r="CI97" s="72"/>
      <c r="CJ97" s="77"/>
      <c r="CK97" s="77"/>
      <c r="CL97" s="78"/>
      <c r="CM97" s="79"/>
      <c r="CN97" s="80"/>
      <c r="CO97" s="79"/>
      <c r="CP97" s="80"/>
      <c r="CQ97" s="81"/>
      <c r="CR97" s="81"/>
      <c r="CS97" s="82"/>
      <c r="CT97" s="82"/>
      <c r="CU97" s="83"/>
      <c r="CV97" s="82"/>
      <c r="CW97" s="83"/>
      <c r="CX97" s="84"/>
      <c r="CY97" s="85"/>
      <c r="CZ97" s="81"/>
      <c r="DA97" s="81"/>
      <c r="DB97" s="81"/>
      <c r="DC97" s="86"/>
      <c r="DD97" s="86"/>
      <c r="DE97" s="87"/>
      <c r="DF97" s="88"/>
      <c r="DG97" s="89"/>
    </row>
    <row r="98" spans="1:111" s="90" customFormat="1" ht="29.25" customHeight="1" x14ac:dyDescent="0.45">
      <c r="A98" s="68"/>
      <c r="B98" s="69"/>
      <c r="C98" s="69"/>
      <c r="D98" s="69"/>
      <c r="E98" s="69"/>
      <c r="F98" s="69"/>
      <c r="G98" s="69"/>
      <c r="H98" s="69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70"/>
      <c r="AG98" s="70"/>
      <c r="AH98" s="70"/>
      <c r="AI98" s="70"/>
      <c r="AJ98" s="70"/>
      <c r="AK98" s="70"/>
      <c r="AL98" s="71"/>
      <c r="AM98" s="71"/>
      <c r="AN98" s="71"/>
      <c r="AO98" s="72"/>
      <c r="AP98" s="73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68"/>
      <c r="BB98" s="68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68"/>
      <c r="BN98" s="68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68"/>
      <c r="BZ98" s="68"/>
      <c r="CA98" s="75"/>
      <c r="CB98" s="76"/>
      <c r="CC98" s="75"/>
      <c r="CD98" s="76"/>
      <c r="CE98" s="75"/>
      <c r="CF98" s="76"/>
      <c r="CG98" s="72"/>
      <c r="CH98" s="72"/>
      <c r="CI98" s="72"/>
      <c r="CJ98" s="77"/>
      <c r="CK98" s="77"/>
      <c r="CL98" s="78"/>
      <c r="CM98" s="79"/>
      <c r="CN98" s="80"/>
      <c r="CO98" s="79"/>
      <c r="CP98" s="80"/>
      <c r="CQ98" s="81"/>
      <c r="CR98" s="81"/>
      <c r="CS98" s="82"/>
      <c r="CT98" s="82"/>
      <c r="CU98" s="83"/>
      <c r="CV98" s="82"/>
      <c r="CW98" s="83"/>
      <c r="CX98" s="84"/>
      <c r="CY98" s="85"/>
      <c r="CZ98" s="81"/>
      <c r="DA98" s="81"/>
      <c r="DB98" s="81"/>
      <c r="DC98" s="86"/>
      <c r="DD98" s="86"/>
      <c r="DE98" s="87"/>
      <c r="DF98" s="88"/>
      <c r="DG98" s="89"/>
    </row>
    <row r="99" spans="1:111" s="90" customFormat="1" ht="29.25" customHeight="1" x14ac:dyDescent="0.45">
      <c r="A99" s="68"/>
      <c r="B99" s="69"/>
      <c r="C99" s="69"/>
      <c r="D99" s="69"/>
      <c r="E99" s="69"/>
      <c r="F99" s="69"/>
      <c r="G99" s="69"/>
      <c r="H99" s="69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70"/>
      <c r="AG99" s="70"/>
      <c r="AH99" s="70"/>
      <c r="AI99" s="70"/>
      <c r="AJ99" s="70"/>
      <c r="AK99" s="70"/>
      <c r="AL99" s="71"/>
      <c r="AM99" s="71"/>
      <c r="AN99" s="71"/>
      <c r="AO99" s="72"/>
      <c r="AP99" s="73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68"/>
      <c r="BB99" s="68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68"/>
      <c r="BN99" s="68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68"/>
      <c r="BZ99" s="68"/>
      <c r="CA99" s="75"/>
      <c r="CB99" s="76"/>
      <c r="CC99" s="75"/>
      <c r="CD99" s="76"/>
      <c r="CE99" s="75"/>
      <c r="CF99" s="76"/>
      <c r="CG99" s="72"/>
      <c r="CH99" s="72"/>
      <c r="CI99" s="72"/>
      <c r="CJ99" s="77"/>
      <c r="CK99" s="77"/>
      <c r="CL99" s="78"/>
      <c r="CM99" s="79"/>
      <c r="CN99" s="80"/>
      <c r="CO99" s="79"/>
      <c r="CP99" s="80"/>
      <c r="CQ99" s="81"/>
      <c r="CR99" s="81"/>
      <c r="CS99" s="82"/>
      <c r="CT99" s="82"/>
      <c r="CU99" s="83"/>
      <c r="CV99" s="82"/>
      <c r="CW99" s="83"/>
      <c r="CX99" s="84"/>
      <c r="CY99" s="85"/>
      <c r="CZ99" s="81"/>
      <c r="DA99" s="81"/>
      <c r="DB99" s="81"/>
      <c r="DC99" s="86"/>
      <c r="DD99" s="86"/>
      <c r="DE99" s="87"/>
      <c r="DF99" s="88"/>
      <c r="DG99" s="89"/>
    </row>
    <row r="100" spans="1:111" s="90" customFormat="1" ht="29.25" customHeight="1" x14ac:dyDescent="0.45">
      <c r="A100" s="68"/>
      <c r="B100" s="69"/>
      <c r="C100" s="69"/>
      <c r="D100" s="69"/>
      <c r="E100" s="69"/>
      <c r="F100" s="69"/>
      <c r="G100" s="69"/>
      <c r="H100" s="69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70"/>
      <c r="AG100" s="70"/>
      <c r="AH100" s="70"/>
      <c r="AI100" s="70"/>
      <c r="AJ100" s="70"/>
      <c r="AK100" s="70"/>
      <c r="AL100" s="71"/>
      <c r="AM100" s="71"/>
      <c r="AN100" s="71"/>
      <c r="AO100" s="72"/>
      <c r="AP100" s="73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68"/>
      <c r="BB100" s="68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68"/>
      <c r="BN100" s="68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68"/>
      <c r="BZ100" s="68"/>
      <c r="CA100" s="75"/>
      <c r="CB100" s="76"/>
      <c r="CC100" s="75"/>
      <c r="CD100" s="76"/>
      <c r="CE100" s="75"/>
      <c r="CF100" s="76"/>
      <c r="CG100" s="72"/>
      <c r="CH100" s="72"/>
      <c r="CI100" s="72"/>
      <c r="CJ100" s="77"/>
      <c r="CK100" s="77"/>
      <c r="CL100" s="78"/>
      <c r="CM100" s="79"/>
      <c r="CN100" s="80"/>
      <c r="CO100" s="79"/>
      <c r="CP100" s="80"/>
      <c r="CQ100" s="81"/>
      <c r="CR100" s="81"/>
      <c r="CS100" s="82"/>
      <c r="CT100" s="82"/>
      <c r="CU100" s="83"/>
      <c r="CV100" s="82"/>
      <c r="CW100" s="83"/>
      <c r="CX100" s="84"/>
      <c r="CY100" s="85"/>
      <c r="CZ100" s="81"/>
      <c r="DA100" s="81"/>
      <c r="DB100" s="81"/>
      <c r="DC100" s="86"/>
      <c r="DD100" s="86"/>
      <c r="DE100" s="87"/>
      <c r="DF100" s="88"/>
      <c r="DG100" s="89"/>
    </row>
    <row r="101" spans="1:111" s="90" customFormat="1" ht="29.25" customHeight="1" x14ac:dyDescent="0.45">
      <c r="A101" s="68"/>
      <c r="B101" s="69"/>
      <c r="C101" s="69"/>
      <c r="D101" s="69"/>
      <c r="E101" s="69"/>
      <c r="F101" s="69"/>
      <c r="G101" s="69"/>
      <c r="H101" s="69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70"/>
      <c r="AG101" s="70"/>
      <c r="AH101" s="70"/>
      <c r="AI101" s="70"/>
      <c r="AJ101" s="70"/>
      <c r="AK101" s="70"/>
      <c r="AL101" s="71"/>
      <c r="AM101" s="71"/>
      <c r="AN101" s="71"/>
      <c r="AO101" s="72"/>
      <c r="AP101" s="73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68"/>
      <c r="BB101" s="68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68"/>
      <c r="BN101" s="68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68"/>
      <c r="BZ101" s="68"/>
      <c r="CA101" s="75"/>
      <c r="CB101" s="76"/>
      <c r="CC101" s="75"/>
      <c r="CD101" s="76"/>
      <c r="CE101" s="75"/>
      <c r="CF101" s="76"/>
      <c r="CG101" s="72"/>
      <c r="CH101" s="72"/>
      <c r="CI101" s="72"/>
      <c r="CJ101" s="77"/>
      <c r="CK101" s="77"/>
      <c r="CL101" s="78"/>
      <c r="CM101" s="79"/>
      <c r="CN101" s="80"/>
      <c r="CO101" s="79"/>
      <c r="CP101" s="80"/>
      <c r="CQ101" s="81"/>
      <c r="CR101" s="81"/>
      <c r="CS101" s="82"/>
      <c r="CT101" s="82"/>
      <c r="CU101" s="83"/>
      <c r="CV101" s="82"/>
      <c r="CW101" s="83"/>
      <c r="CX101" s="84"/>
      <c r="CY101" s="85"/>
      <c r="CZ101" s="81"/>
      <c r="DA101" s="81"/>
      <c r="DB101" s="81"/>
      <c r="DC101" s="86"/>
      <c r="DD101" s="86"/>
      <c r="DE101" s="87"/>
      <c r="DF101" s="88"/>
      <c r="DG101" s="89"/>
    </row>
    <row r="102" spans="1:111" s="90" customFormat="1" ht="29.25" customHeight="1" x14ac:dyDescent="0.45">
      <c r="A102" s="68"/>
      <c r="B102" s="69"/>
      <c r="C102" s="69"/>
      <c r="D102" s="69"/>
      <c r="E102" s="69"/>
      <c r="F102" s="69"/>
      <c r="G102" s="69"/>
      <c r="H102" s="69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70"/>
      <c r="AG102" s="70"/>
      <c r="AH102" s="70"/>
      <c r="AI102" s="70"/>
      <c r="AJ102" s="70"/>
      <c r="AK102" s="70"/>
      <c r="AL102" s="71"/>
      <c r="AM102" s="71"/>
      <c r="AN102" s="71"/>
      <c r="AO102" s="72"/>
      <c r="AP102" s="73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68"/>
      <c r="BB102" s="68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68"/>
      <c r="BN102" s="68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68"/>
      <c r="BZ102" s="68"/>
      <c r="CA102" s="75"/>
      <c r="CB102" s="76"/>
      <c r="CC102" s="75"/>
      <c r="CD102" s="76"/>
      <c r="CE102" s="75"/>
      <c r="CF102" s="76"/>
      <c r="CG102" s="72"/>
      <c r="CH102" s="72"/>
      <c r="CI102" s="72"/>
      <c r="CJ102" s="77"/>
      <c r="CK102" s="77"/>
      <c r="CL102" s="78"/>
      <c r="CM102" s="79"/>
      <c r="CN102" s="80"/>
      <c r="CO102" s="79"/>
      <c r="CP102" s="80"/>
      <c r="CQ102" s="81"/>
      <c r="CR102" s="81"/>
      <c r="CS102" s="82"/>
      <c r="CT102" s="82"/>
      <c r="CU102" s="83"/>
      <c r="CV102" s="82"/>
      <c r="CW102" s="83"/>
      <c r="CX102" s="84"/>
      <c r="CY102" s="85"/>
      <c r="CZ102" s="81"/>
      <c r="DA102" s="81"/>
      <c r="DB102" s="81"/>
      <c r="DC102" s="86"/>
      <c r="DD102" s="86"/>
      <c r="DE102" s="87"/>
      <c r="DF102" s="88"/>
      <c r="DG102" s="89"/>
    </row>
    <row r="103" spans="1:111" s="90" customFormat="1" ht="29.25" customHeight="1" x14ac:dyDescent="0.45">
      <c r="A103" s="68"/>
      <c r="B103" s="69"/>
      <c r="C103" s="69"/>
      <c r="D103" s="69"/>
      <c r="E103" s="69"/>
      <c r="F103" s="69"/>
      <c r="G103" s="69"/>
      <c r="H103" s="69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70"/>
      <c r="AG103" s="70"/>
      <c r="AH103" s="70"/>
      <c r="AI103" s="70"/>
      <c r="AJ103" s="70"/>
      <c r="AK103" s="70"/>
      <c r="AL103" s="71"/>
      <c r="AM103" s="71"/>
      <c r="AN103" s="71"/>
      <c r="AO103" s="72"/>
      <c r="AP103" s="73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68"/>
      <c r="BB103" s="68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68"/>
      <c r="BN103" s="68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68"/>
      <c r="BZ103" s="68"/>
      <c r="CA103" s="75"/>
      <c r="CB103" s="76"/>
      <c r="CC103" s="75"/>
      <c r="CD103" s="76"/>
      <c r="CE103" s="75"/>
      <c r="CF103" s="76"/>
      <c r="CG103" s="72"/>
      <c r="CH103" s="72"/>
      <c r="CI103" s="72"/>
      <c r="CJ103" s="77"/>
      <c r="CK103" s="77"/>
      <c r="CL103" s="78"/>
      <c r="CM103" s="79"/>
      <c r="CN103" s="80"/>
      <c r="CO103" s="79"/>
      <c r="CP103" s="80"/>
      <c r="CQ103" s="81"/>
      <c r="CR103" s="81"/>
      <c r="CS103" s="82"/>
      <c r="CT103" s="82"/>
      <c r="CU103" s="83"/>
      <c r="CV103" s="82"/>
      <c r="CW103" s="83"/>
      <c r="CX103" s="84"/>
      <c r="CY103" s="85"/>
      <c r="CZ103" s="81"/>
      <c r="DA103" s="81"/>
      <c r="DB103" s="81"/>
      <c r="DC103" s="86"/>
      <c r="DD103" s="86"/>
      <c r="DE103" s="87"/>
      <c r="DF103" s="88"/>
      <c r="DG103" s="89"/>
    </row>
    <row r="104" spans="1:111" s="90" customFormat="1" ht="29.25" customHeight="1" x14ac:dyDescent="0.45">
      <c r="A104" s="68"/>
      <c r="B104" s="69"/>
      <c r="C104" s="69"/>
      <c r="D104" s="69"/>
      <c r="E104" s="69"/>
      <c r="F104" s="69"/>
      <c r="G104" s="69"/>
      <c r="H104" s="69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70"/>
      <c r="AG104" s="70"/>
      <c r="AH104" s="70"/>
      <c r="AI104" s="70"/>
      <c r="AJ104" s="70"/>
      <c r="AK104" s="70"/>
      <c r="AL104" s="71"/>
      <c r="AM104" s="71"/>
      <c r="AN104" s="71"/>
      <c r="AO104" s="72"/>
      <c r="AP104" s="73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68"/>
      <c r="BB104" s="68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68"/>
      <c r="BN104" s="68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68"/>
      <c r="BZ104" s="68"/>
      <c r="CA104" s="75"/>
      <c r="CB104" s="76"/>
      <c r="CC104" s="75"/>
      <c r="CD104" s="76"/>
      <c r="CE104" s="75"/>
      <c r="CF104" s="76"/>
      <c r="CG104" s="72"/>
      <c r="CH104" s="72"/>
      <c r="CI104" s="72"/>
      <c r="CJ104" s="77"/>
      <c r="CK104" s="77"/>
      <c r="CL104" s="78"/>
      <c r="CM104" s="79"/>
      <c r="CN104" s="80"/>
      <c r="CO104" s="79"/>
      <c r="CP104" s="80"/>
      <c r="CQ104" s="81"/>
      <c r="CR104" s="81"/>
      <c r="CS104" s="82"/>
      <c r="CT104" s="82"/>
      <c r="CU104" s="83"/>
      <c r="CV104" s="82"/>
      <c r="CW104" s="83"/>
      <c r="CX104" s="84"/>
      <c r="CY104" s="85"/>
      <c r="CZ104" s="81"/>
      <c r="DA104" s="81"/>
      <c r="DB104" s="81"/>
      <c r="DC104" s="86"/>
      <c r="DD104" s="86"/>
      <c r="DE104" s="87"/>
      <c r="DF104" s="88"/>
      <c r="DG104" s="89"/>
    </row>
    <row r="105" spans="1:111" s="90" customFormat="1" ht="29.25" customHeight="1" x14ac:dyDescent="0.45">
      <c r="A105" s="68"/>
      <c r="B105" s="69"/>
      <c r="C105" s="69"/>
      <c r="D105" s="69"/>
      <c r="E105" s="69"/>
      <c r="F105" s="69"/>
      <c r="G105" s="69"/>
      <c r="H105" s="69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70"/>
      <c r="AG105" s="70"/>
      <c r="AH105" s="70"/>
      <c r="AI105" s="70"/>
      <c r="AJ105" s="70"/>
      <c r="AK105" s="70"/>
      <c r="AL105" s="71"/>
      <c r="AM105" s="71"/>
      <c r="AN105" s="71"/>
      <c r="AO105" s="72"/>
      <c r="AP105" s="73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68"/>
      <c r="BB105" s="68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68"/>
      <c r="BN105" s="68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68"/>
      <c r="BZ105" s="68"/>
      <c r="CA105" s="75"/>
      <c r="CB105" s="76"/>
      <c r="CC105" s="75"/>
      <c r="CD105" s="76"/>
      <c r="CE105" s="75"/>
      <c r="CF105" s="76"/>
      <c r="CG105" s="72"/>
      <c r="CH105" s="72"/>
      <c r="CI105" s="72"/>
      <c r="CJ105" s="77"/>
      <c r="CK105" s="77"/>
      <c r="CL105" s="78"/>
      <c r="CM105" s="79"/>
      <c r="CN105" s="80"/>
      <c r="CO105" s="79"/>
      <c r="CP105" s="80"/>
      <c r="CQ105" s="81"/>
      <c r="CR105" s="81"/>
      <c r="CS105" s="82"/>
      <c r="CT105" s="82"/>
      <c r="CU105" s="83"/>
      <c r="CV105" s="82"/>
      <c r="CW105" s="83"/>
      <c r="CX105" s="84"/>
      <c r="CY105" s="85"/>
      <c r="CZ105" s="81"/>
      <c r="DA105" s="81"/>
      <c r="DB105" s="81"/>
      <c r="DC105" s="86"/>
      <c r="DD105" s="86"/>
      <c r="DE105" s="87"/>
      <c r="DF105" s="88"/>
      <c r="DG105" s="89"/>
    </row>
    <row r="106" spans="1:111" s="90" customFormat="1" ht="29.25" customHeight="1" x14ac:dyDescent="0.45">
      <c r="A106" s="68"/>
      <c r="B106" s="69"/>
      <c r="C106" s="69"/>
      <c r="D106" s="69"/>
      <c r="E106" s="69"/>
      <c r="F106" s="69"/>
      <c r="G106" s="69"/>
      <c r="H106" s="69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70"/>
      <c r="AG106" s="70"/>
      <c r="AH106" s="70"/>
      <c r="AI106" s="70"/>
      <c r="AJ106" s="70"/>
      <c r="AK106" s="70"/>
      <c r="AL106" s="71"/>
      <c r="AM106" s="71"/>
      <c r="AN106" s="71"/>
      <c r="AO106" s="72"/>
      <c r="AP106" s="73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68"/>
      <c r="BB106" s="68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68"/>
      <c r="BN106" s="68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68"/>
      <c r="BZ106" s="68"/>
      <c r="CA106" s="75"/>
      <c r="CB106" s="76"/>
      <c r="CC106" s="75"/>
      <c r="CD106" s="76"/>
      <c r="CE106" s="75"/>
      <c r="CF106" s="76"/>
      <c r="CG106" s="72"/>
      <c r="CH106" s="72"/>
      <c r="CI106" s="72"/>
      <c r="CJ106" s="77"/>
      <c r="CK106" s="77"/>
      <c r="CL106" s="78"/>
      <c r="CM106" s="79"/>
      <c r="CN106" s="80"/>
      <c r="CO106" s="79"/>
      <c r="CP106" s="80"/>
      <c r="CQ106" s="81"/>
      <c r="CR106" s="81"/>
      <c r="CS106" s="82"/>
      <c r="CT106" s="82"/>
      <c r="CU106" s="83"/>
      <c r="CV106" s="82"/>
      <c r="CW106" s="83"/>
      <c r="CX106" s="84"/>
      <c r="CY106" s="85"/>
      <c r="CZ106" s="81"/>
      <c r="DA106" s="81"/>
      <c r="DB106" s="81"/>
      <c r="DC106" s="86"/>
      <c r="DD106" s="86"/>
      <c r="DE106" s="87"/>
      <c r="DF106" s="88"/>
      <c r="DG106" s="89"/>
    </row>
    <row r="107" spans="1:111" s="90" customFormat="1" ht="29.25" customHeight="1" x14ac:dyDescent="0.45">
      <c r="A107" s="68"/>
      <c r="B107" s="69"/>
      <c r="C107" s="69"/>
      <c r="D107" s="69"/>
      <c r="E107" s="69"/>
      <c r="F107" s="69"/>
      <c r="G107" s="69"/>
      <c r="H107" s="69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70"/>
      <c r="AG107" s="70"/>
      <c r="AH107" s="70"/>
      <c r="AI107" s="70"/>
      <c r="AJ107" s="70"/>
      <c r="AK107" s="70"/>
      <c r="AL107" s="71"/>
      <c r="AM107" s="71"/>
      <c r="AN107" s="71"/>
      <c r="AO107" s="72"/>
      <c r="AP107" s="73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68"/>
      <c r="BB107" s="68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68"/>
      <c r="BN107" s="68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68"/>
      <c r="BZ107" s="68"/>
      <c r="CA107" s="75"/>
      <c r="CB107" s="76"/>
      <c r="CC107" s="75"/>
      <c r="CD107" s="76"/>
      <c r="CE107" s="75"/>
      <c r="CF107" s="76"/>
      <c r="CG107" s="72"/>
      <c r="CH107" s="72"/>
      <c r="CI107" s="72"/>
      <c r="CJ107" s="77"/>
      <c r="CK107" s="77"/>
      <c r="CL107" s="78"/>
      <c r="CM107" s="79"/>
      <c r="CN107" s="80"/>
      <c r="CO107" s="79"/>
      <c r="CP107" s="80"/>
      <c r="CQ107" s="81"/>
      <c r="CR107" s="81"/>
      <c r="CS107" s="82"/>
      <c r="CT107" s="82"/>
      <c r="CU107" s="83"/>
      <c r="CV107" s="82"/>
      <c r="CW107" s="83"/>
      <c r="CX107" s="84"/>
      <c r="CY107" s="85"/>
      <c r="CZ107" s="81"/>
      <c r="DA107" s="81"/>
      <c r="DB107" s="81"/>
      <c r="DC107" s="86"/>
      <c r="DD107" s="86"/>
      <c r="DE107" s="87"/>
      <c r="DF107" s="88"/>
      <c r="DG107" s="89"/>
    </row>
    <row r="108" spans="1:111" s="90" customFormat="1" ht="29.25" customHeight="1" x14ac:dyDescent="0.45">
      <c r="A108" s="68"/>
      <c r="B108" s="69"/>
      <c r="C108" s="69"/>
      <c r="D108" s="69"/>
      <c r="E108" s="69"/>
      <c r="F108" s="69"/>
      <c r="G108" s="69"/>
      <c r="H108" s="69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70"/>
      <c r="AG108" s="70"/>
      <c r="AH108" s="70"/>
      <c r="AI108" s="70"/>
      <c r="AJ108" s="70"/>
      <c r="AK108" s="70"/>
      <c r="AL108" s="71"/>
      <c r="AM108" s="71"/>
      <c r="AN108" s="71"/>
      <c r="AO108" s="72"/>
      <c r="AP108" s="73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68"/>
      <c r="BB108" s="68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68"/>
      <c r="BN108" s="68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68"/>
      <c r="BZ108" s="68"/>
      <c r="CA108" s="75"/>
      <c r="CB108" s="76"/>
      <c r="CC108" s="75"/>
      <c r="CD108" s="76"/>
      <c r="CE108" s="75"/>
      <c r="CF108" s="76"/>
      <c r="CG108" s="72"/>
      <c r="CH108" s="72"/>
      <c r="CI108" s="72"/>
      <c r="CJ108" s="77"/>
      <c r="CK108" s="77"/>
      <c r="CL108" s="78"/>
      <c r="CM108" s="79"/>
      <c r="CN108" s="80"/>
      <c r="CO108" s="79"/>
      <c r="CP108" s="80"/>
      <c r="CQ108" s="81"/>
      <c r="CR108" s="81"/>
      <c r="CS108" s="82"/>
      <c r="CT108" s="82"/>
      <c r="CU108" s="83"/>
      <c r="CV108" s="82"/>
      <c r="CW108" s="83"/>
      <c r="CX108" s="84"/>
      <c r="CY108" s="85"/>
      <c r="CZ108" s="81"/>
      <c r="DA108" s="81"/>
      <c r="DB108" s="81"/>
      <c r="DC108" s="86"/>
      <c r="DD108" s="86"/>
      <c r="DE108" s="87"/>
      <c r="DF108" s="88"/>
      <c r="DG108" s="89"/>
    </row>
    <row r="109" spans="1:111" s="90" customFormat="1" ht="29.25" customHeight="1" x14ac:dyDescent="0.45">
      <c r="A109" s="68"/>
      <c r="B109" s="69"/>
      <c r="C109" s="69"/>
      <c r="D109" s="69"/>
      <c r="E109" s="69"/>
      <c r="F109" s="69"/>
      <c r="G109" s="69"/>
      <c r="H109" s="69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70"/>
      <c r="AG109" s="70"/>
      <c r="AH109" s="70"/>
      <c r="AI109" s="70"/>
      <c r="AJ109" s="70"/>
      <c r="AK109" s="70"/>
      <c r="AL109" s="71"/>
      <c r="AM109" s="71"/>
      <c r="AN109" s="71"/>
      <c r="AO109" s="72"/>
      <c r="AP109" s="73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68"/>
      <c r="BB109" s="68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68"/>
      <c r="BN109" s="68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68"/>
      <c r="BZ109" s="68"/>
      <c r="CA109" s="75"/>
      <c r="CB109" s="76"/>
      <c r="CC109" s="75"/>
      <c r="CD109" s="76"/>
      <c r="CE109" s="75"/>
      <c r="CF109" s="76"/>
      <c r="CG109" s="72"/>
      <c r="CH109" s="72"/>
      <c r="CI109" s="72"/>
      <c r="CJ109" s="77"/>
      <c r="CK109" s="77"/>
      <c r="CL109" s="78"/>
      <c r="CM109" s="79"/>
      <c r="CN109" s="80"/>
      <c r="CO109" s="79"/>
      <c r="CP109" s="80"/>
      <c r="CQ109" s="81"/>
      <c r="CR109" s="81"/>
      <c r="CS109" s="82"/>
      <c r="CT109" s="82"/>
      <c r="CU109" s="83"/>
      <c r="CV109" s="82"/>
      <c r="CW109" s="83"/>
      <c r="CX109" s="84"/>
      <c r="CY109" s="85"/>
      <c r="CZ109" s="81"/>
      <c r="DA109" s="81"/>
      <c r="DB109" s="81"/>
      <c r="DC109" s="86"/>
      <c r="DD109" s="86"/>
      <c r="DE109" s="87"/>
      <c r="DF109" s="88"/>
      <c r="DG109" s="89"/>
    </row>
    <row r="110" spans="1:111" s="90" customFormat="1" ht="29.25" customHeight="1" x14ac:dyDescent="0.45">
      <c r="A110" s="68"/>
      <c r="B110" s="69"/>
      <c r="C110" s="69"/>
      <c r="D110" s="69"/>
      <c r="E110" s="69"/>
      <c r="F110" s="69"/>
      <c r="G110" s="69"/>
      <c r="H110" s="69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70"/>
      <c r="AG110" s="70"/>
      <c r="AH110" s="70"/>
      <c r="AI110" s="70"/>
      <c r="AJ110" s="70"/>
      <c r="AK110" s="70"/>
      <c r="AL110" s="71"/>
      <c r="AM110" s="71"/>
      <c r="AN110" s="71"/>
      <c r="AO110" s="72"/>
      <c r="AP110" s="73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68"/>
      <c r="BB110" s="68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68"/>
      <c r="BN110" s="68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68"/>
      <c r="BZ110" s="68"/>
      <c r="CA110" s="75"/>
      <c r="CB110" s="76"/>
      <c r="CC110" s="75"/>
      <c r="CD110" s="76"/>
      <c r="CE110" s="75"/>
      <c r="CF110" s="76"/>
      <c r="CG110" s="72"/>
      <c r="CH110" s="72"/>
      <c r="CI110" s="72"/>
      <c r="CJ110" s="77"/>
      <c r="CK110" s="77"/>
      <c r="CL110" s="78"/>
      <c r="CM110" s="79"/>
      <c r="CN110" s="80"/>
      <c r="CO110" s="79"/>
      <c r="CP110" s="80"/>
      <c r="CQ110" s="81"/>
      <c r="CR110" s="81"/>
      <c r="CS110" s="82"/>
      <c r="CT110" s="82"/>
      <c r="CU110" s="83"/>
      <c r="CV110" s="82"/>
      <c r="CW110" s="83"/>
      <c r="CX110" s="84"/>
      <c r="CY110" s="85"/>
      <c r="CZ110" s="81"/>
      <c r="DA110" s="81"/>
      <c r="DB110" s="81"/>
      <c r="DC110" s="86"/>
      <c r="DD110" s="86"/>
      <c r="DE110" s="87"/>
      <c r="DF110" s="88"/>
      <c r="DG110" s="89"/>
    </row>
    <row r="111" spans="1:111" s="90" customFormat="1" ht="29.25" customHeight="1" x14ac:dyDescent="0.45">
      <c r="A111" s="68"/>
      <c r="B111" s="69"/>
      <c r="C111" s="69"/>
      <c r="D111" s="69"/>
      <c r="E111" s="69"/>
      <c r="F111" s="69"/>
      <c r="G111" s="69"/>
      <c r="H111" s="69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70"/>
      <c r="AG111" s="70"/>
      <c r="AH111" s="70"/>
      <c r="AI111" s="70"/>
      <c r="AJ111" s="70"/>
      <c r="AK111" s="70"/>
      <c r="AL111" s="71"/>
      <c r="AM111" s="71"/>
      <c r="AN111" s="71"/>
      <c r="AO111" s="72"/>
      <c r="AP111" s="73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68"/>
      <c r="BB111" s="68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68"/>
      <c r="BN111" s="68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68"/>
      <c r="BZ111" s="68"/>
      <c r="CA111" s="75"/>
      <c r="CB111" s="76"/>
      <c r="CC111" s="75"/>
      <c r="CD111" s="76"/>
      <c r="CE111" s="75"/>
      <c r="CF111" s="76"/>
      <c r="CG111" s="72"/>
      <c r="CH111" s="72"/>
      <c r="CI111" s="72"/>
      <c r="CJ111" s="77"/>
      <c r="CK111" s="77"/>
      <c r="CL111" s="78"/>
      <c r="CM111" s="79"/>
      <c r="CN111" s="80"/>
      <c r="CO111" s="79"/>
      <c r="CP111" s="80"/>
      <c r="CQ111" s="81"/>
      <c r="CR111" s="81"/>
      <c r="CS111" s="82"/>
      <c r="CT111" s="82"/>
      <c r="CU111" s="83"/>
      <c r="CV111" s="82"/>
      <c r="CW111" s="83"/>
      <c r="CX111" s="84"/>
      <c r="CY111" s="85"/>
      <c r="CZ111" s="81"/>
      <c r="DA111" s="81"/>
      <c r="DB111" s="81"/>
      <c r="DC111" s="86"/>
      <c r="DD111" s="86"/>
      <c r="DE111" s="87"/>
      <c r="DF111" s="88"/>
      <c r="DG111" s="89"/>
    </row>
    <row r="112" spans="1:111" s="90" customFormat="1" ht="29.25" customHeight="1" x14ac:dyDescent="0.45">
      <c r="A112" s="68"/>
      <c r="B112" s="69"/>
      <c r="C112" s="69"/>
      <c r="D112" s="69"/>
      <c r="E112" s="69"/>
      <c r="F112" s="69"/>
      <c r="G112" s="69"/>
      <c r="H112" s="69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70"/>
      <c r="AG112" s="70"/>
      <c r="AH112" s="70"/>
      <c r="AI112" s="70"/>
      <c r="AJ112" s="70"/>
      <c r="AK112" s="70"/>
      <c r="AL112" s="71"/>
      <c r="AM112" s="71"/>
      <c r="AN112" s="71"/>
      <c r="AO112" s="72"/>
      <c r="AP112" s="73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68"/>
      <c r="BB112" s="68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68"/>
      <c r="BN112" s="68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68"/>
      <c r="BZ112" s="68"/>
      <c r="CA112" s="75"/>
      <c r="CB112" s="76"/>
      <c r="CC112" s="75"/>
      <c r="CD112" s="76"/>
      <c r="CE112" s="75"/>
      <c r="CF112" s="76"/>
      <c r="CG112" s="72"/>
      <c r="CH112" s="72"/>
      <c r="CI112" s="72"/>
      <c r="CJ112" s="77"/>
      <c r="CK112" s="77"/>
      <c r="CL112" s="78"/>
      <c r="CM112" s="79"/>
      <c r="CN112" s="80"/>
      <c r="CO112" s="79"/>
      <c r="CP112" s="80"/>
      <c r="CQ112" s="81"/>
      <c r="CR112" s="81"/>
      <c r="CS112" s="82"/>
      <c r="CT112" s="82"/>
      <c r="CU112" s="83"/>
      <c r="CV112" s="82"/>
      <c r="CW112" s="83"/>
      <c r="CX112" s="84"/>
      <c r="CY112" s="85"/>
      <c r="CZ112" s="81"/>
      <c r="DA112" s="81"/>
      <c r="DB112" s="81"/>
      <c r="DC112" s="86"/>
      <c r="DD112" s="86"/>
      <c r="DE112" s="87"/>
      <c r="DF112" s="88"/>
      <c r="DG112" s="89"/>
    </row>
    <row r="113" spans="1:111" s="90" customFormat="1" ht="29.25" customHeight="1" x14ac:dyDescent="0.45">
      <c r="A113" s="68"/>
      <c r="B113" s="69"/>
      <c r="C113" s="69"/>
      <c r="D113" s="69"/>
      <c r="E113" s="69"/>
      <c r="F113" s="69"/>
      <c r="G113" s="69"/>
      <c r="H113" s="6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70"/>
      <c r="AG113" s="70"/>
      <c r="AH113" s="70"/>
      <c r="AI113" s="70"/>
      <c r="AJ113" s="70"/>
      <c r="AK113" s="70"/>
      <c r="AL113" s="71"/>
      <c r="AM113" s="71"/>
      <c r="AN113" s="71"/>
      <c r="AO113" s="72"/>
      <c r="AP113" s="73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68"/>
      <c r="BB113" s="68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68"/>
      <c r="BN113" s="68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68"/>
      <c r="BZ113" s="68"/>
      <c r="CA113" s="75"/>
      <c r="CB113" s="76"/>
      <c r="CC113" s="75"/>
      <c r="CD113" s="76"/>
      <c r="CE113" s="75"/>
      <c r="CF113" s="76"/>
      <c r="CG113" s="72"/>
      <c r="CH113" s="72"/>
      <c r="CI113" s="72"/>
      <c r="CJ113" s="77"/>
      <c r="CK113" s="77"/>
      <c r="CL113" s="78"/>
      <c r="CM113" s="79"/>
      <c r="CN113" s="80"/>
      <c r="CO113" s="79"/>
      <c r="CP113" s="80"/>
      <c r="CQ113" s="81"/>
      <c r="CR113" s="81"/>
      <c r="CS113" s="82"/>
      <c r="CT113" s="82"/>
      <c r="CU113" s="83"/>
      <c r="CV113" s="82"/>
      <c r="CW113" s="83"/>
      <c r="CX113" s="84"/>
      <c r="CY113" s="85"/>
      <c r="CZ113" s="81"/>
      <c r="DA113" s="81"/>
      <c r="DB113" s="81"/>
      <c r="DC113" s="86"/>
      <c r="DD113" s="86"/>
      <c r="DE113" s="87"/>
      <c r="DF113" s="88"/>
      <c r="DG113" s="89"/>
    </row>
    <row r="114" spans="1:111" s="90" customFormat="1" ht="29.25" customHeight="1" x14ac:dyDescent="0.45">
      <c r="A114" s="68"/>
      <c r="B114" s="69"/>
      <c r="C114" s="69"/>
      <c r="D114" s="69"/>
      <c r="E114" s="69"/>
      <c r="F114" s="69"/>
      <c r="G114" s="69"/>
      <c r="H114" s="69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70"/>
      <c r="AG114" s="70"/>
      <c r="AH114" s="70"/>
      <c r="AI114" s="70"/>
      <c r="AJ114" s="70"/>
      <c r="AK114" s="70"/>
      <c r="AL114" s="71"/>
      <c r="AM114" s="71"/>
      <c r="AN114" s="71"/>
      <c r="AO114" s="72"/>
      <c r="AP114" s="73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68"/>
      <c r="BB114" s="68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68"/>
      <c r="BN114" s="68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68"/>
      <c r="BZ114" s="68"/>
      <c r="CA114" s="75"/>
      <c r="CB114" s="76"/>
      <c r="CC114" s="75"/>
      <c r="CD114" s="76"/>
      <c r="CE114" s="75"/>
      <c r="CF114" s="76"/>
      <c r="CG114" s="72"/>
      <c r="CH114" s="72"/>
      <c r="CI114" s="72"/>
      <c r="CJ114" s="77"/>
      <c r="CK114" s="77"/>
      <c r="CL114" s="78"/>
      <c r="CM114" s="79"/>
      <c r="CN114" s="80"/>
      <c r="CO114" s="79"/>
      <c r="CP114" s="80"/>
      <c r="CQ114" s="81"/>
      <c r="CR114" s="81"/>
      <c r="CS114" s="82"/>
      <c r="CT114" s="82"/>
      <c r="CU114" s="83"/>
      <c r="CV114" s="82"/>
      <c r="CW114" s="83"/>
      <c r="CX114" s="84"/>
      <c r="CY114" s="85"/>
      <c r="CZ114" s="81"/>
      <c r="DA114" s="81"/>
      <c r="DB114" s="81"/>
      <c r="DC114" s="86"/>
      <c r="DD114" s="86"/>
      <c r="DE114" s="87"/>
      <c r="DF114" s="88"/>
      <c r="DG114" s="89"/>
    </row>
    <row r="115" spans="1:111" s="90" customFormat="1" ht="29.25" customHeight="1" x14ac:dyDescent="0.45">
      <c r="A115" s="68"/>
      <c r="B115" s="69"/>
      <c r="C115" s="69"/>
      <c r="D115" s="69"/>
      <c r="E115" s="69"/>
      <c r="F115" s="69"/>
      <c r="G115" s="69"/>
      <c r="H115" s="69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70"/>
      <c r="AG115" s="70"/>
      <c r="AH115" s="70"/>
      <c r="AI115" s="70"/>
      <c r="AJ115" s="70"/>
      <c r="AK115" s="70"/>
      <c r="AL115" s="71"/>
      <c r="AM115" s="71"/>
      <c r="AN115" s="71"/>
      <c r="AO115" s="72"/>
      <c r="AP115" s="73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68"/>
      <c r="BB115" s="68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68"/>
      <c r="BN115" s="68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68"/>
      <c r="BZ115" s="68"/>
      <c r="CA115" s="75"/>
      <c r="CB115" s="76"/>
      <c r="CC115" s="75"/>
      <c r="CD115" s="76"/>
      <c r="CE115" s="75"/>
      <c r="CF115" s="76"/>
      <c r="CG115" s="72"/>
      <c r="CH115" s="72"/>
      <c r="CI115" s="72"/>
      <c r="CJ115" s="77"/>
      <c r="CK115" s="77"/>
      <c r="CL115" s="78"/>
      <c r="CM115" s="79"/>
      <c r="CN115" s="80"/>
      <c r="CO115" s="79"/>
      <c r="CP115" s="80"/>
      <c r="CQ115" s="81"/>
      <c r="CR115" s="81"/>
      <c r="CS115" s="82"/>
      <c r="CT115" s="82"/>
      <c r="CU115" s="83"/>
      <c r="CV115" s="82"/>
      <c r="CW115" s="83"/>
      <c r="CX115" s="84"/>
      <c r="CY115" s="85"/>
      <c r="CZ115" s="81"/>
      <c r="DA115" s="81"/>
      <c r="DB115" s="81"/>
      <c r="DC115" s="86"/>
      <c r="DD115" s="86"/>
      <c r="DE115" s="87"/>
      <c r="DF115" s="88"/>
      <c r="DG115" s="89"/>
    </row>
    <row r="116" spans="1:111" s="90" customFormat="1" ht="29.25" customHeight="1" x14ac:dyDescent="0.45">
      <c r="A116" s="68"/>
      <c r="B116" s="69"/>
      <c r="C116" s="69"/>
      <c r="D116" s="69"/>
      <c r="E116" s="69"/>
      <c r="F116" s="69"/>
      <c r="G116" s="69"/>
      <c r="H116" s="69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70"/>
      <c r="AG116" s="70"/>
      <c r="AH116" s="70"/>
      <c r="AI116" s="70"/>
      <c r="AJ116" s="70"/>
      <c r="AK116" s="70"/>
      <c r="AL116" s="71"/>
      <c r="AM116" s="71"/>
      <c r="AN116" s="71"/>
      <c r="AO116" s="72"/>
      <c r="AP116" s="73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68"/>
      <c r="BB116" s="68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68"/>
      <c r="BN116" s="68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68"/>
      <c r="BZ116" s="68"/>
      <c r="CA116" s="75"/>
      <c r="CB116" s="76"/>
      <c r="CC116" s="75"/>
      <c r="CD116" s="76"/>
      <c r="CE116" s="75"/>
      <c r="CF116" s="76"/>
      <c r="CG116" s="72"/>
      <c r="CH116" s="72"/>
      <c r="CI116" s="72"/>
      <c r="CJ116" s="77"/>
      <c r="CK116" s="77"/>
      <c r="CL116" s="78"/>
      <c r="CM116" s="79"/>
      <c r="CN116" s="80"/>
      <c r="CO116" s="79"/>
      <c r="CP116" s="80"/>
      <c r="CQ116" s="81"/>
      <c r="CR116" s="81"/>
      <c r="CS116" s="82"/>
      <c r="CT116" s="82"/>
      <c r="CU116" s="83"/>
      <c r="CV116" s="82"/>
      <c r="CW116" s="83"/>
      <c r="CX116" s="84"/>
      <c r="CY116" s="85"/>
      <c r="CZ116" s="81"/>
      <c r="DA116" s="81"/>
      <c r="DB116" s="81"/>
      <c r="DC116" s="86"/>
      <c r="DD116" s="86"/>
      <c r="DE116" s="87"/>
      <c r="DF116" s="88"/>
      <c r="DG116" s="89"/>
    </row>
    <row r="117" spans="1:111" s="90" customFormat="1" ht="29.25" customHeight="1" x14ac:dyDescent="0.45">
      <c r="A117" s="68"/>
      <c r="B117" s="69"/>
      <c r="C117" s="69"/>
      <c r="D117" s="69"/>
      <c r="E117" s="69"/>
      <c r="F117" s="69"/>
      <c r="G117" s="69"/>
      <c r="H117" s="69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70"/>
      <c r="AG117" s="70"/>
      <c r="AH117" s="70"/>
      <c r="AI117" s="70"/>
      <c r="AJ117" s="70"/>
      <c r="AK117" s="70"/>
      <c r="AL117" s="71"/>
      <c r="AM117" s="71"/>
      <c r="AN117" s="71"/>
      <c r="AO117" s="72"/>
      <c r="AP117" s="73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68"/>
      <c r="BB117" s="68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68"/>
      <c r="BN117" s="68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68"/>
      <c r="BZ117" s="68"/>
      <c r="CA117" s="75"/>
      <c r="CB117" s="76"/>
      <c r="CC117" s="75"/>
      <c r="CD117" s="76"/>
      <c r="CE117" s="75"/>
      <c r="CF117" s="76"/>
      <c r="CG117" s="72"/>
      <c r="CH117" s="72"/>
      <c r="CI117" s="72"/>
      <c r="CJ117" s="77"/>
      <c r="CK117" s="77"/>
      <c r="CL117" s="78"/>
      <c r="CM117" s="79"/>
      <c r="CN117" s="80"/>
      <c r="CO117" s="79"/>
      <c r="CP117" s="80"/>
      <c r="CQ117" s="81"/>
      <c r="CR117" s="81"/>
      <c r="CS117" s="82"/>
      <c r="CT117" s="82"/>
      <c r="CU117" s="83"/>
      <c r="CV117" s="82"/>
      <c r="CW117" s="83"/>
      <c r="CX117" s="84"/>
      <c r="CY117" s="85"/>
      <c r="CZ117" s="81"/>
      <c r="DA117" s="81"/>
      <c r="DB117" s="81"/>
      <c r="DC117" s="86"/>
      <c r="DD117" s="86"/>
      <c r="DE117" s="87"/>
      <c r="DF117" s="88"/>
      <c r="DG117" s="89"/>
    </row>
    <row r="118" spans="1:111" s="90" customFormat="1" ht="29.25" customHeight="1" x14ac:dyDescent="0.45">
      <c r="A118" s="68"/>
      <c r="B118" s="69"/>
      <c r="C118" s="69"/>
      <c r="D118" s="69"/>
      <c r="E118" s="69"/>
      <c r="F118" s="69"/>
      <c r="G118" s="69"/>
      <c r="H118" s="6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70"/>
      <c r="AG118" s="70"/>
      <c r="AH118" s="70"/>
      <c r="AI118" s="70"/>
      <c r="AJ118" s="70"/>
      <c r="AK118" s="70"/>
      <c r="AL118" s="71"/>
      <c r="AM118" s="71"/>
      <c r="AN118" s="71"/>
      <c r="AO118" s="72"/>
      <c r="AP118" s="73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68"/>
      <c r="BB118" s="68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68"/>
      <c r="BN118" s="68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68"/>
      <c r="BZ118" s="68"/>
      <c r="CA118" s="75"/>
      <c r="CB118" s="76"/>
      <c r="CC118" s="75"/>
      <c r="CD118" s="76"/>
      <c r="CE118" s="75"/>
      <c r="CF118" s="76"/>
      <c r="CG118" s="72"/>
      <c r="CH118" s="72"/>
      <c r="CI118" s="72"/>
      <c r="CJ118" s="77"/>
      <c r="CK118" s="77"/>
      <c r="CL118" s="78"/>
      <c r="CM118" s="79"/>
      <c r="CN118" s="80"/>
      <c r="CO118" s="79"/>
      <c r="CP118" s="80"/>
      <c r="CQ118" s="81"/>
      <c r="CR118" s="81"/>
      <c r="CS118" s="82"/>
      <c r="CT118" s="82"/>
      <c r="CU118" s="83"/>
      <c r="CV118" s="82"/>
      <c r="CW118" s="83"/>
      <c r="CX118" s="84"/>
      <c r="CY118" s="85"/>
      <c r="CZ118" s="81"/>
      <c r="DA118" s="81"/>
      <c r="DB118" s="81"/>
      <c r="DC118" s="86"/>
      <c r="DD118" s="86"/>
      <c r="DE118" s="87"/>
      <c r="DF118" s="88"/>
      <c r="DG118" s="89"/>
    </row>
    <row r="119" spans="1:111" s="90" customFormat="1" ht="29.25" customHeight="1" x14ac:dyDescent="0.45">
      <c r="A119" s="68"/>
      <c r="B119" s="69"/>
      <c r="C119" s="69"/>
      <c r="D119" s="69"/>
      <c r="E119" s="69"/>
      <c r="F119" s="69"/>
      <c r="G119" s="69"/>
      <c r="H119" s="69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70"/>
      <c r="AG119" s="70"/>
      <c r="AH119" s="70"/>
      <c r="AI119" s="70"/>
      <c r="AJ119" s="70"/>
      <c r="AK119" s="70"/>
      <c r="AL119" s="71"/>
      <c r="AM119" s="71"/>
      <c r="AN119" s="71"/>
      <c r="AO119" s="72"/>
      <c r="AP119" s="73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68"/>
      <c r="BB119" s="68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68"/>
      <c r="BN119" s="68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68"/>
      <c r="BZ119" s="68"/>
      <c r="CA119" s="75"/>
      <c r="CB119" s="76"/>
      <c r="CC119" s="75"/>
      <c r="CD119" s="76"/>
      <c r="CE119" s="75"/>
      <c r="CF119" s="76"/>
      <c r="CG119" s="72"/>
      <c r="CH119" s="72"/>
      <c r="CI119" s="72"/>
      <c r="CJ119" s="77"/>
      <c r="CK119" s="77"/>
      <c r="CL119" s="78"/>
      <c r="CM119" s="79"/>
      <c r="CN119" s="80"/>
      <c r="CO119" s="79"/>
      <c r="CP119" s="80"/>
      <c r="CQ119" s="81"/>
      <c r="CR119" s="81"/>
      <c r="CS119" s="82"/>
      <c r="CT119" s="82"/>
      <c r="CU119" s="83"/>
      <c r="CV119" s="82"/>
      <c r="CW119" s="83"/>
      <c r="CX119" s="84"/>
      <c r="CY119" s="85"/>
      <c r="CZ119" s="81"/>
      <c r="DA119" s="81"/>
      <c r="DB119" s="81"/>
      <c r="DC119" s="86"/>
      <c r="DD119" s="86"/>
      <c r="DE119" s="87"/>
      <c r="DF119" s="88"/>
      <c r="DG119" s="89"/>
    </row>
    <row r="120" spans="1:111" s="90" customFormat="1" ht="29.25" customHeight="1" x14ac:dyDescent="0.45">
      <c r="A120" s="68"/>
      <c r="B120" s="69"/>
      <c r="C120" s="69"/>
      <c r="D120" s="69"/>
      <c r="E120" s="69"/>
      <c r="F120" s="69"/>
      <c r="G120" s="69"/>
      <c r="H120" s="69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70"/>
      <c r="AG120" s="70"/>
      <c r="AH120" s="70"/>
      <c r="AI120" s="70"/>
      <c r="AJ120" s="70"/>
      <c r="AK120" s="70"/>
      <c r="AL120" s="71"/>
      <c r="AM120" s="71"/>
      <c r="AN120" s="71"/>
      <c r="AO120" s="72"/>
      <c r="AP120" s="73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68"/>
      <c r="BB120" s="68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68"/>
      <c r="BN120" s="68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68"/>
      <c r="BZ120" s="68"/>
      <c r="CA120" s="75"/>
      <c r="CB120" s="76"/>
      <c r="CC120" s="75"/>
      <c r="CD120" s="76"/>
      <c r="CE120" s="75"/>
      <c r="CF120" s="76"/>
      <c r="CG120" s="72"/>
      <c r="CH120" s="72"/>
      <c r="CI120" s="72"/>
      <c r="CJ120" s="77"/>
      <c r="CK120" s="77"/>
      <c r="CL120" s="78"/>
      <c r="CM120" s="79"/>
      <c r="CN120" s="80"/>
      <c r="CO120" s="79"/>
      <c r="CP120" s="80"/>
      <c r="CQ120" s="81"/>
      <c r="CR120" s="81"/>
      <c r="CS120" s="82"/>
      <c r="CT120" s="82"/>
      <c r="CU120" s="83"/>
      <c r="CV120" s="82"/>
      <c r="CW120" s="83"/>
      <c r="CX120" s="84"/>
      <c r="CY120" s="85"/>
      <c r="CZ120" s="81"/>
      <c r="DA120" s="81"/>
      <c r="DB120" s="81"/>
      <c r="DC120" s="86"/>
      <c r="DD120" s="86"/>
      <c r="DE120" s="87"/>
      <c r="DF120" s="88"/>
      <c r="DG120" s="89"/>
    </row>
    <row r="121" spans="1:111" s="90" customFormat="1" ht="29.25" customHeight="1" x14ac:dyDescent="0.45">
      <c r="A121" s="68"/>
      <c r="B121" s="69"/>
      <c r="C121" s="69"/>
      <c r="D121" s="69"/>
      <c r="E121" s="69"/>
      <c r="F121" s="69"/>
      <c r="G121" s="69"/>
      <c r="H121" s="69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70"/>
      <c r="AG121" s="70"/>
      <c r="AH121" s="70"/>
      <c r="AI121" s="70"/>
      <c r="AJ121" s="70"/>
      <c r="AK121" s="70"/>
      <c r="AL121" s="71"/>
      <c r="AM121" s="71"/>
      <c r="AN121" s="71"/>
      <c r="AO121" s="72"/>
      <c r="AP121" s="73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68"/>
      <c r="BB121" s="68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68"/>
      <c r="BN121" s="68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68"/>
      <c r="BZ121" s="68"/>
      <c r="CA121" s="75"/>
      <c r="CB121" s="76"/>
      <c r="CC121" s="75"/>
      <c r="CD121" s="76"/>
      <c r="CE121" s="75"/>
      <c r="CF121" s="76"/>
      <c r="CG121" s="72"/>
      <c r="CH121" s="72"/>
      <c r="CI121" s="72"/>
      <c r="CJ121" s="77"/>
      <c r="CK121" s="77"/>
      <c r="CL121" s="78"/>
      <c r="CM121" s="79"/>
      <c r="CN121" s="80"/>
      <c r="CO121" s="79"/>
      <c r="CP121" s="80"/>
      <c r="CQ121" s="81"/>
      <c r="CR121" s="81"/>
      <c r="CS121" s="82"/>
      <c r="CT121" s="82"/>
      <c r="CU121" s="83"/>
      <c r="CV121" s="82"/>
      <c r="CW121" s="83"/>
      <c r="CX121" s="84"/>
      <c r="CY121" s="85"/>
      <c r="CZ121" s="81"/>
      <c r="DA121" s="81"/>
      <c r="DB121" s="81"/>
      <c r="DC121" s="86"/>
      <c r="DD121" s="86"/>
      <c r="DE121" s="87"/>
      <c r="DF121" s="88"/>
      <c r="DG121" s="89"/>
    </row>
    <row r="122" spans="1:111" s="90" customFormat="1" ht="29.25" customHeight="1" x14ac:dyDescent="0.45">
      <c r="A122" s="68"/>
      <c r="B122" s="69"/>
      <c r="C122" s="69"/>
      <c r="D122" s="69"/>
      <c r="E122" s="69"/>
      <c r="F122" s="69"/>
      <c r="G122" s="69"/>
      <c r="H122" s="69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70"/>
      <c r="AG122" s="70"/>
      <c r="AH122" s="70"/>
      <c r="AI122" s="70"/>
      <c r="AJ122" s="70"/>
      <c r="AK122" s="70"/>
      <c r="AL122" s="71"/>
      <c r="AM122" s="71"/>
      <c r="AN122" s="71"/>
      <c r="AO122" s="72"/>
      <c r="AP122" s="73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68"/>
      <c r="BB122" s="68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68"/>
      <c r="BN122" s="68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68"/>
      <c r="BZ122" s="68"/>
      <c r="CA122" s="75"/>
      <c r="CB122" s="76"/>
      <c r="CC122" s="75"/>
      <c r="CD122" s="76"/>
      <c r="CE122" s="75"/>
      <c r="CF122" s="76"/>
      <c r="CG122" s="72"/>
      <c r="CH122" s="72"/>
      <c r="CI122" s="72"/>
      <c r="CJ122" s="77"/>
      <c r="CK122" s="77"/>
      <c r="CL122" s="78"/>
      <c r="CM122" s="79"/>
      <c r="CN122" s="80"/>
      <c r="CO122" s="79"/>
      <c r="CP122" s="80"/>
      <c r="CQ122" s="81"/>
      <c r="CR122" s="81"/>
      <c r="CS122" s="82"/>
      <c r="CT122" s="82"/>
      <c r="CU122" s="83"/>
      <c r="CV122" s="82"/>
      <c r="CW122" s="83"/>
      <c r="CX122" s="84"/>
      <c r="CY122" s="85"/>
      <c r="CZ122" s="81"/>
      <c r="DA122" s="81"/>
      <c r="DB122" s="81"/>
      <c r="DC122" s="86"/>
      <c r="DD122" s="86"/>
      <c r="DE122" s="87"/>
      <c r="DF122" s="88"/>
      <c r="DG122" s="89"/>
    </row>
    <row r="123" spans="1:111" s="90" customFormat="1" ht="29.25" customHeight="1" x14ac:dyDescent="0.45">
      <c r="A123" s="68"/>
      <c r="B123" s="69"/>
      <c r="C123" s="69"/>
      <c r="D123" s="69"/>
      <c r="E123" s="69"/>
      <c r="F123" s="69"/>
      <c r="G123" s="69"/>
      <c r="H123" s="69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70"/>
      <c r="AG123" s="70"/>
      <c r="AH123" s="70"/>
      <c r="AI123" s="70"/>
      <c r="AJ123" s="70"/>
      <c r="AK123" s="70"/>
      <c r="AL123" s="71"/>
      <c r="AM123" s="71"/>
      <c r="AN123" s="71"/>
      <c r="AO123" s="72"/>
      <c r="AP123" s="73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68"/>
      <c r="BB123" s="68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68"/>
      <c r="BN123" s="68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68"/>
      <c r="BZ123" s="68"/>
      <c r="CA123" s="75"/>
      <c r="CB123" s="76"/>
      <c r="CC123" s="75"/>
      <c r="CD123" s="76"/>
      <c r="CE123" s="75"/>
      <c r="CF123" s="76"/>
      <c r="CG123" s="72"/>
      <c r="CH123" s="72"/>
      <c r="CI123" s="72"/>
      <c r="CJ123" s="77"/>
      <c r="CK123" s="77"/>
      <c r="CL123" s="78"/>
      <c r="CM123" s="79"/>
      <c r="CN123" s="80"/>
      <c r="CO123" s="79"/>
      <c r="CP123" s="80"/>
      <c r="CQ123" s="81"/>
      <c r="CR123" s="81"/>
      <c r="CS123" s="82"/>
      <c r="CT123" s="82"/>
      <c r="CU123" s="83"/>
      <c r="CV123" s="82"/>
      <c r="CW123" s="83"/>
      <c r="CX123" s="84"/>
      <c r="CY123" s="85"/>
      <c r="CZ123" s="81"/>
      <c r="DA123" s="81"/>
      <c r="DB123" s="81"/>
      <c r="DC123" s="86"/>
      <c r="DD123" s="86"/>
      <c r="DE123" s="87"/>
      <c r="DF123" s="88"/>
      <c r="DG123" s="89"/>
    </row>
    <row r="124" spans="1:111" s="90" customFormat="1" ht="29.25" customHeight="1" x14ac:dyDescent="0.45">
      <c r="A124" s="68"/>
      <c r="B124" s="69"/>
      <c r="C124" s="69"/>
      <c r="D124" s="69"/>
      <c r="E124" s="69"/>
      <c r="F124" s="69"/>
      <c r="G124" s="69"/>
      <c r="H124" s="69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70"/>
      <c r="AG124" s="70"/>
      <c r="AH124" s="70"/>
      <c r="AI124" s="70"/>
      <c r="AJ124" s="70"/>
      <c r="AK124" s="70"/>
      <c r="AL124" s="71"/>
      <c r="AM124" s="71"/>
      <c r="AN124" s="71"/>
      <c r="AO124" s="72"/>
      <c r="AP124" s="73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68"/>
      <c r="BB124" s="68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68"/>
      <c r="BN124" s="68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68"/>
      <c r="BZ124" s="68"/>
      <c r="CA124" s="75"/>
      <c r="CB124" s="76"/>
      <c r="CC124" s="75"/>
      <c r="CD124" s="76"/>
      <c r="CE124" s="75"/>
      <c r="CF124" s="76"/>
      <c r="CG124" s="72"/>
      <c r="CH124" s="72"/>
      <c r="CI124" s="72"/>
      <c r="CJ124" s="77"/>
      <c r="CK124" s="77"/>
      <c r="CL124" s="78"/>
      <c r="CM124" s="79"/>
      <c r="CN124" s="80"/>
      <c r="CO124" s="79"/>
      <c r="CP124" s="80"/>
      <c r="CQ124" s="81"/>
      <c r="CR124" s="81"/>
      <c r="CS124" s="82"/>
      <c r="CT124" s="82"/>
      <c r="CU124" s="83"/>
      <c r="CV124" s="82"/>
      <c r="CW124" s="83"/>
      <c r="CX124" s="84"/>
      <c r="CY124" s="85"/>
      <c r="CZ124" s="81"/>
      <c r="DA124" s="81"/>
      <c r="DB124" s="81"/>
      <c r="DC124" s="86"/>
      <c r="DD124" s="86"/>
      <c r="DE124" s="87"/>
      <c r="DF124" s="88"/>
      <c r="DG124" s="89"/>
    </row>
    <row r="125" spans="1:111" s="90" customFormat="1" ht="29.25" customHeight="1" x14ac:dyDescent="0.45">
      <c r="A125" s="68"/>
      <c r="B125" s="69"/>
      <c r="C125" s="69"/>
      <c r="D125" s="69"/>
      <c r="E125" s="69"/>
      <c r="F125" s="69"/>
      <c r="G125" s="69"/>
      <c r="H125" s="6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70"/>
      <c r="AG125" s="70"/>
      <c r="AH125" s="70"/>
      <c r="AI125" s="70"/>
      <c r="AJ125" s="70"/>
      <c r="AK125" s="70"/>
      <c r="AL125" s="71"/>
      <c r="AM125" s="71"/>
      <c r="AN125" s="71"/>
      <c r="AO125" s="72"/>
      <c r="AP125" s="73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68"/>
      <c r="BB125" s="68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68"/>
      <c r="BN125" s="68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68"/>
      <c r="BZ125" s="68"/>
      <c r="CA125" s="75"/>
      <c r="CB125" s="76"/>
      <c r="CC125" s="75"/>
      <c r="CD125" s="76"/>
      <c r="CE125" s="75"/>
      <c r="CF125" s="76"/>
      <c r="CG125" s="72"/>
      <c r="CH125" s="72"/>
      <c r="CI125" s="72"/>
      <c r="CJ125" s="77"/>
      <c r="CK125" s="77"/>
      <c r="CL125" s="78"/>
      <c r="CM125" s="79"/>
      <c r="CN125" s="80"/>
      <c r="CO125" s="79"/>
      <c r="CP125" s="80"/>
      <c r="CQ125" s="81"/>
      <c r="CR125" s="81"/>
      <c r="CS125" s="82"/>
      <c r="CT125" s="82"/>
      <c r="CU125" s="83"/>
      <c r="CV125" s="82"/>
      <c r="CW125" s="83"/>
      <c r="CX125" s="84"/>
      <c r="CY125" s="85"/>
      <c r="CZ125" s="81"/>
      <c r="DA125" s="81"/>
      <c r="DB125" s="81"/>
      <c r="DC125" s="86"/>
      <c r="DD125" s="86"/>
      <c r="DE125" s="87"/>
      <c r="DF125" s="88"/>
      <c r="DG125" s="89"/>
    </row>
    <row r="126" spans="1:111" s="90" customFormat="1" ht="29.25" customHeight="1" x14ac:dyDescent="0.45">
      <c r="A126" s="68"/>
      <c r="B126" s="69"/>
      <c r="C126" s="69"/>
      <c r="D126" s="69"/>
      <c r="E126" s="69"/>
      <c r="F126" s="69"/>
      <c r="G126" s="69"/>
      <c r="H126" s="69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70"/>
      <c r="AG126" s="70"/>
      <c r="AH126" s="70"/>
      <c r="AI126" s="70"/>
      <c r="AJ126" s="70"/>
      <c r="AK126" s="70"/>
      <c r="AL126" s="71"/>
      <c r="AM126" s="71"/>
      <c r="AN126" s="71"/>
      <c r="AO126" s="72"/>
      <c r="AP126" s="73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68"/>
      <c r="BB126" s="68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68"/>
      <c r="BN126" s="68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68"/>
      <c r="BZ126" s="68"/>
      <c r="CA126" s="75"/>
      <c r="CB126" s="76"/>
      <c r="CC126" s="75"/>
      <c r="CD126" s="76"/>
      <c r="CE126" s="75"/>
      <c r="CF126" s="76"/>
      <c r="CG126" s="72"/>
      <c r="CH126" s="72"/>
      <c r="CI126" s="72"/>
      <c r="CJ126" s="77"/>
      <c r="CK126" s="77"/>
      <c r="CL126" s="78"/>
      <c r="CM126" s="79"/>
      <c r="CN126" s="80"/>
      <c r="CO126" s="79"/>
      <c r="CP126" s="80"/>
      <c r="CQ126" s="81"/>
      <c r="CR126" s="81"/>
      <c r="CS126" s="82"/>
      <c r="CT126" s="82"/>
      <c r="CU126" s="83"/>
      <c r="CV126" s="82"/>
      <c r="CW126" s="83"/>
      <c r="CX126" s="84"/>
      <c r="CY126" s="85"/>
      <c r="CZ126" s="81"/>
      <c r="DA126" s="81"/>
      <c r="DB126" s="81"/>
      <c r="DC126" s="86"/>
      <c r="DD126" s="86"/>
      <c r="DE126" s="87"/>
      <c r="DF126" s="88"/>
      <c r="DG126" s="89"/>
    </row>
    <row r="127" spans="1:111" s="90" customFormat="1" ht="29.25" customHeight="1" x14ac:dyDescent="0.45">
      <c r="A127" s="68"/>
      <c r="B127" s="69"/>
      <c r="C127" s="69"/>
      <c r="D127" s="69"/>
      <c r="E127" s="69"/>
      <c r="F127" s="69"/>
      <c r="G127" s="69"/>
      <c r="H127" s="69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70"/>
      <c r="AG127" s="70"/>
      <c r="AH127" s="70"/>
      <c r="AI127" s="70"/>
      <c r="AJ127" s="70"/>
      <c r="AK127" s="70"/>
      <c r="AL127" s="71"/>
      <c r="AM127" s="71"/>
      <c r="AN127" s="71"/>
      <c r="AO127" s="72"/>
      <c r="AP127" s="73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68"/>
      <c r="BB127" s="68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68"/>
      <c r="BN127" s="68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68"/>
      <c r="BZ127" s="68"/>
      <c r="CA127" s="75"/>
      <c r="CB127" s="76"/>
      <c r="CC127" s="75"/>
      <c r="CD127" s="76"/>
      <c r="CE127" s="75"/>
      <c r="CF127" s="76"/>
      <c r="CG127" s="72"/>
      <c r="CH127" s="72"/>
      <c r="CI127" s="72"/>
      <c r="CJ127" s="77"/>
      <c r="CK127" s="77"/>
      <c r="CL127" s="78"/>
      <c r="CM127" s="79"/>
      <c r="CN127" s="80"/>
      <c r="CO127" s="79"/>
      <c r="CP127" s="80"/>
      <c r="CQ127" s="81"/>
      <c r="CR127" s="81"/>
      <c r="CS127" s="82"/>
      <c r="CT127" s="82"/>
      <c r="CU127" s="83"/>
      <c r="CV127" s="82"/>
      <c r="CW127" s="83"/>
      <c r="CX127" s="84"/>
      <c r="CY127" s="85"/>
      <c r="CZ127" s="81"/>
      <c r="DA127" s="81"/>
      <c r="DB127" s="81"/>
      <c r="DC127" s="86"/>
      <c r="DD127" s="86"/>
      <c r="DE127" s="87"/>
      <c r="DF127" s="88"/>
      <c r="DG127" s="89"/>
    </row>
    <row r="128" spans="1:111" s="90" customFormat="1" ht="29.25" customHeight="1" x14ac:dyDescent="0.45">
      <c r="A128" s="68"/>
      <c r="B128" s="69"/>
      <c r="C128" s="69"/>
      <c r="D128" s="69"/>
      <c r="E128" s="69"/>
      <c r="F128" s="69"/>
      <c r="G128" s="69"/>
      <c r="H128" s="69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70"/>
      <c r="AG128" s="70"/>
      <c r="AH128" s="70"/>
      <c r="AI128" s="70"/>
      <c r="AJ128" s="70"/>
      <c r="AK128" s="70"/>
      <c r="AL128" s="71"/>
      <c r="AM128" s="71"/>
      <c r="AN128" s="71"/>
      <c r="AO128" s="72"/>
      <c r="AP128" s="73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68"/>
      <c r="BB128" s="68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68"/>
      <c r="BN128" s="68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68"/>
      <c r="BZ128" s="68"/>
      <c r="CA128" s="75"/>
      <c r="CB128" s="76"/>
      <c r="CC128" s="75"/>
      <c r="CD128" s="76"/>
      <c r="CE128" s="75"/>
      <c r="CF128" s="76"/>
      <c r="CG128" s="72"/>
      <c r="CH128" s="72"/>
      <c r="CI128" s="72"/>
      <c r="CJ128" s="77"/>
      <c r="CK128" s="77"/>
      <c r="CL128" s="78"/>
      <c r="CM128" s="79"/>
      <c r="CN128" s="80"/>
      <c r="CO128" s="79"/>
      <c r="CP128" s="80"/>
      <c r="CQ128" s="81"/>
      <c r="CR128" s="81"/>
      <c r="CS128" s="82"/>
      <c r="CT128" s="82"/>
      <c r="CU128" s="83"/>
      <c r="CV128" s="82"/>
      <c r="CW128" s="83"/>
      <c r="CX128" s="84"/>
      <c r="CY128" s="85"/>
      <c r="CZ128" s="81"/>
      <c r="DA128" s="81"/>
      <c r="DB128" s="81"/>
      <c r="DC128" s="86"/>
      <c r="DD128" s="86"/>
      <c r="DE128" s="87"/>
      <c r="DF128" s="88"/>
      <c r="DG128" s="89"/>
    </row>
    <row r="129" spans="1:111" s="90" customFormat="1" ht="29.25" customHeight="1" x14ac:dyDescent="0.45">
      <c r="A129" s="68"/>
      <c r="B129" s="69"/>
      <c r="C129" s="69"/>
      <c r="D129" s="69"/>
      <c r="E129" s="69"/>
      <c r="F129" s="69"/>
      <c r="G129" s="69"/>
      <c r="H129" s="69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70"/>
      <c r="AG129" s="70"/>
      <c r="AH129" s="70"/>
      <c r="AI129" s="70"/>
      <c r="AJ129" s="70"/>
      <c r="AK129" s="70"/>
      <c r="AL129" s="71"/>
      <c r="AM129" s="71"/>
      <c r="AN129" s="71"/>
      <c r="AO129" s="72"/>
      <c r="AP129" s="73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68"/>
      <c r="BB129" s="68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68"/>
      <c r="BN129" s="68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68"/>
      <c r="BZ129" s="68"/>
      <c r="CA129" s="75"/>
      <c r="CB129" s="76"/>
      <c r="CC129" s="75"/>
      <c r="CD129" s="76"/>
      <c r="CE129" s="75"/>
      <c r="CF129" s="76"/>
      <c r="CG129" s="72"/>
      <c r="CH129" s="72"/>
      <c r="CI129" s="72"/>
      <c r="CJ129" s="77"/>
      <c r="CK129" s="77"/>
      <c r="CL129" s="78"/>
      <c r="CM129" s="79"/>
      <c r="CN129" s="80"/>
      <c r="CO129" s="79"/>
      <c r="CP129" s="80"/>
      <c r="CQ129" s="81"/>
      <c r="CR129" s="81"/>
      <c r="CS129" s="82"/>
      <c r="CT129" s="82"/>
      <c r="CU129" s="83"/>
      <c r="CV129" s="82"/>
      <c r="CW129" s="83"/>
      <c r="CX129" s="84"/>
      <c r="CY129" s="85"/>
      <c r="CZ129" s="81"/>
      <c r="DA129" s="81"/>
      <c r="DB129" s="81"/>
      <c r="DC129" s="86"/>
      <c r="DD129" s="86"/>
      <c r="DE129" s="87"/>
      <c r="DF129" s="88"/>
      <c r="DG129" s="89"/>
    </row>
    <row r="130" spans="1:111" s="90" customFormat="1" ht="29.25" customHeight="1" x14ac:dyDescent="0.45">
      <c r="A130" s="68"/>
      <c r="B130" s="69"/>
      <c r="C130" s="69"/>
      <c r="D130" s="69"/>
      <c r="E130" s="69"/>
      <c r="F130" s="69"/>
      <c r="G130" s="69"/>
      <c r="H130" s="69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70"/>
      <c r="AG130" s="70"/>
      <c r="AH130" s="70"/>
      <c r="AI130" s="70"/>
      <c r="AJ130" s="70"/>
      <c r="AK130" s="70"/>
      <c r="AL130" s="71"/>
      <c r="AM130" s="71"/>
      <c r="AN130" s="71"/>
      <c r="AO130" s="72"/>
      <c r="AP130" s="73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68"/>
      <c r="BB130" s="68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68"/>
      <c r="BN130" s="68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68"/>
      <c r="BZ130" s="68"/>
      <c r="CA130" s="75"/>
      <c r="CB130" s="76"/>
      <c r="CC130" s="75"/>
      <c r="CD130" s="76"/>
      <c r="CE130" s="75"/>
      <c r="CF130" s="76"/>
      <c r="CG130" s="72"/>
      <c r="CH130" s="72"/>
      <c r="CI130" s="72"/>
      <c r="CJ130" s="77"/>
      <c r="CK130" s="77"/>
      <c r="CL130" s="78"/>
      <c r="CM130" s="79"/>
      <c r="CN130" s="80"/>
      <c r="CO130" s="79"/>
      <c r="CP130" s="80"/>
      <c r="CQ130" s="81"/>
      <c r="CR130" s="81"/>
      <c r="CS130" s="82"/>
      <c r="CT130" s="82"/>
      <c r="CU130" s="83"/>
      <c r="CV130" s="82"/>
      <c r="CW130" s="83"/>
      <c r="CX130" s="84"/>
      <c r="CY130" s="85"/>
      <c r="CZ130" s="81"/>
      <c r="DA130" s="81"/>
      <c r="DB130" s="81"/>
      <c r="DC130" s="86"/>
      <c r="DD130" s="86"/>
      <c r="DE130" s="87"/>
      <c r="DF130" s="88"/>
      <c r="DG130" s="89"/>
    </row>
    <row r="131" spans="1:111" s="90" customFormat="1" ht="29.25" customHeight="1" x14ac:dyDescent="0.45">
      <c r="A131" s="68"/>
      <c r="B131" s="69"/>
      <c r="C131" s="69"/>
      <c r="D131" s="69"/>
      <c r="E131" s="69"/>
      <c r="F131" s="69"/>
      <c r="G131" s="69"/>
      <c r="H131" s="69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70"/>
      <c r="AG131" s="70"/>
      <c r="AH131" s="70"/>
      <c r="AI131" s="70"/>
      <c r="AJ131" s="70"/>
      <c r="AK131" s="70"/>
      <c r="AL131" s="71"/>
      <c r="AM131" s="71"/>
      <c r="AN131" s="71"/>
      <c r="AO131" s="72"/>
      <c r="AP131" s="73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68"/>
      <c r="BB131" s="68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68"/>
      <c r="BN131" s="68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68"/>
      <c r="BZ131" s="68"/>
      <c r="CA131" s="75"/>
      <c r="CB131" s="76"/>
      <c r="CC131" s="75"/>
      <c r="CD131" s="76"/>
      <c r="CE131" s="75"/>
      <c r="CF131" s="76"/>
      <c r="CG131" s="72"/>
      <c r="CH131" s="72"/>
      <c r="CI131" s="72"/>
      <c r="CJ131" s="77"/>
      <c r="CK131" s="77"/>
      <c r="CL131" s="78"/>
      <c r="CM131" s="79"/>
      <c r="CN131" s="80"/>
      <c r="CO131" s="79"/>
      <c r="CP131" s="80"/>
      <c r="CQ131" s="81"/>
      <c r="CR131" s="81"/>
      <c r="CS131" s="82"/>
      <c r="CT131" s="82"/>
      <c r="CU131" s="83"/>
      <c r="CV131" s="82"/>
      <c r="CW131" s="83"/>
      <c r="CX131" s="84"/>
      <c r="CY131" s="85"/>
      <c r="CZ131" s="81"/>
      <c r="DA131" s="81"/>
      <c r="DB131" s="81"/>
      <c r="DC131" s="86"/>
      <c r="DD131" s="86"/>
      <c r="DE131" s="87"/>
      <c r="DF131" s="88"/>
      <c r="DG131" s="89"/>
    </row>
    <row r="132" spans="1:111" s="90" customFormat="1" ht="29.25" customHeight="1" x14ac:dyDescent="0.45">
      <c r="A132" s="68"/>
      <c r="B132" s="69"/>
      <c r="C132" s="69"/>
      <c r="D132" s="69"/>
      <c r="E132" s="69"/>
      <c r="F132" s="69"/>
      <c r="G132" s="69"/>
      <c r="H132" s="69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70"/>
      <c r="AG132" s="70"/>
      <c r="AH132" s="70"/>
      <c r="AI132" s="70"/>
      <c r="AJ132" s="70"/>
      <c r="AK132" s="70"/>
      <c r="AL132" s="71"/>
      <c r="AM132" s="71"/>
      <c r="AN132" s="71"/>
      <c r="AO132" s="72"/>
      <c r="AP132" s="73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68"/>
      <c r="BB132" s="68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68"/>
      <c r="BN132" s="68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68"/>
      <c r="BZ132" s="68"/>
      <c r="CA132" s="75"/>
      <c r="CB132" s="76"/>
      <c r="CC132" s="75"/>
      <c r="CD132" s="76"/>
      <c r="CE132" s="75"/>
      <c r="CF132" s="76"/>
      <c r="CG132" s="72"/>
      <c r="CH132" s="72"/>
      <c r="CI132" s="72"/>
      <c r="CJ132" s="77"/>
      <c r="CK132" s="77"/>
      <c r="CL132" s="78"/>
      <c r="CM132" s="79"/>
      <c r="CN132" s="80"/>
      <c r="CO132" s="79"/>
      <c r="CP132" s="80"/>
      <c r="CQ132" s="81"/>
      <c r="CR132" s="81"/>
      <c r="CS132" s="82"/>
      <c r="CT132" s="82"/>
      <c r="CU132" s="83"/>
      <c r="CV132" s="82"/>
      <c r="CW132" s="83"/>
      <c r="CX132" s="84"/>
      <c r="CY132" s="85"/>
      <c r="CZ132" s="81"/>
      <c r="DA132" s="81"/>
      <c r="DB132" s="81"/>
      <c r="DC132" s="86"/>
      <c r="DD132" s="86"/>
      <c r="DE132" s="87"/>
      <c r="DF132" s="88"/>
      <c r="DG132" s="89"/>
    </row>
    <row r="133" spans="1:111" s="90" customFormat="1" ht="29.25" customHeight="1" x14ac:dyDescent="0.45">
      <c r="A133" s="68"/>
      <c r="B133" s="69"/>
      <c r="C133" s="69"/>
      <c r="D133" s="69"/>
      <c r="E133" s="69"/>
      <c r="F133" s="69"/>
      <c r="G133" s="69"/>
      <c r="H133" s="69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70"/>
      <c r="AG133" s="70"/>
      <c r="AH133" s="70"/>
      <c r="AI133" s="70"/>
      <c r="AJ133" s="70"/>
      <c r="AK133" s="70"/>
      <c r="AL133" s="71"/>
      <c r="AM133" s="71"/>
      <c r="AN133" s="71"/>
      <c r="AO133" s="72"/>
      <c r="AP133" s="73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68"/>
      <c r="BB133" s="68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68"/>
      <c r="BN133" s="68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68"/>
      <c r="BZ133" s="68"/>
      <c r="CA133" s="75"/>
      <c r="CB133" s="76"/>
      <c r="CC133" s="75"/>
      <c r="CD133" s="76"/>
      <c r="CE133" s="75"/>
      <c r="CF133" s="76"/>
      <c r="CG133" s="72"/>
      <c r="CH133" s="72"/>
      <c r="CI133" s="72"/>
      <c r="CJ133" s="77"/>
      <c r="CK133" s="77"/>
      <c r="CL133" s="78"/>
      <c r="CM133" s="79"/>
      <c r="CN133" s="80"/>
      <c r="CO133" s="79"/>
      <c r="CP133" s="80"/>
      <c r="CQ133" s="81"/>
      <c r="CR133" s="81"/>
      <c r="CS133" s="82"/>
      <c r="CT133" s="82"/>
      <c r="CU133" s="83"/>
      <c r="CV133" s="82"/>
      <c r="CW133" s="83"/>
      <c r="CX133" s="84"/>
      <c r="CY133" s="85"/>
      <c r="CZ133" s="81"/>
      <c r="DA133" s="81"/>
      <c r="DB133" s="81"/>
      <c r="DC133" s="86"/>
      <c r="DD133" s="86"/>
      <c r="DE133" s="87"/>
      <c r="DF133" s="88"/>
      <c r="DG133" s="89"/>
    </row>
    <row r="134" spans="1:111" s="90" customFormat="1" ht="29.25" customHeight="1" x14ac:dyDescent="0.45">
      <c r="A134" s="68"/>
      <c r="B134" s="69"/>
      <c r="C134" s="69"/>
      <c r="D134" s="69"/>
      <c r="E134" s="69"/>
      <c r="F134" s="69"/>
      <c r="G134" s="69"/>
      <c r="H134" s="69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70"/>
      <c r="AG134" s="70"/>
      <c r="AH134" s="70"/>
      <c r="AI134" s="70"/>
      <c r="AJ134" s="70"/>
      <c r="AK134" s="70"/>
      <c r="AL134" s="71"/>
      <c r="AM134" s="71"/>
      <c r="AN134" s="71"/>
      <c r="AO134" s="72"/>
      <c r="AP134" s="73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68"/>
      <c r="BB134" s="68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68"/>
      <c r="BN134" s="68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68"/>
      <c r="BZ134" s="68"/>
      <c r="CA134" s="75"/>
      <c r="CB134" s="76"/>
      <c r="CC134" s="75"/>
      <c r="CD134" s="76"/>
      <c r="CE134" s="75"/>
      <c r="CF134" s="76"/>
      <c r="CG134" s="72"/>
      <c r="CH134" s="72"/>
      <c r="CI134" s="72"/>
      <c r="CJ134" s="77"/>
      <c r="CK134" s="77"/>
      <c r="CL134" s="78"/>
      <c r="CM134" s="79"/>
      <c r="CN134" s="80"/>
      <c r="CO134" s="79"/>
      <c r="CP134" s="80"/>
      <c r="CQ134" s="81"/>
      <c r="CR134" s="81"/>
      <c r="CS134" s="82"/>
      <c r="CT134" s="82"/>
      <c r="CU134" s="83"/>
      <c r="CV134" s="82"/>
      <c r="CW134" s="83"/>
      <c r="CX134" s="84"/>
      <c r="CY134" s="85"/>
      <c r="CZ134" s="81"/>
      <c r="DA134" s="81"/>
      <c r="DB134" s="81"/>
      <c r="DC134" s="86"/>
      <c r="DD134" s="86"/>
      <c r="DE134" s="87"/>
      <c r="DF134" s="88"/>
      <c r="DG134" s="89"/>
    </row>
    <row r="135" spans="1:111" s="90" customFormat="1" ht="29.25" customHeight="1" x14ac:dyDescent="0.45">
      <c r="A135" s="68"/>
      <c r="B135" s="69"/>
      <c r="C135" s="69"/>
      <c r="D135" s="69"/>
      <c r="E135" s="69"/>
      <c r="F135" s="69"/>
      <c r="G135" s="69"/>
      <c r="H135" s="69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70"/>
      <c r="AG135" s="70"/>
      <c r="AH135" s="70"/>
      <c r="AI135" s="70"/>
      <c r="AJ135" s="70"/>
      <c r="AK135" s="70"/>
      <c r="AL135" s="71"/>
      <c r="AM135" s="71"/>
      <c r="AN135" s="71"/>
      <c r="AO135" s="72"/>
      <c r="AP135" s="73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68"/>
      <c r="BB135" s="68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68"/>
      <c r="BN135" s="68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68"/>
      <c r="BZ135" s="68"/>
      <c r="CA135" s="75"/>
      <c r="CB135" s="76"/>
      <c r="CC135" s="75"/>
      <c r="CD135" s="76"/>
      <c r="CE135" s="75"/>
      <c r="CF135" s="76"/>
      <c r="CG135" s="72"/>
      <c r="CH135" s="72"/>
      <c r="CI135" s="72"/>
      <c r="CJ135" s="77"/>
      <c r="CK135" s="77"/>
      <c r="CL135" s="78"/>
      <c r="CM135" s="79"/>
      <c r="CN135" s="80"/>
      <c r="CO135" s="79"/>
      <c r="CP135" s="80"/>
      <c r="CQ135" s="81"/>
      <c r="CR135" s="81"/>
      <c r="CS135" s="82"/>
      <c r="CT135" s="82"/>
      <c r="CU135" s="83"/>
      <c r="CV135" s="82"/>
      <c r="CW135" s="83"/>
      <c r="CX135" s="84"/>
      <c r="CY135" s="85"/>
      <c r="CZ135" s="81"/>
      <c r="DA135" s="81"/>
      <c r="DB135" s="81"/>
      <c r="DC135" s="86"/>
      <c r="DD135" s="86"/>
      <c r="DE135" s="87"/>
      <c r="DF135" s="88"/>
      <c r="DG135" s="89"/>
    </row>
    <row r="136" spans="1:111" s="90" customFormat="1" ht="29.25" customHeight="1" x14ac:dyDescent="0.45">
      <c r="A136" s="68"/>
      <c r="B136" s="69"/>
      <c r="C136" s="69"/>
      <c r="D136" s="69"/>
      <c r="E136" s="69"/>
      <c r="F136" s="69"/>
      <c r="G136" s="69"/>
      <c r="H136" s="69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70"/>
      <c r="AG136" s="70"/>
      <c r="AH136" s="70"/>
      <c r="AI136" s="70"/>
      <c r="AJ136" s="70"/>
      <c r="AK136" s="70"/>
      <c r="AL136" s="71"/>
      <c r="AM136" s="71"/>
      <c r="AN136" s="71"/>
      <c r="AO136" s="72"/>
      <c r="AP136" s="73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68"/>
      <c r="BB136" s="68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68"/>
      <c r="BN136" s="68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68"/>
      <c r="BZ136" s="68"/>
      <c r="CA136" s="75"/>
      <c r="CB136" s="76"/>
      <c r="CC136" s="75"/>
      <c r="CD136" s="76"/>
      <c r="CE136" s="75"/>
      <c r="CF136" s="76"/>
      <c r="CG136" s="72"/>
      <c r="CH136" s="72"/>
      <c r="CI136" s="72"/>
      <c r="CJ136" s="77"/>
      <c r="CK136" s="77"/>
      <c r="CL136" s="78"/>
      <c r="CM136" s="79"/>
      <c r="CN136" s="80"/>
      <c r="CO136" s="79"/>
      <c r="CP136" s="80"/>
      <c r="CQ136" s="81"/>
      <c r="CR136" s="81"/>
      <c r="CS136" s="82"/>
      <c r="CT136" s="82"/>
      <c r="CU136" s="83"/>
      <c r="CV136" s="82"/>
      <c r="CW136" s="83"/>
      <c r="CX136" s="84"/>
      <c r="CY136" s="85"/>
      <c r="CZ136" s="81"/>
      <c r="DA136" s="81"/>
      <c r="DB136" s="81"/>
      <c r="DC136" s="86"/>
      <c r="DD136" s="86"/>
      <c r="DE136" s="87"/>
      <c r="DF136" s="88"/>
      <c r="DG136" s="89"/>
    </row>
    <row r="137" spans="1:111" s="90" customFormat="1" ht="29.25" customHeight="1" x14ac:dyDescent="0.45">
      <c r="A137" s="68"/>
      <c r="B137" s="69"/>
      <c r="C137" s="69"/>
      <c r="D137" s="69"/>
      <c r="E137" s="69"/>
      <c r="F137" s="69"/>
      <c r="G137" s="69"/>
      <c r="H137" s="69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70"/>
      <c r="AG137" s="70"/>
      <c r="AH137" s="70"/>
      <c r="AI137" s="70"/>
      <c r="AJ137" s="70"/>
      <c r="AK137" s="70"/>
      <c r="AL137" s="71"/>
      <c r="AM137" s="71"/>
      <c r="AN137" s="71"/>
      <c r="AO137" s="72"/>
      <c r="AP137" s="73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68"/>
      <c r="BB137" s="68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68"/>
      <c r="BN137" s="68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68"/>
      <c r="BZ137" s="68"/>
      <c r="CA137" s="75"/>
      <c r="CB137" s="76"/>
      <c r="CC137" s="75"/>
      <c r="CD137" s="76"/>
      <c r="CE137" s="75"/>
      <c r="CF137" s="76"/>
      <c r="CG137" s="72"/>
      <c r="CH137" s="72"/>
      <c r="CI137" s="72"/>
      <c r="CJ137" s="77"/>
      <c r="CK137" s="77"/>
      <c r="CL137" s="78"/>
      <c r="CM137" s="79"/>
      <c r="CN137" s="80"/>
      <c r="CO137" s="79"/>
      <c r="CP137" s="80"/>
      <c r="CQ137" s="81"/>
      <c r="CR137" s="81"/>
      <c r="CS137" s="82"/>
      <c r="CT137" s="82"/>
      <c r="CU137" s="83"/>
      <c r="CV137" s="82"/>
      <c r="CW137" s="83"/>
      <c r="CX137" s="84"/>
      <c r="CY137" s="85"/>
      <c r="CZ137" s="81"/>
      <c r="DA137" s="81"/>
      <c r="DB137" s="81"/>
      <c r="DC137" s="86"/>
      <c r="DD137" s="86"/>
      <c r="DE137" s="87"/>
      <c r="DF137" s="88"/>
      <c r="DG137" s="89"/>
    </row>
    <row r="138" spans="1:111" s="90" customFormat="1" ht="29.25" customHeight="1" x14ac:dyDescent="0.45">
      <c r="A138" s="68"/>
      <c r="B138" s="69"/>
      <c r="C138" s="69"/>
      <c r="D138" s="69"/>
      <c r="E138" s="69"/>
      <c r="F138" s="69"/>
      <c r="G138" s="69"/>
      <c r="H138" s="69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70"/>
      <c r="AG138" s="70"/>
      <c r="AH138" s="70"/>
      <c r="AI138" s="70"/>
      <c r="AJ138" s="70"/>
      <c r="AK138" s="70"/>
      <c r="AL138" s="71"/>
      <c r="AM138" s="71"/>
      <c r="AN138" s="71"/>
      <c r="AO138" s="72"/>
      <c r="AP138" s="73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68"/>
      <c r="BB138" s="68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68"/>
      <c r="BN138" s="68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68"/>
      <c r="BZ138" s="68"/>
      <c r="CA138" s="75"/>
      <c r="CB138" s="76"/>
      <c r="CC138" s="75"/>
      <c r="CD138" s="76"/>
      <c r="CE138" s="75"/>
      <c r="CF138" s="76"/>
      <c r="CG138" s="72"/>
      <c r="CH138" s="72"/>
      <c r="CI138" s="72"/>
      <c r="CJ138" s="77"/>
      <c r="CK138" s="77"/>
      <c r="CL138" s="78"/>
      <c r="CM138" s="79"/>
      <c r="CN138" s="80"/>
      <c r="CO138" s="79"/>
      <c r="CP138" s="80"/>
      <c r="CQ138" s="81"/>
      <c r="CR138" s="81"/>
      <c r="CS138" s="82"/>
      <c r="CT138" s="82"/>
      <c r="CU138" s="83"/>
      <c r="CV138" s="82"/>
      <c r="CW138" s="83"/>
      <c r="CX138" s="84"/>
      <c r="CY138" s="85"/>
      <c r="CZ138" s="81"/>
      <c r="DA138" s="81"/>
      <c r="DB138" s="81"/>
      <c r="DC138" s="86"/>
      <c r="DD138" s="86"/>
      <c r="DE138" s="87"/>
      <c r="DF138" s="88"/>
      <c r="DG138" s="89"/>
    </row>
    <row r="139" spans="1:111" s="90" customFormat="1" ht="29.25" customHeight="1" x14ac:dyDescent="0.45">
      <c r="A139" s="68"/>
      <c r="B139" s="69"/>
      <c r="C139" s="69"/>
      <c r="D139" s="69"/>
      <c r="E139" s="69"/>
      <c r="F139" s="69"/>
      <c r="G139" s="69"/>
      <c r="H139" s="69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70"/>
      <c r="AG139" s="70"/>
      <c r="AH139" s="70"/>
      <c r="AI139" s="70"/>
      <c r="AJ139" s="70"/>
      <c r="AK139" s="70"/>
      <c r="AL139" s="71"/>
      <c r="AM139" s="71"/>
      <c r="AN139" s="71"/>
      <c r="AO139" s="72"/>
      <c r="AP139" s="73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68"/>
      <c r="BB139" s="68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68"/>
      <c r="BN139" s="68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68"/>
      <c r="BZ139" s="68"/>
      <c r="CA139" s="75"/>
      <c r="CB139" s="76"/>
      <c r="CC139" s="75"/>
      <c r="CD139" s="76"/>
      <c r="CE139" s="75"/>
      <c r="CF139" s="76"/>
      <c r="CG139" s="72"/>
      <c r="CH139" s="72"/>
      <c r="CI139" s="72"/>
      <c r="CJ139" s="77"/>
      <c r="CK139" s="77"/>
      <c r="CL139" s="78"/>
      <c r="CM139" s="79"/>
      <c r="CN139" s="80"/>
      <c r="CO139" s="79"/>
      <c r="CP139" s="80"/>
      <c r="CQ139" s="81"/>
      <c r="CR139" s="81"/>
      <c r="CS139" s="82"/>
      <c r="CT139" s="82"/>
      <c r="CU139" s="83"/>
      <c r="CV139" s="82"/>
      <c r="CW139" s="83"/>
      <c r="CX139" s="84"/>
      <c r="CY139" s="85"/>
      <c r="CZ139" s="81"/>
      <c r="DA139" s="81"/>
      <c r="DB139" s="81"/>
      <c r="DC139" s="86"/>
      <c r="DD139" s="86"/>
      <c r="DE139" s="87"/>
      <c r="DF139" s="88"/>
      <c r="DG139" s="89"/>
    </row>
    <row r="140" spans="1:111" s="90" customFormat="1" ht="29.25" customHeight="1" x14ac:dyDescent="0.45">
      <c r="A140" s="68"/>
      <c r="B140" s="69"/>
      <c r="C140" s="69"/>
      <c r="D140" s="69"/>
      <c r="E140" s="69"/>
      <c r="F140" s="69"/>
      <c r="G140" s="69"/>
      <c r="H140" s="69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70"/>
      <c r="AG140" s="70"/>
      <c r="AH140" s="70"/>
      <c r="AI140" s="70"/>
      <c r="AJ140" s="70"/>
      <c r="AK140" s="70"/>
      <c r="AL140" s="71"/>
      <c r="AM140" s="71"/>
      <c r="AN140" s="71"/>
      <c r="AO140" s="72"/>
      <c r="AP140" s="73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68"/>
      <c r="BB140" s="68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68"/>
      <c r="BN140" s="68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68"/>
      <c r="BZ140" s="68"/>
      <c r="CA140" s="75"/>
      <c r="CB140" s="76"/>
      <c r="CC140" s="75"/>
      <c r="CD140" s="76"/>
      <c r="CE140" s="75"/>
      <c r="CF140" s="76"/>
      <c r="CG140" s="72"/>
      <c r="CH140" s="72"/>
      <c r="CI140" s="72"/>
      <c r="CJ140" s="77"/>
      <c r="CK140" s="77"/>
      <c r="CL140" s="78"/>
      <c r="CM140" s="79"/>
      <c r="CN140" s="80"/>
      <c r="CO140" s="79"/>
      <c r="CP140" s="80"/>
      <c r="CQ140" s="81"/>
      <c r="CR140" s="81"/>
      <c r="CS140" s="82"/>
      <c r="CT140" s="82"/>
      <c r="CU140" s="83"/>
      <c r="CV140" s="82"/>
      <c r="CW140" s="83"/>
      <c r="CX140" s="84"/>
      <c r="CY140" s="85"/>
      <c r="CZ140" s="81"/>
      <c r="DA140" s="81"/>
      <c r="DB140" s="81"/>
      <c r="DC140" s="86"/>
      <c r="DD140" s="86"/>
      <c r="DE140" s="87"/>
      <c r="DF140" s="88"/>
      <c r="DG140" s="89"/>
    </row>
    <row r="141" spans="1:111" s="90" customFormat="1" ht="29.25" customHeight="1" x14ac:dyDescent="0.45">
      <c r="A141" s="68"/>
      <c r="B141" s="69"/>
      <c r="C141" s="69"/>
      <c r="D141" s="69"/>
      <c r="E141" s="69"/>
      <c r="F141" s="69"/>
      <c r="G141" s="69"/>
      <c r="H141" s="69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70"/>
      <c r="AG141" s="70"/>
      <c r="AH141" s="70"/>
      <c r="AI141" s="70"/>
      <c r="AJ141" s="70"/>
      <c r="AK141" s="70"/>
      <c r="AL141" s="71"/>
      <c r="AM141" s="71"/>
      <c r="AN141" s="71"/>
      <c r="AO141" s="72"/>
      <c r="AP141" s="73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68"/>
      <c r="BB141" s="68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68"/>
      <c r="BN141" s="68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68"/>
      <c r="BZ141" s="68"/>
      <c r="CA141" s="75"/>
      <c r="CB141" s="76"/>
      <c r="CC141" s="75"/>
      <c r="CD141" s="76"/>
      <c r="CE141" s="75"/>
      <c r="CF141" s="76"/>
      <c r="CG141" s="72"/>
      <c r="CH141" s="72"/>
      <c r="CI141" s="72"/>
      <c r="CJ141" s="77"/>
      <c r="CK141" s="77"/>
      <c r="CL141" s="78"/>
      <c r="CM141" s="79"/>
      <c r="CN141" s="80"/>
      <c r="CO141" s="79"/>
      <c r="CP141" s="80"/>
      <c r="CQ141" s="81"/>
      <c r="CR141" s="81"/>
      <c r="CS141" s="82"/>
      <c r="CT141" s="82"/>
      <c r="CU141" s="83"/>
      <c r="CV141" s="82"/>
      <c r="CW141" s="83"/>
      <c r="CX141" s="84"/>
      <c r="CY141" s="85"/>
      <c r="CZ141" s="81"/>
      <c r="DA141" s="81"/>
      <c r="DB141" s="81"/>
      <c r="DC141" s="86"/>
      <c r="DD141" s="86"/>
      <c r="DE141" s="87"/>
      <c r="DF141" s="88"/>
      <c r="DG141" s="89"/>
    </row>
    <row r="142" spans="1:111" s="90" customFormat="1" ht="29.25" customHeight="1" x14ac:dyDescent="0.45">
      <c r="A142" s="68"/>
      <c r="B142" s="69"/>
      <c r="C142" s="69"/>
      <c r="D142" s="69"/>
      <c r="E142" s="69"/>
      <c r="F142" s="69"/>
      <c r="G142" s="69"/>
      <c r="H142" s="69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70"/>
      <c r="AG142" s="70"/>
      <c r="AH142" s="70"/>
      <c r="AI142" s="70"/>
      <c r="AJ142" s="70"/>
      <c r="AK142" s="70"/>
      <c r="AL142" s="71"/>
      <c r="AM142" s="71"/>
      <c r="AN142" s="71"/>
      <c r="AO142" s="72"/>
      <c r="AP142" s="73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68"/>
      <c r="BB142" s="68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68"/>
      <c r="BN142" s="68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68"/>
      <c r="BZ142" s="68"/>
      <c r="CA142" s="75"/>
      <c r="CB142" s="76"/>
      <c r="CC142" s="75"/>
      <c r="CD142" s="76"/>
      <c r="CE142" s="75"/>
      <c r="CF142" s="76"/>
      <c r="CG142" s="72"/>
      <c r="CH142" s="72"/>
      <c r="CI142" s="72"/>
      <c r="CJ142" s="77"/>
      <c r="CK142" s="77"/>
      <c r="CL142" s="78"/>
      <c r="CM142" s="79"/>
      <c r="CN142" s="80"/>
      <c r="CO142" s="79"/>
      <c r="CP142" s="80"/>
      <c r="CQ142" s="81"/>
      <c r="CR142" s="81"/>
      <c r="CS142" s="82"/>
      <c r="CT142" s="82"/>
      <c r="CU142" s="83"/>
      <c r="CV142" s="82"/>
      <c r="CW142" s="83"/>
      <c r="CX142" s="84"/>
      <c r="CY142" s="85"/>
      <c r="CZ142" s="81"/>
      <c r="DA142" s="81"/>
      <c r="DB142" s="81"/>
      <c r="DC142" s="86"/>
      <c r="DD142" s="86"/>
      <c r="DE142" s="87"/>
      <c r="DF142" s="88"/>
      <c r="DG142" s="89"/>
    </row>
    <row r="143" spans="1:111" s="90" customFormat="1" ht="29.25" customHeight="1" x14ac:dyDescent="0.45">
      <c r="A143" s="68"/>
      <c r="B143" s="69"/>
      <c r="C143" s="69"/>
      <c r="D143" s="69"/>
      <c r="E143" s="69"/>
      <c r="F143" s="69"/>
      <c r="G143" s="69"/>
      <c r="H143" s="69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70"/>
      <c r="AG143" s="70"/>
      <c r="AH143" s="70"/>
      <c r="AI143" s="70"/>
      <c r="AJ143" s="70"/>
      <c r="AK143" s="70"/>
      <c r="AL143" s="71"/>
      <c r="AM143" s="71"/>
      <c r="AN143" s="71"/>
      <c r="AO143" s="72"/>
      <c r="AP143" s="73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68"/>
      <c r="BB143" s="68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68"/>
      <c r="BN143" s="68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68"/>
      <c r="BZ143" s="68"/>
      <c r="CA143" s="75"/>
      <c r="CB143" s="76"/>
      <c r="CC143" s="75"/>
      <c r="CD143" s="76"/>
      <c r="CE143" s="75"/>
      <c r="CF143" s="76"/>
      <c r="CG143" s="72"/>
      <c r="CH143" s="72"/>
      <c r="CI143" s="72"/>
      <c r="CJ143" s="77"/>
      <c r="CK143" s="77"/>
      <c r="CL143" s="78"/>
      <c r="CM143" s="79"/>
      <c r="CN143" s="80"/>
      <c r="CO143" s="79"/>
      <c r="CP143" s="80"/>
      <c r="CQ143" s="81"/>
      <c r="CR143" s="81"/>
      <c r="CS143" s="82"/>
      <c r="CT143" s="82"/>
      <c r="CU143" s="83"/>
      <c r="CV143" s="82"/>
      <c r="CW143" s="83"/>
      <c r="CX143" s="84"/>
      <c r="CY143" s="85"/>
      <c r="CZ143" s="81"/>
      <c r="DA143" s="81"/>
      <c r="DB143" s="81"/>
      <c r="DC143" s="86"/>
      <c r="DD143" s="86"/>
      <c r="DE143" s="87"/>
      <c r="DF143" s="88"/>
      <c r="DG143" s="89"/>
    </row>
    <row r="144" spans="1:111" s="90" customFormat="1" ht="29.25" customHeight="1" x14ac:dyDescent="0.45">
      <c r="A144" s="68"/>
      <c r="B144" s="69"/>
      <c r="C144" s="69"/>
      <c r="D144" s="69"/>
      <c r="E144" s="69"/>
      <c r="F144" s="69"/>
      <c r="G144" s="69"/>
      <c r="H144" s="69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70"/>
      <c r="AG144" s="70"/>
      <c r="AH144" s="70"/>
      <c r="AI144" s="70"/>
      <c r="AJ144" s="70"/>
      <c r="AK144" s="70"/>
      <c r="AL144" s="71"/>
      <c r="AM144" s="71"/>
      <c r="AN144" s="71"/>
      <c r="AO144" s="72"/>
      <c r="AP144" s="73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68"/>
      <c r="BB144" s="68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68"/>
      <c r="BN144" s="68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68"/>
      <c r="BZ144" s="68"/>
      <c r="CA144" s="75"/>
      <c r="CB144" s="76"/>
      <c r="CC144" s="75"/>
      <c r="CD144" s="76"/>
      <c r="CE144" s="75"/>
      <c r="CF144" s="76"/>
      <c r="CG144" s="72"/>
      <c r="CH144" s="72"/>
      <c r="CI144" s="72"/>
      <c r="CJ144" s="77"/>
      <c r="CK144" s="77"/>
      <c r="CL144" s="78"/>
      <c r="CM144" s="79"/>
      <c r="CN144" s="80"/>
      <c r="CO144" s="79"/>
      <c r="CP144" s="80"/>
      <c r="CQ144" s="81"/>
      <c r="CR144" s="81"/>
      <c r="CS144" s="82"/>
      <c r="CT144" s="82"/>
      <c r="CU144" s="83"/>
      <c r="CV144" s="82"/>
      <c r="CW144" s="83"/>
      <c r="CX144" s="84"/>
      <c r="CY144" s="85"/>
      <c r="CZ144" s="81"/>
      <c r="DA144" s="81"/>
      <c r="DB144" s="81"/>
      <c r="DC144" s="86"/>
      <c r="DD144" s="86"/>
      <c r="DE144" s="87"/>
      <c r="DF144" s="88"/>
      <c r="DG144" s="89"/>
    </row>
    <row r="145" spans="1:111" s="90" customFormat="1" ht="29.25" customHeight="1" x14ac:dyDescent="0.45">
      <c r="A145" s="68"/>
      <c r="B145" s="69"/>
      <c r="C145" s="69"/>
      <c r="D145" s="69"/>
      <c r="E145" s="69"/>
      <c r="F145" s="69"/>
      <c r="G145" s="69"/>
      <c r="H145" s="69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70"/>
      <c r="AG145" s="70"/>
      <c r="AH145" s="70"/>
      <c r="AI145" s="70"/>
      <c r="AJ145" s="70"/>
      <c r="AK145" s="70"/>
      <c r="AL145" s="71"/>
      <c r="AM145" s="71"/>
      <c r="AN145" s="71"/>
      <c r="AO145" s="72"/>
      <c r="AP145" s="73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68"/>
      <c r="BB145" s="68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68"/>
      <c r="BN145" s="68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68"/>
      <c r="BZ145" s="68"/>
      <c r="CA145" s="75"/>
      <c r="CB145" s="76"/>
      <c r="CC145" s="75"/>
      <c r="CD145" s="76"/>
      <c r="CE145" s="75"/>
      <c r="CF145" s="76"/>
      <c r="CG145" s="72"/>
      <c r="CH145" s="72"/>
      <c r="CI145" s="72"/>
      <c r="CJ145" s="77"/>
      <c r="CK145" s="77"/>
      <c r="CL145" s="78"/>
      <c r="CM145" s="79"/>
      <c r="CN145" s="80"/>
      <c r="CO145" s="79"/>
      <c r="CP145" s="80"/>
      <c r="CQ145" s="81"/>
      <c r="CR145" s="81"/>
      <c r="CS145" s="82"/>
      <c r="CT145" s="82"/>
      <c r="CU145" s="83"/>
      <c r="CV145" s="82"/>
      <c r="CW145" s="83"/>
      <c r="CX145" s="84"/>
      <c r="CY145" s="85"/>
      <c r="CZ145" s="81"/>
      <c r="DA145" s="81"/>
      <c r="DB145" s="81"/>
      <c r="DC145" s="86"/>
      <c r="DD145" s="86"/>
      <c r="DE145" s="87"/>
      <c r="DF145" s="88"/>
      <c r="DG145" s="89"/>
    </row>
    <row r="146" spans="1:111" s="90" customFormat="1" ht="29.25" customHeight="1" x14ac:dyDescent="0.45">
      <c r="A146" s="68"/>
      <c r="B146" s="69"/>
      <c r="C146" s="69"/>
      <c r="D146" s="69"/>
      <c r="E146" s="69"/>
      <c r="F146" s="69"/>
      <c r="G146" s="69"/>
      <c r="H146" s="69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70"/>
      <c r="AG146" s="70"/>
      <c r="AH146" s="70"/>
      <c r="AI146" s="70"/>
      <c r="AJ146" s="70"/>
      <c r="AK146" s="70"/>
      <c r="AL146" s="71"/>
      <c r="AM146" s="71"/>
      <c r="AN146" s="71"/>
      <c r="AO146" s="72"/>
      <c r="AP146" s="73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68"/>
      <c r="BB146" s="68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68"/>
      <c r="BN146" s="68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68"/>
      <c r="BZ146" s="68"/>
      <c r="CA146" s="75"/>
      <c r="CB146" s="76"/>
      <c r="CC146" s="75"/>
      <c r="CD146" s="76"/>
      <c r="CE146" s="75"/>
      <c r="CF146" s="76"/>
      <c r="CG146" s="72"/>
      <c r="CH146" s="72"/>
      <c r="CI146" s="72"/>
      <c r="CJ146" s="77"/>
      <c r="CK146" s="77"/>
      <c r="CL146" s="78"/>
      <c r="CM146" s="79"/>
      <c r="CN146" s="80"/>
      <c r="CO146" s="79"/>
      <c r="CP146" s="80"/>
      <c r="CQ146" s="81"/>
      <c r="CR146" s="81"/>
      <c r="CS146" s="82"/>
      <c r="CT146" s="82"/>
      <c r="CU146" s="83"/>
      <c r="CV146" s="82"/>
      <c r="CW146" s="83"/>
      <c r="CX146" s="84"/>
      <c r="CY146" s="85"/>
      <c r="CZ146" s="81"/>
      <c r="DA146" s="81"/>
      <c r="DB146" s="81"/>
      <c r="DC146" s="86"/>
      <c r="DD146" s="86"/>
      <c r="DE146" s="87"/>
      <c r="DF146" s="88"/>
      <c r="DG146" s="89"/>
    </row>
    <row r="147" spans="1:111" s="90" customFormat="1" ht="29.25" customHeight="1" x14ac:dyDescent="0.45">
      <c r="A147" s="68"/>
      <c r="B147" s="69"/>
      <c r="C147" s="69"/>
      <c r="D147" s="69"/>
      <c r="E147" s="69"/>
      <c r="F147" s="69"/>
      <c r="G147" s="69"/>
      <c r="H147" s="69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70"/>
      <c r="AG147" s="70"/>
      <c r="AH147" s="70"/>
      <c r="AI147" s="70"/>
      <c r="AJ147" s="70"/>
      <c r="AK147" s="70"/>
      <c r="AL147" s="71"/>
      <c r="AM147" s="71"/>
      <c r="AN147" s="71"/>
      <c r="AO147" s="72"/>
      <c r="AP147" s="73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68"/>
      <c r="BB147" s="68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68"/>
      <c r="BN147" s="68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68"/>
      <c r="BZ147" s="68"/>
      <c r="CA147" s="75"/>
      <c r="CB147" s="76"/>
      <c r="CC147" s="75"/>
      <c r="CD147" s="76"/>
      <c r="CE147" s="75"/>
      <c r="CF147" s="76"/>
      <c r="CG147" s="72"/>
      <c r="CH147" s="72"/>
      <c r="CI147" s="72"/>
      <c r="CJ147" s="77"/>
      <c r="CK147" s="77"/>
      <c r="CL147" s="78"/>
      <c r="CM147" s="79"/>
      <c r="CN147" s="80"/>
      <c r="CO147" s="79"/>
      <c r="CP147" s="80"/>
      <c r="CQ147" s="81"/>
      <c r="CR147" s="81"/>
      <c r="CS147" s="82"/>
      <c r="CT147" s="82"/>
      <c r="CU147" s="83"/>
      <c r="CV147" s="82"/>
      <c r="CW147" s="83"/>
      <c r="CX147" s="84"/>
      <c r="CY147" s="85"/>
      <c r="CZ147" s="81"/>
      <c r="DA147" s="81"/>
      <c r="DB147" s="81"/>
      <c r="DC147" s="86"/>
      <c r="DD147" s="86"/>
      <c r="DE147" s="87"/>
      <c r="DF147" s="88"/>
      <c r="DG147" s="89"/>
    </row>
    <row r="148" spans="1:111" s="90" customFormat="1" ht="29.25" customHeight="1" x14ac:dyDescent="0.45">
      <c r="A148" s="68"/>
      <c r="B148" s="69"/>
      <c r="C148" s="69"/>
      <c r="D148" s="69"/>
      <c r="E148" s="69"/>
      <c r="F148" s="69"/>
      <c r="G148" s="69"/>
      <c r="H148" s="69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70"/>
      <c r="AG148" s="70"/>
      <c r="AH148" s="70"/>
      <c r="AI148" s="70"/>
      <c r="AJ148" s="70"/>
      <c r="AK148" s="70"/>
      <c r="AL148" s="71"/>
      <c r="AM148" s="71"/>
      <c r="AN148" s="71"/>
      <c r="AO148" s="72"/>
      <c r="AP148" s="73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68"/>
      <c r="BB148" s="68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68"/>
      <c r="BN148" s="68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68"/>
      <c r="BZ148" s="68"/>
      <c r="CA148" s="75"/>
      <c r="CB148" s="76"/>
      <c r="CC148" s="75"/>
      <c r="CD148" s="76"/>
      <c r="CE148" s="75"/>
      <c r="CF148" s="76"/>
      <c r="CG148" s="72"/>
      <c r="CH148" s="72"/>
      <c r="CI148" s="72"/>
      <c r="CJ148" s="77"/>
      <c r="CK148" s="77"/>
      <c r="CL148" s="78"/>
      <c r="CM148" s="79"/>
      <c r="CN148" s="80"/>
      <c r="CO148" s="79"/>
      <c r="CP148" s="80"/>
      <c r="CQ148" s="81"/>
      <c r="CR148" s="81"/>
      <c r="CS148" s="82"/>
      <c r="CT148" s="82"/>
      <c r="CU148" s="83"/>
      <c r="CV148" s="82"/>
      <c r="CW148" s="83"/>
      <c r="CX148" s="84"/>
      <c r="CY148" s="85"/>
      <c r="CZ148" s="81"/>
      <c r="DA148" s="81"/>
      <c r="DB148" s="81"/>
      <c r="DC148" s="86"/>
      <c r="DD148" s="86"/>
      <c r="DE148" s="87"/>
      <c r="DF148" s="88"/>
      <c r="DG148" s="89"/>
    </row>
    <row r="149" spans="1:111" s="90" customFormat="1" ht="29.25" customHeight="1" x14ac:dyDescent="0.45">
      <c r="A149" s="68"/>
      <c r="B149" s="69"/>
      <c r="C149" s="69"/>
      <c r="D149" s="69"/>
      <c r="E149" s="69"/>
      <c r="F149" s="69"/>
      <c r="G149" s="69"/>
      <c r="H149" s="69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70"/>
      <c r="AG149" s="70"/>
      <c r="AH149" s="70"/>
      <c r="AI149" s="70"/>
      <c r="AJ149" s="70"/>
      <c r="AK149" s="70"/>
      <c r="AL149" s="71"/>
      <c r="AM149" s="71"/>
      <c r="AN149" s="71"/>
      <c r="AO149" s="72"/>
      <c r="AP149" s="73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68"/>
      <c r="BB149" s="68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68"/>
      <c r="BN149" s="68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68"/>
      <c r="BZ149" s="68"/>
      <c r="CA149" s="75"/>
      <c r="CB149" s="76"/>
      <c r="CC149" s="75"/>
      <c r="CD149" s="76"/>
      <c r="CE149" s="75"/>
      <c r="CF149" s="76"/>
      <c r="CG149" s="72"/>
      <c r="CH149" s="72"/>
      <c r="CI149" s="72"/>
      <c r="CJ149" s="77"/>
      <c r="CK149" s="77"/>
      <c r="CL149" s="78"/>
      <c r="CM149" s="79"/>
      <c r="CN149" s="80"/>
      <c r="CO149" s="79"/>
      <c r="CP149" s="80"/>
      <c r="CQ149" s="81"/>
      <c r="CR149" s="81"/>
      <c r="CS149" s="82"/>
      <c r="CT149" s="82"/>
      <c r="CU149" s="83"/>
      <c r="CV149" s="82"/>
      <c r="CW149" s="83"/>
      <c r="CX149" s="84"/>
      <c r="CY149" s="85"/>
      <c r="CZ149" s="81"/>
      <c r="DA149" s="81"/>
      <c r="DB149" s="81"/>
      <c r="DC149" s="86"/>
      <c r="DD149" s="86"/>
      <c r="DE149" s="87"/>
      <c r="DF149" s="88"/>
      <c r="DG149" s="89"/>
    </row>
    <row r="150" spans="1:111" s="90" customFormat="1" ht="29.25" customHeight="1" x14ac:dyDescent="0.45">
      <c r="A150" s="68"/>
      <c r="B150" s="69"/>
      <c r="C150" s="69"/>
      <c r="D150" s="69"/>
      <c r="E150" s="69"/>
      <c r="F150" s="69"/>
      <c r="G150" s="69"/>
      <c r="H150" s="69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70"/>
      <c r="AG150" s="70"/>
      <c r="AH150" s="70"/>
      <c r="AI150" s="70"/>
      <c r="AJ150" s="70"/>
      <c r="AK150" s="70"/>
      <c r="AL150" s="71"/>
      <c r="AM150" s="71"/>
      <c r="AN150" s="71"/>
      <c r="AO150" s="72"/>
      <c r="AP150" s="73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68"/>
      <c r="BB150" s="68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68"/>
      <c r="BN150" s="68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68"/>
      <c r="BZ150" s="68"/>
      <c r="CA150" s="75"/>
      <c r="CB150" s="76"/>
      <c r="CC150" s="75"/>
      <c r="CD150" s="76"/>
      <c r="CE150" s="75"/>
      <c r="CF150" s="76"/>
      <c r="CG150" s="72"/>
      <c r="CH150" s="72"/>
      <c r="CI150" s="72"/>
      <c r="CJ150" s="77"/>
      <c r="CK150" s="77"/>
      <c r="CL150" s="78"/>
      <c r="CM150" s="79"/>
      <c r="CN150" s="80"/>
      <c r="CO150" s="79"/>
      <c r="CP150" s="80"/>
      <c r="CQ150" s="81"/>
      <c r="CR150" s="81"/>
      <c r="CS150" s="82"/>
      <c r="CT150" s="82"/>
      <c r="CU150" s="83"/>
      <c r="CV150" s="82"/>
      <c r="CW150" s="83"/>
      <c r="CX150" s="84"/>
      <c r="CY150" s="85"/>
      <c r="CZ150" s="81"/>
      <c r="DA150" s="81"/>
      <c r="DB150" s="81"/>
      <c r="DC150" s="86"/>
      <c r="DD150" s="86"/>
      <c r="DE150" s="87"/>
      <c r="DF150" s="88"/>
      <c r="DG150" s="89"/>
    </row>
    <row r="151" spans="1:111" s="90" customFormat="1" ht="29.25" customHeight="1" x14ac:dyDescent="0.45">
      <c r="A151" s="68"/>
      <c r="B151" s="69"/>
      <c r="C151" s="69"/>
      <c r="D151" s="69"/>
      <c r="E151" s="69"/>
      <c r="F151" s="69"/>
      <c r="G151" s="69"/>
      <c r="H151" s="69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70"/>
      <c r="AG151" s="70"/>
      <c r="AH151" s="70"/>
      <c r="AI151" s="70"/>
      <c r="AJ151" s="70"/>
      <c r="AK151" s="70"/>
      <c r="AL151" s="71"/>
      <c r="AM151" s="71"/>
      <c r="AN151" s="71"/>
      <c r="AO151" s="72"/>
      <c r="AP151" s="73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68"/>
      <c r="BB151" s="68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68"/>
      <c r="BN151" s="68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68"/>
      <c r="BZ151" s="68"/>
      <c r="CA151" s="75"/>
      <c r="CB151" s="76"/>
      <c r="CC151" s="75"/>
      <c r="CD151" s="76"/>
      <c r="CE151" s="75"/>
      <c r="CF151" s="76"/>
      <c r="CG151" s="72"/>
      <c r="CH151" s="72"/>
      <c r="CI151" s="72"/>
      <c r="CJ151" s="77"/>
      <c r="CK151" s="77"/>
      <c r="CL151" s="78"/>
      <c r="CM151" s="79"/>
      <c r="CN151" s="80"/>
      <c r="CO151" s="79"/>
      <c r="CP151" s="80"/>
      <c r="CQ151" s="81"/>
      <c r="CR151" s="81"/>
      <c r="CS151" s="82"/>
      <c r="CT151" s="82"/>
      <c r="CU151" s="83"/>
      <c r="CV151" s="82"/>
      <c r="CW151" s="83"/>
      <c r="CX151" s="84"/>
      <c r="CY151" s="85"/>
      <c r="CZ151" s="81"/>
      <c r="DA151" s="81"/>
      <c r="DB151" s="81"/>
      <c r="DC151" s="86"/>
      <c r="DD151" s="86"/>
      <c r="DE151" s="87"/>
      <c r="DF151" s="88"/>
      <c r="DG151" s="89"/>
    </row>
    <row r="152" spans="1:111" s="90" customFormat="1" ht="29.25" customHeight="1" x14ac:dyDescent="0.45">
      <c r="A152" s="68"/>
      <c r="B152" s="69"/>
      <c r="C152" s="69"/>
      <c r="D152" s="69"/>
      <c r="E152" s="69"/>
      <c r="F152" s="69"/>
      <c r="G152" s="69"/>
      <c r="H152" s="69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70"/>
      <c r="AG152" s="70"/>
      <c r="AH152" s="70"/>
      <c r="AI152" s="70"/>
      <c r="AJ152" s="70"/>
      <c r="AK152" s="70"/>
      <c r="AL152" s="71"/>
      <c r="AM152" s="71"/>
      <c r="AN152" s="71"/>
      <c r="AO152" s="72"/>
      <c r="AP152" s="73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68"/>
      <c r="BB152" s="68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68"/>
      <c r="BN152" s="68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68"/>
      <c r="BZ152" s="68"/>
      <c r="CA152" s="75"/>
      <c r="CB152" s="76"/>
      <c r="CC152" s="75"/>
      <c r="CD152" s="76"/>
      <c r="CE152" s="75"/>
      <c r="CF152" s="76"/>
      <c r="CG152" s="72"/>
      <c r="CH152" s="72"/>
      <c r="CI152" s="72"/>
      <c r="CJ152" s="77"/>
      <c r="CK152" s="77"/>
      <c r="CL152" s="78"/>
      <c r="CM152" s="79"/>
      <c r="CN152" s="80"/>
      <c r="CO152" s="79"/>
      <c r="CP152" s="80"/>
      <c r="CQ152" s="81"/>
      <c r="CR152" s="81"/>
      <c r="CS152" s="82"/>
      <c r="CT152" s="82"/>
      <c r="CU152" s="83"/>
      <c r="CV152" s="82"/>
      <c r="CW152" s="83"/>
      <c r="CX152" s="84"/>
      <c r="CY152" s="85"/>
      <c r="CZ152" s="81"/>
      <c r="DA152" s="81"/>
      <c r="DB152" s="81"/>
      <c r="DC152" s="86"/>
      <c r="DD152" s="86"/>
      <c r="DE152" s="87"/>
      <c r="DF152" s="88"/>
      <c r="DG152" s="89"/>
    </row>
    <row r="153" spans="1:111" s="90" customFormat="1" ht="29.25" customHeight="1" x14ac:dyDescent="0.45">
      <c r="A153" s="68"/>
      <c r="B153" s="69"/>
      <c r="C153" s="69"/>
      <c r="D153" s="69"/>
      <c r="E153" s="69"/>
      <c r="F153" s="69"/>
      <c r="G153" s="69"/>
      <c r="H153" s="69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70"/>
      <c r="AG153" s="70"/>
      <c r="AH153" s="70"/>
      <c r="AI153" s="70"/>
      <c r="AJ153" s="70"/>
      <c r="AK153" s="70"/>
      <c r="AL153" s="71"/>
      <c r="AM153" s="71"/>
      <c r="AN153" s="71"/>
      <c r="AO153" s="72"/>
      <c r="AP153" s="73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68"/>
      <c r="BB153" s="68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68"/>
      <c r="BN153" s="68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68"/>
      <c r="BZ153" s="68"/>
      <c r="CA153" s="75"/>
      <c r="CB153" s="76"/>
      <c r="CC153" s="75"/>
      <c r="CD153" s="76"/>
      <c r="CE153" s="75"/>
      <c r="CF153" s="76"/>
      <c r="CG153" s="72"/>
      <c r="CH153" s="72"/>
      <c r="CI153" s="72"/>
      <c r="CJ153" s="77"/>
      <c r="CK153" s="77"/>
      <c r="CL153" s="78"/>
      <c r="CM153" s="79"/>
      <c r="CN153" s="80"/>
      <c r="CO153" s="79"/>
      <c r="CP153" s="80"/>
      <c r="CQ153" s="81"/>
      <c r="CR153" s="81"/>
      <c r="CS153" s="82"/>
      <c r="CT153" s="82"/>
      <c r="CU153" s="83"/>
      <c r="CV153" s="82"/>
      <c r="CW153" s="83"/>
      <c r="CX153" s="84"/>
      <c r="CY153" s="85"/>
      <c r="CZ153" s="81"/>
      <c r="DA153" s="81"/>
      <c r="DB153" s="81"/>
      <c r="DC153" s="86"/>
      <c r="DD153" s="86"/>
      <c r="DE153" s="87"/>
      <c r="DF153" s="88"/>
      <c r="DG153" s="89"/>
    </row>
    <row r="154" spans="1:111" s="90" customFormat="1" ht="29.25" customHeight="1" x14ac:dyDescent="0.45">
      <c r="A154" s="68"/>
      <c r="B154" s="69"/>
      <c r="C154" s="69"/>
      <c r="D154" s="69"/>
      <c r="E154" s="69"/>
      <c r="F154" s="69"/>
      <c r="G154" s="69"/>
      <c r="H154" s="69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70"/>
      <c r="AG154" s="70"/>
      <c r="AH154" s="70"/>
      <c r="AI154" s="70"/>
      <c r="AJ154" s="70"/>
      <c r="AK154" s="70"/>
      <c r="AL154" s="71"/>
      <c r="AM154" s="71"/>
      <c r="AN154" s="71"/>
      <c r="AO154" s="72"/>
      <c r="AP154" s="73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68"/>
      <c r="BB154" s="68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68"/>
      <c r="BN154" s="68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68"/>
      <c r="BZ154" s="68"/>
      <c r="CA154" s="75"/>
      <c r="CB154" s="76"/>
      <c r="CC154" s="75"/>
      <c r="CD154" s="76"/>
      <c r="CE154" s="75"/>
      <c r="CF154" s="76"/>
      <c r="CG154" s="72"/>
      <c r="CH154" s="72"/>
      <c r="CI154" s="72"/>
      <c r="CJ154" s="77"/>
      <c r="CK154" s="77"/>
      <c r="CL154" s="78"/>
      <c r="CM154" s="79"/>
      <c r="CN154" s="80"/>
      <c r="CO154" s="79"/>
      <c r="CP154" s="80"/>
      <c r="CQ154" s="81"/>
      <c r="CR154" s="81"/>
      <c r="CS154" s="82"/>
      <c r="CT154" s="82"/>
      <c r="CU154" s="83"/>
      <c r="CV154" s="82"/>
      <c r="CW154" s="83"/>
      <c r="CX154" s="84"/>
      <c r="CY154" s="85"/>
      <c r="CZ154" s="81"/>
      <c r="DA154" s="81"/>
      <c r="DB154" s="81"/>
      <c r="DC154" s="86"/>
      <c r="DD154" s="86"/>
      <c r="DE154" s="87"/>
      <c r="DF154" s="88"/>
      <c r="DG154" s="89"/>
    </row>
    <row r="155" spans="1:111" s="90" customFormat="1" ht="29.25" customHeight="1" x14ac:dyDescent="0.45">
      <c r="A155" s="68"/>
      <c r="B155" s="69"/>
      <c r="C155" s="69"/>
      <c r="D155" s="69"/>
      <c r="E155" s="69"/>
      <c r="F155" s="69"/>
      <c r="G155" s="69"/>
      <c r="H155" s="69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70"/>
      <c r="AG155" s="70"/>
      <c r="AH155" s="70"/>
      <c r="AI155" s="70"/>
      <c r="AJ155" s="70"/>
      <c r="AK155" s="70"/>
      <c r="AL155" s="71"/>
      <c r="AM155" s="71"/>
      <c r="AN155" s="71"/>
      <c r="AO155" s="72"/>
      <c r="AP155" s="73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68"/>
      <c r="BB155" s="68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68"/>
      <c r="BN155" s="68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68"/>
      <c r="BZ155" s="68"/>
      <c r="CA155" s="75"/>
      <c r="CB155" s="76"/>
      <c r="CC155" s="75"/>
      <c r="CD155" s="76"/>
      <c r="CE155" s="75"/>
      <c r="CF155" s="76"/>
      <c r="CG155" s="72"/>
      <c r="CH155" s="72"/>
      <c r="CI155" s="72"/>
      <c r="CJ155" s="77"/>
      <c r="CK155" s="77"/>
      <c r="CL155" s="78"/>
      <c r="CM155" s="79"/>
      <c r="CN155" s="80"/>
      <c r="CO155" s="79"/>
      <c r="CP155" s="80"/>
      <c r="CQ155" s="81"/>
      <c r="CR155" s="81"/>
      <c r="CS155" s="82"/>
      <c r="CT155" s="82"/>
      <c r="CU155" s="83"/>
      <c r="CV155" s="82"/>
      <c r="CW155" s="83"/>
      <c r="CX155" s="84"/>
      <c r="CY155" s="85"/>
      <c r="CZ155" s="81"/>
      <c r="DA155" s="81"/>
      <c r="DB155" s="81"/>
      <c r="DC155" s="86"/>
      <c r="DD155" s="86"/>
      <c r="DE155" s="87"/>
      <c r="DF155" s="88"/>
      <c r="DG155" s="89"/>
    </row>
    <row r="156" spans="1:111" s="90" customFormat="1" ht="29.25" customHeight="1" x14ac:dyDescent="0.45">
      <c r="A156" s="68"/>
      <c r="B156" s="69"/>
      <c r="C156" s="69"/>
      <c r="D156" s="69"/>
      <c r="E156" s="69"/>
      <c r="F156" s="69"/>
      <c r="G156" s="69"/>
      <c r="H156" s="69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70"/>
      <c r="AG156" s="70"/>
      <c r="AH156" s="70"/>
      <c r="AI156" s="70"/>
      <c r="AJ156" s="70"/>
      <c r="AK156" s="70"/>
      <c r="AL156" s="71"/>
      <c r="AM156" s="71"/>
      <c r="AN156" s="71"/>
      <c r="AO156" s="72"/>
      <c r="AP156" s="73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68"/>
      <c r="BB156" s="68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68"/>
      <c r="BN156" s="68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68"/>
      <c r="BZ156" s="68"/>
      <c r="CA156" s="75"/>
      <c r="CB156" s="76"/>
      <c r="CC156" s="75"/>
      <c r="CD156" s="76"/>
      <c r="CE156" s="75"/>
      <c r="CF156" s="76"/>
      <c r="CG156" s="72"/>
      <c r="CH156" s="72"/>
      <c r="CI156" s="72"/>
      <c r="CJ156" s="77"/>
      <c r="CK156" s="77"/>
      <c r="CL156" s="78"/>
      <c r="CM156" s="79"/>
      <c r="CN156" s="80"/>
      <c r="CO156" s="79"/>
      <c r="CP156" s="80"/>
      <c r="CQ156" s="81"/>
      <c r="CR156" s="81"/>
      <c r="CS156" s="82"/>
      <c r="CT156" s="82"/>
      <c r="CU156" s="83"/>
      <c r="CV156" s="82"/>
      <c r="CW156" s="83"/>
      <c r="CX156" s="84"/>
      <c r="CY156" s="85"/>
      <c r="CZ156" s="81"/>
      <c r="DA156" s="81"/>
      <c r="DB156" s="81"/>
      <c r="DC156" s="86"/>
      <c r="DD156" s="86"/>
      <c r="DE156" s="87"/>
      <c r="DF156" s="88"/>
      <c r="DG156" s="89"/>
    </row>
    <row r="157" spans="1:111" s="90" customFormat="1" ht="29.25" customHeight="1" x14ac:dyDescent="0.45">
      <c r="A157" s="68"/>
      <c r="B157" s="69"/>
      <c r="C157" s="69"/>
      <c r="D157" s="69"/>
      <c r="E157" s="69"/>
      <c r="F157" s="69"/>
      <c r="G157" s="69"/>
      <c r="H157" s="69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70"/>
      <c r="AG157" s="70"/>
      <c r="AH157" s="70"/>
      <c r="AI157" s="70"/>
      <c r="AJ157" s="70"/>
      <c r="AK157" s="70"/>
      <c r="AL157" s="71"/>
      <c r="AM157" s="71"/>
      <c r="AN157" s="71"/>
      <c r="AO157" s="72"/>
      <c r="AP157" s="73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68"/>
      <c r="BB157" s="68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68"/>
      <c r="BN157" s="68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68"/>
      <c r="BZ157" s="68"/>
      <c r="CA157" s="75"/>
      <c r="CB157" s="76"/>
      <c r="CC157" s="75"/>
      <c r="CD157" s="76"/>
      <c r="CE157" s="75"/>
      <c r="CF157" s="76"/>
      <c r="CG157" s="72"/>
      <c r="CH157" s="72"/>
      <c r="CI157" s="72"/>
      <c r="CJ157" s="77"/>
      <c r="CK157" s="77"/>
      <c r="CL157" s="78"/>
      <c r="CM157" s="79"/>
      <c r="CN157" s="80"/>
      <c r="CO157" s="79"/>
      <c r="CP157" s="80"/>
      <c r="CQ157" s="81"/>
      <c r="CR157" s="81"/>
      <c r="CS157" s="82"/>
      <c r="CT157" s="82"/>
      <c r="CU157" s="83"/>
      <c r="CV157" s="82"/>
      <c r="CW157" s="83"/>
      <c r="CX157" s="84"/>
      <c r="CY157" s="85"/>
      <c r="CZ157" s="81"/>
      <c r="DA157" s="81"/>
      <c r="DB157" s="81"/>
      <c r="DC157" s="86"/>
      <c r="DD157" s="86"/>
      <c r="DE157" s="87"/>
      <c r="DF157" s="88"/>
      <c r="DG157" s="89"/>
    </row>
    <row r="158" spans="1:111" s="90" customFormat="1" ht="29.25" customHeight="1" x14ac:dyDescent="0.45">
      <c r="A158" s="68"/>
      <c r="B158" s="69"/>
      <c r="C158" s="69"/>
      <c r="D158" s="69"/>
      <c r="E158" s="69"/>
      <c r="F158" s="69"/>
      <c r="G158" s="69"/>
      <c r="H158" s="69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70"/>
      <c r="AG158" s="70"/>
      <c r="AH158" s="70"/>
      <c r="AI158" s="70"/>
      <c r="AJ158" s="70"/>
      <c r="AK158" s="70"/>
      <c r="AL158" s="71"/>
      <c r="AM158" s="71"/>
      <c r="AN158" s="71"/>
      <c r="AO158" s="72"/>
      <c r="AP158" s="73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68"/>
      <c r="BB158" s="68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68"/>
      <c r="BN158" s="68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68"/>
      <c r="BZ158" s="68"/>
      <c r="CA158" s="75"/>
      <c r="CB158" s="76"/>
      <c r="CC158" s="75"/>
      <c r="CD158" s="76"/>
      <c r="CE158" s="75"/>
      <c r="CF158" s="76"/>
      <c r="CG158" s="72"/>
      <c r="CH158" s="72"/>
      <c r="CI158" s="72"/>
      <c r="CJ158" s="77"/>
      <c r="CK158" s="77"/>
      <c r="CL158" s="78"/>
      <c r="CM158" s="79"/>
      <c r="CN158" s="80"/>
      <c r="CO158" s="79"/>
      <c r="CP158" s="80"/>
      <c r="CQ158" s="81"/>
      <c r="CR158" s="81"/>
      <c r="CS158" s="82"/>
      <c r="CT158" s="82"/>
      <c r="CU158" s="83"/>
      <c r="CV158" s="82"/>
      <c r="CW158" s="83"/>
      <c r="CX158" s="84"/>
      <c r="CY158" s="85"/>
      <c r="CZ158" s="81"/>
      <c r="DA158" s="81"/>
      <c r="DB158" s="81"/>
      <c r="DC158" s="86"/>
      <c r="DD158" s="86"/>
      <c r="DE158" s="87"/>
      <c r="DF158" s="88"/>
      <c r="DG158" s="89"/>
    </row>
    <row r="159" spans="1:111" s="90" customFormat="1" ht="29.25" customHeight="1" x14ac:dyDescent="0.45">
      <c r="A159" s="68"/>
      <c r="B159" s="69"/>
      <c r="C159" s="69"/>
      <c r="D159" s="69"/>
      <c r="E159" s="69"/>
      <c r="F159" s="69"/>
      <c r="G159" s="69"/>
      <c r="H159" s="69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70"/>
      <c r="AG159" s="70"/>
      <c r="AH159" s="70"/>
      <c r="AI159" s="70"/>
      <c r="AJ159" s="70"/>
      <c r="AK159" s="70"/>
      <c r="AL159" s="71"/>
      <c r="AM159" s="71"/>
      <c r="AN159" s="71"/>
      <c r="AO159" s="72"/>
      <c r="AP159" s="73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68"/>
      <c r="BB159" s="68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68"/>
      <c r="BN159" s="68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68"/>
      <c r="BZ159" s="68"/>
      <c r="CA159" s="75"/>
      <c r="CB159" s="76"/>
      <c r="CC159" s="75"/>
      <c r="CD159" s="76"/>
      <c r="CE159" s="75"/>
      <c r="CF159" s="76"/>
      <c r="CG159" s="72"/>
      <c r="CH159" s="72"/>
      <c r="CI159" s="72"/>
      <c r="CJ159" s="77"/>
      <c r="CK159" s="77"/>
      <c r="CL159" s="78"/>
      <c r="CM159" s="79"/>
      <c r="CN159" s="80"/>
      <c r="CO159" s="79"/>
      <c r="CP159" s="80"/>
      <c r="CQ159" s="81"/>
      <c r="CR159" s="81"/>
      <c r="CS159" s="82"/>
      <c r="CT159" s="82"/>
      <c r="CU159" s="83"/>
      <c r="CV159" s="82"/>
      <c r="CW159" s="83"/>
      <c r="CX159" s="84"/>
      <c r="CY159" s="85"/>
      <c r="CZ159" s="81"/>
      <c r="DA159" s="81"/>
      <c r="DB159" s="81"/>
      <c r="DC159" s="86"/>
      <c r="DD159" s="86"/>
      <c r="DE159" s="87"/>
      <c r="DF159" s="88"/>
      <c r="DG159" s="89"/>
    </row>
    <row r="160" spans="1:111" s="90" customFormat="1" ht="29.25" customHeight="1" x14ac:dyDescent="0.45">
      <c r="A160" s="68"/>
      <c r="B160" s="69"/>
      <c r="C160" s="69"/>
      <c r="D160" s="69"/>
      <c r="E160" s="69"/>
      <c r="F160" s="69"/>
      <c r="G160" s="69"/>
      <c r="H160" s="69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70"/>
      <c r="AG160" s="70"/>
      <c r="AH160" s="70"/>
      <c r="AI160" s="70"/>
      <c r="AJ160" s="70"/>
      <c r="AK160" s="70"/>
      <c r="AL160" s="71"/>
      <c r="AM160" s="71"/>
      <c r="AN160" s="71"/>
      <c r="AO160" s="72"/>
      <c r="AP160" s="73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68"/>
      <c r="BB160" s="68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68"/>
      <c r="BN160" s="68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68"/>
      <c r="BZ160" s="68"/>
      <c r="CA160" s="75"/>
      <c r="CB160" s="76"/>
      <c r="CC160" s="75"/>
      <c r="CD160" s="76"/>
      <c r="CE160" s="75"/>
      <c r="CF160" s="76"/>
      <c r="CG160" s="72"/>
      <c r="CH160" s="72"/>
      <c r="CI160" s="72"/>
      <c r="CJ160" s="77"/>
      <c r="CK160" s="77"/>
      <c r="CL160" s="78"/>
      <c r="CM160" s="79"/>
      <c r="CN160" s="80"/>
      <c r="CO160" s="79"/>
      <c r="CP160" s="80"/>
      <c r="CQ160" s="81"/>
      <c r="CR160" s="81"/>
      <c r="CS160" s="82"/>
      <c r="CT160" s="82"/>
      <c r="CU160" s="83"/>
      <c r="CV160" s="82"/>
      <c r="CW160" s="83"/>
      <c r="CX160" s="84"/>
      <c r="CY160" s="85"/>
      <c r="CZ160" s="81"/>
      <c r="DA160" s="81"/>
      <c r="DB160" s="81"/>
      <c r="DC160" s="86"/>
      <c r="DD160" s="86"/>
      <c r="DE160" s="87"/>
      <c r="DF160" s="88"/>
      <c r="DG160" s="89"/>
    </row>
    <row r="161" spans="1:111" s="90" customFormat="1" ht="29.25" customHeight="1" x14ac:dyDescent="0.45">
      <c r="A161" s="68"/>
      <c r="B161" s="69"/>
      <c r="C161" s="69"/>
      <c r="D161" s="69"/>
      <c r="E161" s="69"/>
      <c r="F161" s="69"/>
      <c r="G161" s="69"/>
      <c r="H161" s="69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70"/>
      <c r="AG161" s="70"/>
      <c r="AH161" s="70"/>
      <c r="AI161" s="70"/>
      <c r="AJ161" s="70"/>
      <c r="AK161" s="70"/>
      <c r="AL161" s="71"/>
      <c r="AM161" s="71"/>
      <c r="AN161" s="71"/>
      <c r="AO161" s="72"/>
      <c r="AP161" s="73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68"/>
      <c r="BB161" s="68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68"/>
      <c r="BN161" s="68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68"/>
      <c r="BZ161" s="68"/>
      <c r="CA161" s="75"/>
      <c r="CB161" s="76"/>
      <c r="CC161" s="75"/>
      <c r="CD161" s="76"/>
      <c r="CE161" s="75"/>
      <c r="CF161" s="76"/>
      <c r="CG161" s="72"/>
      <c r="CH161" s="72"/>
      <c r="CI161" s="72"/>
      <c r="CJ161" s="77"/>
      <c r="CK161" s="77"/>
      <c r="CL161" s="78"/>
      <c r="CM161" s="79"/>
      <c r="CN161" s="80"/>
      <c r="CO161" s="79"/>
      <c r="CP161" s="80"/>
      <c r="CQ161" s="81"/>
      <c r="CR161" s="81"/>
      <c r="CS161" s="82"/>
      <c r="CT161" s="82"/>
      <c r="CU161" s="83"/>
      <c r="CV161" s="82"/>
      <c r="CW161" s="83"/>
      <c r="CX161" s="84"/>
      <c r="CY161" s="85"/>
      <c r="CZ161" s="81"/>
      <c r="DA161" s="81"/>
      <c r="DB161" s="81"/>
      <c r="DC161" s="86"/>
      <c r="DD161" s="86"/>
      <c r="DE161" s="87"/>
      <c r="DF161" s="88"/>
      <c r="DG161" s="89"/>
    </row>
    <row r="162" spans="1:111" s="90" customFormat="1" ht="29.25" customHeight="1" x14ac:dyDescent="0.45">
      <c r="A162" s="68"/>
      <c r="B162" s="69"/>
      <c r="C162" s="69"/>
      <c r="D162" s="69"/>
      <c r="E162" s="69"/>
      <c r="F162" s="69"/>
      <c r="G162" s="69"/>
      <c r="H162" s="69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70"/>
      <c r="AG162" s="70"/>
      <c r="AH162" s="70"/>
      <c r="AI162" s="70"/>
      <c r="AJ162" s="70"/>
      <c r="AK162" s="70"/>
      <c r="AL162" s="71"/>
      <c r="AM162" s="71"/>
      <c r="AN162" s="71"/>
      <c r="AO162" s="72"/>
      <c r="AP162" s="73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68"/>
      <c r="BB162" s="68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68"/>
      <c r="BN162" s="68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68"/>
      <c r="BZ162" s="68"/>
      <c r="CA162" s="75"/>
      <c r="CB162" s="76"/>
      <c r="CC162" s="75"/>
      <c r="CD162" s="76"/>
      <c r="CE162" s="75"/>
      <c r="CF162" s="76"/>
      <c r="CG162" s="72"/>
      <c r="CH162" s="72"/>
      <c r="CI162" s="72"/>
      <c r="CJ162" s="77"/>
      <c r="CK162" s="77"/>
      <c r="CL162" s="78"/>
      <c r="CM162" s="79"/>
      <c r="CN162" s="80"/>
      <c r="CO162" s="79"/>
      <c r="CP162" s="80"/>
      <c r="CQ162" s="81"/>
      <c r="CR162" s="81"/>
      <c r="CS162" s="82"/>
      <c r="CT162" s="82"/>
      <c r="CU162" s="83"/>
      <c r="CV162" s="82"/>
      <c r="CW162" s="83"/>
      <c r="CX162" s="84"/>
      <c r="CY162" s="85"/>
      <c r="CZ162" s="81"/>
      <c r="DA162" s="81"/>
      <c r="DB162" s="81"/>
      <c r="DC162" s="86"/>
      <c r="DD162" s="86"/>
      <c r="DE162" s="87"/>
      <c r="DF162" s="88"/>
      <c r="DG162" s="89"/>
    </row>
    <row r="163" spans="1:111" s="90" customFormat="1" ht="29.25" customHeight="1" x14ac:dyDescent="0.45">
      <c r="A163" s="68"/>
      <c r="B163" s="69"/>
      <c r="C163" s="69"/>
      <c r="D163" s="69"/>
      <c r="E163" s="69"/>
      <c r="F163" s="69"/>
      <c r="G163" s="69"/>
      <c r="H163" s="69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70"/>
      <c r="AG163" s="70"/>
      <c r="AH163" s="70"/>
      <c r="AI163" s="70"/>
      <c r="AJ163" s="70"/>
      <c r="AK163" s="70"/>
      <c r="AL163" s="71"/>
      <c r="AM163" s="71"/>
      <c r="AN163" s="71"/>
      <c r="AO163" s="72"/>
      <c r="AP163" s="73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68"/>
      <c r="BB163" s="68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68"/>
      <c r="BN163" s="68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68"/>
      <c r="BZ163" s="68"/>
      <c r="CA163" s="75"/>
      <c r="CB163" s="76"/>
      <c r="CC163" s="75"/>
      <c r="CD163" s="76"/>
      <c r="CE163" s="75"/>
      <c r="CF163" s="76"/>
      <c r="CG163" s="72"/>
      <c r="CH163" s="72"/>
      <c r="CI163" s="72"/>
      <c r="CJ163" s="77"/>
      <c r="CK163" s="77"/>
      <c r="CL163" s="78"/>
      <c r="CM163" s="79"/>
      <c r="CN163" s="80"/>
      <c r="CO163" s="79"/>
      <c r="CP163" s="80"/>
      <c r="CQ163" s="81"/>
      <c r="CR163" s="81"/>
      <c r="CS163" s="82"/>
      <c r="CT163" s="82"/>
      <c r="CU163" s="83"/>
      <c r="CV163" s="82"/>
      <c r="CW163" s="83"/>
      <c r="CX163" s="84"/>
      <c r="CY163" s="85"/>
      <c r="CZ163" s="81"/>
      <c r="DA163" s="81"/>
      <c r="DB163" s="81"/>
      <c r="DC163" s="86"/>
      <c r="DD163" s="86"/>
      <c r="DE163" s="87"/>
      <c r="DF163" s="88"/>
      <c r="DG163" s="89"/>
    </row>
    <row r="164" spans="1:111" s="90" customFormat="1" ht="29.25" customHeight="1" x14ac:dyDescent="0.45">
      <c r="A164" s="68"/>
      <c r="B164" s="69"/>
      <c r="C164" s="69"/>
      <c r="D164" s="69"/>
      <c r="E164" s="69"/>
      <c r="F164" s="69"/>
      <c r="G164" s="69"/>
      <c r="H164" s="69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70"/>
      <c r="AG164" s="70"/>
      <c r="AH164" s="70"/>
      <c r="AI164" s="70"/>
      <c r="AJ164" s="70"/>
      <c r="AK164" s="70"/>
      <c r="AL164" s="71"/>
      <c r="AM164" s="71"/>
      <c r="AN164" s="71"/>
      <c r="AO164" s="72"/>
      <c r="AP164" s="73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68"/>
      <c r="BB164" s="68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68"/>
      <c r="BN164" s="68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68"/>
      <c r="BZ164" s="68"/>
      <c r="CA164" s="75"/>
      <c r="CB164" s="76"/>
      <c r="CC164" s="75"/>
      <c r="CD164" s="76"/>
      <c r="CE164" s="75"/>
      <c r="CF164" s="76"/>
      <c r="CG164" s="72"/>
      <c r="CH164" s="72"/>
      <c r="CI164" s="72"/>
      <c r="CJ164" s="77"/>
      <c r="CK164" s="77"/>
      <c r="CL164" s="78"/>
      <c r="CM164" s="79"/>
      <c r="CN164" s="80"/>
      <c r="CO164" s="79"/>
      <c r="CP164" s="80"/>
      <c r="CQ164" s="81"/>
      <c r="CR164" s="81"/>
      <c r="CS164" s="82"/>
      <c r="CT164" s="82"/>
      <c r="CU164" s="83"/>
      <c r="CV164" s="82"/>
      <c r="CW164" s="83"/>
      <c r="CX164" s="84"/>
      <c r="CY164" s="85"/>
      <c r="CZ164" s="81"/>
      <c r="DA164" s="81"/>
      <c r="DB164" s="81"/>
      <c r="DC164" s="86"/>
      <c r="DD164" s="86"/>
      <c r="DE164" s="87"/>
      <c r="DF164" s="88"/>
      <c r="DG164" s="89"/>
    </row>
    <row r="165" spans="1:111" s="90" customFormat="1" ht="29.25" customHeight="1" x14ac:dyDescent="0.45">
      <c r="A165" s="68"/>
      <c r="B165" s="69"/>
      <c r="C165" s="69"/>
      <c r="D165" s="69"/>
      <c r="E165" s="69"/>
      <c r="F165" s="69"/>
      <c r="G165" s="69"/>
      <c r="H165" s="69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70"/>
      <c r="AG165" s="70"/>
      <c r="AH165" s="70"/>
      <c r="AI165" s="70"/>
      <c r="AJ165" s="70"/>
      <c r="AK165" s="70"/>
      <c r="AL165" s="71"/>
      <c r="AM165" s="71"/>
      <c r="AN165" s="71"/>
      <c r="AO165" s="72"/>
      <c r="AP165" s="73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68"/>
      <c r="BB165" s="68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68"/>
      <c r="BN165" s="68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68"/>
      <c r="BZ165" s="68"/>
      <c r="CA165" s="75"/>
      <c r="CB165" s="76"/>
      <c r="CC165" s="75"/>
      <c r="CD165" s="76"/>
      <c r="CE165" s="75"/>
      <c r="CF165" s="76"/>
      <c r="CG165" s="72"/>
      <c r="CH165" s="72"/>
      <c r="CI165" s="72"/>
      <c r="CJ165" s="77"/>
      <c r="CK165" s="77"/>
      <c r="CL165" s="78"/>
      <c r="CM165" s="79"/>
      <c r="CN165" s="80"/>
      <c r="CO165" s="79"/>
      <c r="CP165" s="80"/>
      <c r="CQ165" s="81"/>
      <c r="CR165" s="81"/>
      <c r="CS165" s="82"/>
      <c r="CT165" s="82"/>
      <c r="CU165" s="83"/>
      <c r="CV165" s="82"/>
      <c r="CW165" s="83"/>
      <c r="CX165" s="84"/>
      <c r="CY165" s="85"/>
      <c r="CZ165" s="81"/>
      <c r="DA165" s="81"/>
      <c r="DB165" s="81"/>
      <c r="DC165" s="86"/>
      <c r="DD165" s="86"/>
      <c r="DE165" s="87"/>
      <c r="DF165" s="88"/>
      <c r="DG165" s="89"/>
    </row>
    <row r="166" spans="1:111" s="90" customFormat="1" ht="29.25" customHeight="1" x14ac:dyDescent="0.45">
      <c r="A166" s="68"/>
      <c r="B166" s="69"/>
      <c r="C166" s="69"/>
      <c r="D166" s="69"/>
      <c r="E166" s="69"/>
      <c r="F166" s="69"/>
      <c r="G166" s="69"/>
      <c r="H166" s="69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70"/>
      <c r="AG166" s="70"/>
      <c r="AH166" s="70"/>
      <c r="AI166" s="70"/>
      <c r="AJ166" s="70"/>
      <c r="AK166" s="70"/>
      <c r="AL166" s="71"/>
      <c r="AM166" s="71"/>
      <c r="AN166" s="71"/>
      <c r="AO166" s="72"/>
      <c r="AP166" s="73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68"/>
      <c r="BB166" s="68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68"/>
      <c r="BN166" s="68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68"/>
      <c r="BZ166" s="68"/>
      <c r="CA166" s="75"/>
      <c r="CB166" s="76"/>
      <c r="CC166" s="75"/>
      <c r="CD166" s="76"/>
      <c r="CE166" s="75"/>
      <c r="CF166" s="76"/>
      <c r="CG166" s="72"/>
      <c r="CH166" s="72"/>
      <c r="CI166" s="72"/>
      <c r="CJ166" s="77"/>
      <c r="CK166" s="77"/>
      <c r="CL166" s="78"/>
      <c r="CM166" s="79"/>
      <c r="CN166" s="80"/>
      <c r="CO166" s="79"/>
      <c r="CP166" s="80"/>
      <c r="CQ166" s="81"/>
      <c r="CR166" s="81"/>
      <c r="CS166" s="82"/>
      <c r="CT166" s="82"/>
      <c r="CU166" s="83"/>
      <c r="CV166" s="82"/>
      <c r="CW166" s="83"/>
      <c r="CX166" s="84"/>
      <c r="CY166" s="85"/>
      <c r="CZ166" s="81"/>
      <c r="DA166" s="81"/>
      <c r="DB166" s="81"/>
      <c r="DC166" s="86"/>
      <c r="DD166" s="86"/>
      <c r="DE166" s="87"/>
      <c r="DF166" s="88"/>
      <c r="DG166" s="89"/>
    </row>
    <row r="167" spans="1:111" s="90" customFormat="1" ht="29.25" customHeight="1" x14ac:dyDescent="0.45">
      <c r="A167" s="68"/>
      <c r="B167" s="69"/>
      <c r="C167" s="69"/>
      <c r="D167" s="69"/>
      <c r="E167" s="69"/>
      <c r="F167" s="69"/>
      <c r="G167" s="69"/>
      <c r="H167" s="69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70"/>
      <c r="AG167" s="70"/>
      <c r="AH167" s="70"/>
      <c r="AI167" s="70"/>
      <c r="AJ167" s="70"/>
      <c r="AK167" s="70"/>
      <c r="AL167" s="71"/>
      <c r="AM167" s="71"/>
      <c r="AN167" s="71"/>
      <c r="AO167" s="72"/>
      <c r="AP167" s="73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68"/>
      <c r="BB167" s="68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68"/>
      <c r="BN167" s="68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68"/>
      <c r="BZ167" s="68"/>
      <c r="CA167" s="75"/>
      <c r="CB167" s="76"/>
      <c r="CC167" s="75"/>
      <c r="CD167" s="76"/>
      <c r="CE167" s="75"/>
      <c r="CF167" s="76"/>
      <c r="CG167" s="72"/>
      <c r="CH167" s="72"/>
      <c r="CI167" s="72"/>
      <c r="CJ167" s="77"/>
      <c r="CK167" s="77"/>
      <c r="CL167" s="78"/>
      <c r="CM167" s="79"/>
      <c r="CN167" s="80"/>
      <c r="CO167" s="79"/>
      <c r="CP167" s="80"/>
      <c r="CQ167" s="81"/>
      <c r="CR167" s="81"/>
      <c r="CS167" s="82"/>
      <c r="CT167" s="82"/>
      <c r="CU167" s="83"/>
      <c r="CV167" s="82"/>
      <c r="CW167" s="83"/>
      <c r="CX167" s="84"/>
      <c r="CY167" s="85"/>
      <c r="CZ167" s="81"/>
      <c r="DA167" s="81"/>
      <c r="DB167" s="81"/>
      <c r="DC167" s="86"/>
      <c r="DD167" s="86"/>
      <c r="DE167" s="87"/>
      <c r="DF167" s="88"/>
      <c r="DG167" s="89"/>
    </row>
    <row r="168" spans="1:111" s="90" customFormat="1" ht="29.25" customHeight="1" x14ac:dyDescent="0.45">
      <c r="A168" s="68"/>
      <c r="B168" s="69"/>
      <c r="C168" s="69"/>
      <c r="D168" s="69"/>
      <c r="E168" s="69"/>
      <c r="F168" s="69"/>
      <c r="G168" s="69"/>
      <c r="H168" s="69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70"/>
      <c r="AG168" s="70"/>
      <c r="AH168" s="70"/>
      <c r="AI168" s="70"/>
      <c r="AJ168" s="70"/>
      <c r="AK168" s="70"/>
      <c r="AL168" s="71"/>
      <c r="AM168" s="71"/>
      <c r="AN168" s="71"/>
      <c r="AO168" s="72"/>
      <c r="AP168" s="73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68"/>
      <c r="BB168" s="68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68"/>
      <c r="BN168" s="68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68"/>
      <c r="BZ168" s="68"/>
      <c r="CA168" s="75"/>
      <c r="CB168" s="76"/>
      <c r="CC168" s="75"/>
      <c r="CD168" s="76"/>
      <c r="CE168" s="75"/>
      <c r="CF168" s="76"/>
      <c r="CG168" s="72"/>
      <c r="CH168" s="72"/>
      <c r="CI168" s="72"/>
      <c r="CJ168" s="77"/>
      <c r="CK168" s="77"/>
      <c r="CL168" s="78"/>
      <c r="CM168" s="79"/>
      <c r="CN168" s="80"/>
      <c r="CO168" s="79"/>
      <c r="CP168" s="80"/>
      <c r="CQ168" s="81"/>
      <c r="CR168" s="81"/>
      <c r="CS168" s="82"/>
      <c r="CT168" s="82"/>
      <c r="CU168" s="83"/>
      <c r="CV168" s="82"/>
      <c r="CW168" s="83"/>
      <c r="CX168" s="84"/>
      <c r="CY168" s="85"/>
      <c r="CZ168" s="81"/>
      <c r="DA168" s="81"/>
      <c r="DB168" s="81"/>
      <c r="DC168" s="86"/>
      <c r="DD168" s="86"/>
      <c r="DE168" s="87"/>
      <c r="DF168" s="88"/>
      <c r="DG168" s="89"/>
    </row>
    <row r="169" spans="1:111" s="90" customFormat="1" ht="29.25" customHeight="1" x14ac:dyDescent="0.45">
      <c r="A169" s="68"/>
      <c r="B169" s="69"/>
      <c r="C169" s="69"/>
      <c r="D169" s="69"/>
      <c r="E169" s="69"/>
      <c r="F169" s="69"/>
      <c r="G169" s="69"/>
      <c r="H169" s="69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70"/>
      <c r="AG169" s="70"/>
      <c r="AH169" s="70"/>
      <c r="AI169" s="70"/>
      <c r="AJ169" s="70"/>
      <c r="AK169" s="70"/>
      <c r="AL169" s="71"/>
      <c r="AM169" s="71"/>
      <c r="AN169" s="71"/>
      <c r="AO169" s="72"/>
      <c r="AP169" s="73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68"/>
      <c r="BB169" s="68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68"/>
      <c r="BN169" s="68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68"/>
      <c r="BZ169" s="68"/>
      <c r="CA169" s="75"/>
      <c r="CB169" s="76"/>
      <c r="CC169" s="75"/>
      <c r="CD169" s="76"/>
      <c r="CE169" s="75"/>
      <c r="CF169" s="76"/>
      <c r="CG169" s="72"/>
      <c r="CH169" s="72"/>
      <c r="CI169" s="72"/>
      <c r="CJ169" s="77"/>
      <c r="CK169" s="77"/>
      <c r="CL169" s="78"/>
      <c r="CM169" s="79"/>
      <c r="CN169" s="80"/>
      <c r="CO169" s="79"/>
      <c r="CP169" s="80"/>
      <c r="CQ169" s="81"/>
      <c r="CR169" s="81"/>
      <c r="CS169" s="82"/>
      <c r="CT169" s="82"/>
      <c r="CU169" s="83"/>
      <c r="CV169" s="82"/>
      <c r="CW169" s="83"/>
      <c r="CX169" s="84"/>
      <c r="CY169" s="85"/>
      <c r="CZ169" s="81"/>
      <c r="DA169" s="81"/>
      <c r="DB169" s="81"/>
      <c r="DC169" s="86"/>
      <c r="DD169" s="86"/>
      <c r="DE169" s="87"/>
      <c r="DF169" s="88"/>
      <c r="DG169" s="89"/>
    </row>
    <row r="170" spans="1:111" s="90" customFormat="1" ht="29.25" customHeight="1" x14ac:dyDescent="0.45">
      <c r="A170" s="68"/>
      <c r="B170" s="69"/>
      <c r="C170" s="69"/>
      <c r="D170" s="69"/>
      <c r="E170" s="69"/>
      <c r="F170" s="69"/>
      <c r="G170" s="69"/>
      <c r="H170" s="69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70"/>
      <c r="AG170" s="70"/>
      <c r="AH170" s="70"/>
      <c r="AI170" s="70"/>
      <c r="AJ170" s="70"/>
      <c r="AK170" s="70"/>
      <c r="AL170" s="71"/>
      <c r="AM170" s="71"/>
      <c r="AN170" s="71"/>
      <c r="AO170" s="72"/>
      <c r="AP170" s="73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68"/>
      <c r="BB170" s="68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68"/>
      <c r="BN170" s="68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68"/>
      <c r="BZ170" s="68"/>
      <c r="CA170" s="75"/>
      <c r="CB170" s="76"/>
      <c r="CC170" s="75"/>
      <c r="CD170" s="76"/>
      <c r="CE170" s="75"/>
      <c r="CF170" s="76"/>
      <c r="CG170" s="72"/>
      <c r="CH170" s="72"/>
      <c r="CI170" s="72"/>
      <c r="CJ170" s="77"/>
      <c r="CK170" s="77"/>
      <c r="CL170" s="78"/>
      <c r="CM170" s="79"/>
      <c r="CN170" s="80"/>
      <c r="CO170" s="79"/>
      <c r="CP170" s="80"/>
      <c r="CQ170" s="81"/>
      <c r="CR170" s="81"/>
      <c r="CS170" s="82"/>
      <c r="CT170" s="82"/>
      <c r="CU170" s="83"/>
      <c r="CV170" s="82"/>
      <c r="CW170" s="83"/>
      <c r="CX170" s="84"/>
      <c r="CY170" s="85"/>
      <c r="CZ170" s="81"/>
      <c r="DA170" s="81"/>
      <c r="DB170" s="81"/>
      <c r="DC170" s="86"/>
      <c r="DD170" s="86"/>
      <c r="DE170" s="87"/>
      <c r="DF170" s="88"/>
      <c r="DG170" s="89"/>
    </row>
    <row r="171" spans="1:111" s="90" customFormat="1" ht="29.25" customHeight="1" x14ac:dyDescent="0.45">
      <c r="A171" s="68"/>
      <c r="B171" s="69"/>
      <c r="C171" s="69"/>
      <c r="D171" s="69"/>
      <c r="E171" s="69"/>
      <c r="F171" s="69"/>
      <c r="G171" s="69"/>
      <c r="H171" s="69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70"/>
      <c r="AG171" s="70"/>
      <c r="AH171" s="70"/>
      <c r="AI171" s="70"/>
      <c r="AJ171" s="70"/>
      <c r="AK171" s="70"/>
      <c r="AL171" s="71"/>
      <c r="AM171" s="71"/>
      <c r="AN171" s="71"/>
      <c r="AO171" s="72"/>
      <c r="AP171" s="73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68"/>
      <c r="BB171" s="68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68"/>
      <c r="BN171" s="68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68"/>
      <c r="BZ171" s="68"/>
      <c r="CA171" s="75"/>
      <c r="CB171" s="76"/>
      <c r="CC171" s="75"/>
      <c r="CD171" s="76"/>
      <c r="CE171" s="75"/>
      <c r="CF171" s="76"/>
      <c r="CG171" s="72"/>
      <c r="CH171" s="72"/>
      <c r="CI171" s="72"/>
      <c r="CJ171" s="77"/>
      <c r="CK171" s="77"/>
      <c r="CL171" s="78"/>
      <c r="CM171" s="79"/>
      <c r="CN171" s="80"/>
      <c r="CO171" s="79"/>
      <c r="CP171" s="80"/>
      <c r="CQ171" s="81"/>
      <c r="CR171" s="81"/>
      <c r="CS171" s="82"/>
      <c r="CT171" s="82"/>
      <c r="CU171" s="83"/>
      <c r="CV171" s="82"/>
      <c r="CW171" s="83"/>
      <c r="CX171" s="84"/>
      <c r="CY171" s="85"/>
      <c r="CZ171" s="81"/>
      <c r="DA171" s="81"/>
      <c r="DB171" s="81"/>
      <c r="DC171" s="86"/>
      <c r="DD171" s="86"/>
      <c r="DE171" s="87"/>
      <c r="DF171" s="88"/>
      <c r="DG171" s="89"/>
    </row>
    <row r="172" spans="1:111" s="90" customFormat="1" ht="29.25" customHeight="1" x14ac:dyDescent="0.45">
      <c r="A172" s="68"/>
      <c r="B172" s="69"/>
      <c r="C172" s="69"/>
      <c r="D172" s="69"/>
      <c r="E172" s="69"/>
      <c r="F172" s="69"/>
      <c r="G172" s="69"/>
      <c r="H172" s="69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70"/>
      <c r="AG172" s="70"/>
      <c r="AH172" s="70"/>
      <c r="AI172" s="70"/>
      <c r="AJ172" s="70"/>
      <c r="AK172" s="70"/>
      <c r="AL172" s="71"/>
      <c r="AM172" s="71"/>
      <c r="AN172" s="71"/>
      <c r="AO172" s="72"/>
      <c r="AP172" s="73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68"/>
      <c r="BB172" s="68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68"/>
      <c r="BN172" s="68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68"/>
      <c r="BZ172" s="68"/>
      <c r="CA172" s="75"/>
      <c r="CB172" s="76"/>
      <c r="CC172" s="75"/>
      <c r="CD172" s="76"/>
      <c r="CE172" s="75"/>
      <c r="CF172" s="76"/>
      <c r="CG172" s="72"/>
      <c r="CH172" s="72"/>
      <c r="CI172" s="72"/>
      <c r="CJ172" s="77"/>
      <c r="CK172" s="77"/>
      <c r="CL172" s="78"/>
      <c r="CM172" s="79"/>
      <c r="CN172" s="80"/>
      <c r="CO172" s="79"/>
      <c r="CP172" s="80"/>
      <c r="CQ172" s="81"/>
      <c r="CR172" s="81"/>
      <c r="CS172" s="82"/>
      <c r="CT172" s="82"/>
      <c r="CU172" s="83"/>
      <c r="CV172" s="82"/>
      <c r="CW172" s="83"/>
      <c r="CX172" s="84"/>
      <c r="CY172" s="85"/>
      <c r="CZ172" s="81"/>
      <c r="DA172" s="81"/>
      <c r="DB172" s="81"/>
      <c r="DC172" s="86"/>
      <c r="DD172" s="86"/>
      <c r="DE172" s="87"/>
      <c r="DF172" s="88"/>
      <c r="DG172" s="89"/>
    </row>
    <row r="173" spans="1:111" s="90" customFormat="1" ht="29.25" customHeight="1" x14ac:dyDescent="0.45">
      <c r="A173" s="68"/>
      <c r="B173" s="69"/>
      <c r="C173" s="69"/>
      <c r="D173" s="69"/>
      <c r="E173" s="69"/>
      <c r="F173" s="69"/>
      <c r="G173" s="69"/>
      <c r="H173" s="69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70"/>
      <c r="AG173" s="70"/>
      <c r="AH173" s="70"/>
      <c r="AI173" s="70"/>
      <c r="AJ173" s="70"/>
      <c r="AK173" s="70"/>
      <c r="AL173" s="71"/>
      <c r="AM173" s="71"/>
      <c r="AN173" s="71"/>
      <c r="AO173" s="72"/>
      <c r="AP173" s="73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68"/>
      <c r="BB173" s="68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68"/>
      <c r="BN173" s="68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68"/>
      <c r="BZ173" s="68"/>
      <c r="CA173" s="75"/>
      <c r="CB173" s="76"/>
      <c r="CC173" s="75"/>
      <c r="CD173" s="76"/>
      <c r="CE173" s="75"/>
      <c r="CF173" s="76"/>
      <c r="CG173" s="72"/>
      <c r="CH173" s="72"/>
      <c r="CI173" s="72"/>
      <c r="CJ173" s="77"/>
      <c r="CK173" s="77"/>
      <c r="CL173" s="78"/>
      <c r="CM173" s="79"/>
      <c r="CN173" s="80"/>
      <c r="CO173" s="79"/>
      <c r="CP173" s="80"/>
      <c r="CQ173" s="81"/>
      <c r="CR173" s="81"/>
      <c r="CS173" s="82"/>
      <c r="CT173" s="82"/>
      <c r="CU173" s="83"/>
      <c r="CV173" s="82"/>
      <c r="CW173" s="83"/>
      <c r="CX173" s="84"/>
      <c r="CY173" s="85"/>
      <c r="CZ173" s="81"/>
      <c r="DA173" s="81"/>
      <c r="DB173" s="81"/>
      <c r="DC173" s="86"/>
      <c r="DD173" s="86"/>
      <c r="DE173" s="87"/>
      <c r="DF173" s="88"/>
      <c r="DG173" s="89"/>
    </row>
    <row r="174" spans="1:111" s="90" customFormat="1" ht="29.25" customHeight="1" x14ac:dyDescent="0.45">
      <c r="A174" s="68"/>
      <c r="B174" s="69"/>
      <c r="C174" s="69"/>
      <c r="D174" s="69"/>
      <c r="E174" s="69"/>
      <c r="F174" s="69"/>
      <c r="G174" s="69"/>
      <c r="H174" s="69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70"/>
      <c r="AG174" s="70"/>
      <c r="AH174" s="70"/>
      <c r="AI174" s="70"/>
      <c r="AJ174" s="70"/>
      <c r="AK174" s="70"/>
      <c r="AL174" s="71"/>
      <c r="AM174" s="71"/>
      <c r="AN174" s="71"/>
      <c r="AO174" s="72"/>
      <c r="AP174" s="73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68"/>
      <c r="BB174" s="68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68"/>
      <c r="BN174" s="68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68"/>
      <c r="BZ174" s="68"/>
      <c r="CA174" s="75"/>
      <c r="CB174" s="76"/>
      <c r="CC174" s="75"/>
      <c r="CD174" s="76"/>
      <c r="CE174" s="75"/>
      <c r="CF174" s="76"/>
      <c r="CG174" s="72"/>
      <c r="CH174" s="72"/>
      <c r="CI174" s="72"/>
      <c r="CJ174" s="77"/>
      <c r="CK174" s="77"/>
      <c r="CL174" s="78"/>
      <c r="CM174" s="79"/>
      <c r="CN174" s="80"/>
      <c r="CO174" s="79"/>
      <c r="CP174" s="80"/>
      <c r="CQ174" s="81"/>
      <c r="CR174" s="81"/>
      <c r="CS174" s="82"/>
      <c r="CT174" s="82"/>
      <c r="CU174" s="83"/>
      <c r="CV174" s="82"/>
      <c r="CW174" s="83"/>
      <c r="CX174" s="84"/>
      <c r="CY174" s="85"/>
      <c r="CZ174" s="81"/>
      <c r="DA174" s="81"/>
      <c r="DB174" s="81"/>
      <c r="DC174" s="86"/>
      <c r="DD174" s="86"/>
      <c r="DE174" s="87"/>
      <c r="DF174" s="88"/>
      <c r="DG174" s="89"/>
    </row>
    <row r="175" spans="1:111" s="90" customFormat="1" ht="29.25" customHeight="1" x14ac:dyDescent="0.45">
      <c r="A175" s="68"/>
      <c r="B175" s="69"/>
      <c r="C175" s="69"/>
      <c r="D175" s="69"/>
      <c r="E175" s="69"/>
      <c r="F175" s="69"/>
      <c r="G175" s="69"/>
      <c r="H175" s="69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70"/>
      <c r="AG175" s="70"/>
      <c r="AH175" s="70"/>
      <c r="AI175" s="70"/>
      <c r="AJ175" s="70"/>
      <c r="AK175" s="70"/>
      <c r="AL175" s="71"/>
      <c r="AM175" s="71"/>
      <c r="AN175" s="71"/>
      <c r="AO175" s="72"/>
      <c r="AP175" s="73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68"/>
      <c r="BB175" s="68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68"/>
      <c r="BN175" s="68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68"/>
      <c r="BZ175" s="68"/>
      <c r="CA175" s="75"/>
      <c r="CB175" s="76"/>
      <c r="CC175" s="75"/>
      <c r="CD175" s="76"/>
      <c r="CE175" s="75"/>
      <c r="CF175" s="76"/>
      <c r="CG175" s="72"/>
      <c r="CH175" s="72"/>
      <c r="CI175" s="72"/>
      <c r="CJ175" s="77"/>
      <c r="CK175" s="77"/>
      <c r="CL175" s="78"/>
      <c r="CM175" s="79"/>
      <c r="CN175" s="80"/>
      <c r="CO175" s="79"/>
      <c r="CP175" s="80"/>
      <c r="CQ175" s="81"/>
      <c r="CR175" s="81"/>
      <c r="CS175" s="82"/>
      <c r="CT175" s="82"/>
      <c r="CU175" s="83"/>
      <c r="CV175" s="82"/>
      <c r="CW175" s="83"/>
      <c r="CX175" s="84"/>
      <c r="CY175" s="85"/>
      <c r="CZ175" s="81"/>
      <c r="DA175" s="81"/>
      <c r="DB175" s="81"/>
      <c r="DC175" s="86"/>
      <c r="DD175" s="86"/>
      <c r="DE175" s="87"/>
      <c r="DF175" s="88"/>
      <c r="DG175" s="89"/>
    </row>
    <row r="176" spans="1:111" s="90" customFormat="1" ht="29.25" customHeight="1" x14ac:dyDescent="0.45">
      <c r="A176" s="68"/>
      <c r="B176" s="69"/>
      <c r="C176" s="69"/>
      <c r="D176" s="69"/>
      <c r="E176" s="69"/>
      <c r="F176" s="69"/>
      <c r="G176" s="69"/>
      <c r="H176" s="69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70"/>
      <c r="AG176" s="70"/>
      <c r="AH176" s="70"/>
      <c r="AI176" s="70"/>
      <c r="AJ176" s="70"/>
      <c r="AK176" s="70"/>
      <c r="AL176" s="71"/>
      <c r="AM176" s="71"/>
      <c r="AN176" s="71"/>
      <c r="AO176" s="72"/>
      <c r="AP176" s="73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68"/>
      <c r="BB176" s="68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68"/>
      <c r="BN176" s="68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68"/>
      <c r="BZ176" s="68"/>
      <c r="CA176" s="75"/>
      <c r="CB176" s="76"/>
      <c r="CC176" s="75"/>
      <c r="CD176" s="76"/>
      <c r="CE176" s="75"/>
      <c r="CF176" s="76"/>
      <c r="CG176" s="72"/>
      <c r="CH176" s="72"/>
      <c r="CI176" s="72"/>
      <c r="CJ176" s="77"/>
      <c r="CK176" s="77"/>
      <c r="CL176" s="78"/>
      <c r="CM176" s="79"/>
      <c r="CN176" s="80"/>
      <c r="CO176" s="79"/>
      <c r="CP176" s="80"/>
      <c r="CQ176" s="81"/>
      <c r="CR176" s="81"/>
      <c r="CS176" s="82"/>
      <c r="CT176" s="82"/>
      <c r="CU176" s="83"/>
      <c r="CV176" s="82"/>
      <c r="CW176" s="83"/>
      <c r="CX176" s="84"/>
      <c r="CY176" s="85"/>
      <c r="CZ176" s="81"/>
      <c r="DA176" s="81"/>
      <c r="DB176" s="81"/>
      <c r="DC176" s="86"/>
      <c r="DD176" s="86"/>
      <c r="DE176" s="87"/>
      <c r="DF176" s="88"/>
      <c r="DG176" s="89"/>
    </row>
    <row r="177" spans="1:111" s="90" customFormat="1" ht="29.25" customHeight="1" x14ac:dyDescent="0.45">
      <c r="A177" s="68"/>
      <c r="B177" s="69"/>
      <c r="C177" s="69"/>
      <c r="D177" s="69"/>
      <c r="E177" s="69"/>
      <c r="F177" s="69"/>
      <c r="G177" s="69"/>
      <c r="H177" s="69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70"/>
      <c r="AG177" s="70"/>
      <c r="AH177" s="70"/>
      <c r="AI177" s="70"/>
      <c r="AJ177" s="70"/>
      <c r="AK177" s="70"/>
      <c r="AL177" s="71"/>
      <c r="AM177" s="71"/>
      <c r="AN177" s="71"/>
      <c r="AO177" s="72"/>
      <c r="AP177" s="73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68"/>
      <c r="BB177" s="68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68"/>
      <c r="BN177" s="68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68"/>
      <c r="BZ177" s="68"/>
      <c r="CA177" s="75"/>
      <c r="CB177" s="76"/>
      <c r="CC177" s="75"/>
      <c r="CD177" s="76"/>
      <c r="CE177" s="75"/>
      <c r="CF177" s="76"/>
      <c r="CG177" s="72"/>
      <c r="CH177" s="72"/>
      <c r="CI177" s="72"/>
      <c r="CJ177" s="77"/>
      <c r="CK177" s="77"/>
      <c r="CL177" s="78"/>
      <c r="CM177" s="79"/>
      <c r="CN177" s="80"/>
      <c r="CO177" s="79"/>
      <c r="CP177" s="80"/>
      <c r="CQ177" s="81"/>
      <c r="CR177" s="81"/>
      <c r="CS177" s="82"/>
      <c r="CT177" s="82"/>
      <c r="CU177" s="83"/>
      <c r="CV177" s="82"/>
      <c r="CW177" s="83"/>
      <c r="CX177" s="84"/>
      <c r="CY177" s="85"/>
      <c r="CZ177" s="81"/>
      <c r="DA177" s="81"/>
      <c r="DB177" s="81"/>
      <c r="DC177" s="86"/>
      <c r="DD177" s="86"/>
      <c r="DE177" s="87"/>
      <c r="DF177" s="88"/>
      <c r="DG177" s="89"/>
    </row>
    <row r="178" spans="1:111" s="90" customFormat="1" ht="29.25" customHeight="1" x14ac:dyDescent="0.45">
      <c r="A178" s="68"/>
      <c r="B178" s="69"/>
      <c r="C178" s="69"/>
      <c r="D178" s="69"/>
      <c r="E178" s="69"/>
      <c r="F178" s="69"/>
      <c r="G178" s="69"/>
      <c r="H178" s="69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70"/>
      <c r="AG178" s="70"/>
      <c r="AH178" s="70"/>
      <c r="AI178" s="70"/>
      <c r="AJ178" s="70"/>
      <c r="AK178" s="70"/>
      <c r="AL178" s="71"/>
      <c r="AM178" s="71"/>
      <c r="AN178" s="71"/>
      <c r="AO178" s="72"/>
      <c r="AP178" s="73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68"/>
      <c r="BB178" s="68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68"/>
      <c r="BN178" s="68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68"/>
      <c r="BZ178" s="68"/>
      <c r="CA178" s="75"/>
      <c r="CB178" s="76"/>
      <c r="CC178" s="75"/>
      <c r="CD178" s="76"/>
      <c r="CE178" s="75"/>
      <c r="CF178" s="76"/>
      <c r="CG178" s="72"/>
      <c r="CH178" s="72"/>
      <c r="CI178" s="72"/>
      <c r="CJ178" s="77"/>
      <c r="CK178" s="77"/>
      <c r="CL178" s="78"/>
      <c r="CM178" s="79"/>
      <c r="CN178" s="80"/>
      <c r="CO178" s="79"/>
      <c r="CP178" s="80"/>
      <c r="CQ178" s="81"/>
      <c r="CR178" s="81"/>
      <c r="CS178" s="82"/>
      <c r="CT178" s="82"/>
      <c r="CU178" s="83"/>
      <c r="CV178" s="82"/>
      <c r="CW178" s="83"/>
      <c r="CX178" s="84"/>
      <c r="CY178" s="85"/>
      <c r="CZ178" s="81"/>
      <c r="DA178" s="81"/>
      <c r="DB178" s="81"/>
      <c r="DC178" s="86"/>
      <c r="DD178" s="86"/>
      <c r="DE178" s="87"/>
      <c r="DF178" s="88"/>
      <c r="DG178" s="89"/>
    </row>
    <row r="179" spans="1:111" s="90" customFormat="1" ht="29.25" customHeight="1" x14ac:dyDescent="0.45">
      <c r="A179" s="68"/>
      <c r="B179" s="69"/>
      <c r="C179" s="69"/>
      <c r="D179" s="69"/>
      <c r="E179" s="69"/>
      <c r="F179" s="69"/>
      <c r="G179" s="69"/>
      <c r="H179" s="69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70"/>
      <c r="AG179" s="70"/>
      <c r="AH179" s="70"/>
      <c r="AI179" s="70"/>
      <c r="AJ179" s="70"/>
      <c r="AK179" s="70"/>
      <c r="AL179" s="71"/>
      <c r="AM179" s="71"/>
      <c r="AN179" s="71"/>
      <c r="AO179" s="72"/>
      <c r="AP179" s="73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68"/>
      <c r="BB179" s="68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68"/>
      <c r="BN179" s="68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68"/>
      <c r="BZ179" s="68"/>
      <c r="CA179" s="75"/>
      <c r="CB179" s="76"/>
      <c r="CC179" s="75"/>
      <c r="CD179" s="76"/>
      <c r="CE179" s="75"/>
      <c r="CF179" s="76"/>
      <c r="CG179" s="72"/>
      <c r="CH179" s="72"/>
      <c r="CI179" s="72"/>
      <c r="CJ179" s="77"/>
      <c r="CK179" s="77"/>
      <c r="CL179" s="78"/>
      <c r="CM179" s="79"/>
      <c r="CN179" s="80"/>
      <c r="CO179" s="79"/>
      <c r="CP179" s="80"/>
      <c r="CQ179" s="81"/>
      <c r="CR179" s="81"/>
      <c r="CS179" s="82"/>
      <c r="CT179" s="82"/>
      <c r="CU179" s="83"/>
      <c r="CV179" s="82"/>
      <c r="CW179" s="83"/>
      <c r="CX179" s="84"/>
      <c r="CY179" s="85"/>
      <c r="CZ179" s="81"/>
      <c r="DA179" s="81"/>
      <c r="DB179" s="81"/>
      <c r="DC179" s="86"/>
      <c r="DD179" s="86"/>
      <c r="DE179" s="87"/>
      <c r="DF179" s="88"/>
      <c r="DG179" s="89"/>
    </row>
    <row r="180" spans="1:111" s="90" customFormat="1" ht="29.25" customHeight="1" x14ac:dyDescent="0.45">
      <c r="A180" s="68"/>
      <c r="B180" s="69"/>
      <c r="C180" s="69"/>
      <c r="D180" s="69"/>
      <c r="E180" s="69"/>
      <c r="F180" s="69"/>
      <c r="G180" s="69"/>
      <c r="H180" s="69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70"/>
      <c r="AG180" s="70"/>
      <c r="AH180" s="70"/>
      <c r="AI180" s="70"/>
      <c r="AJ180" s="70"/>
      <c r="AK180" s="70"/>
      <c r="AL180" s="71"/>
      <c r="AM180" s="71"/>
      <c r="AN180" s="71"/>
      <c r="AO180" s="72"/>
      <c r="AP180" s="73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68"/>
      <c r="BB180" s="68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68"/>
      <c r="BN180" s="68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68"/>
      <c r="BZ180" s="68"/>
      <c r="CA180" s="75"/>
      <c r="CB180" s="76"/>
      <c r="CC180" s="75"/>
      <c r="CD180" s="76"/>
      <c r="CE180" s="75"/>
      <c r="CF180" s="76"/>
      <c r="CG180" s="72"/>
      <c r="CH180" s="72"/>
      <c r="CI180" s="72"/>
      <c r="CJ180" s="77"/>
      <c r="CK180" s="77"/>
      <c r="CL180" s="78"/>
      <c r="CM180" s="79"/>
      <c r="CN180" s="80"/>
      <c r="CO180" s="79"/>
      <c r="CP180" s="80"/>
      <c r="CQ180" s="81"/>
      <c r="CR180" s="81"/>
      <c r="CS180" s="82"/>
      <c r="CT180" s="82"/>
      <c r="CU180" s="83"/>
      <c r="CV180" s="82"/>
      <c r="CW180" s="83"/>
      <c r="CX180" s="84"/>
      <c r="CY180" s="85"/>
      <c r="CZ180" s="81"/>
      <c r="DA180" s="81"/>
      <c r="DB180" s="81"/>
      <c r="DC180" s="86"/>
      <c r="DD180" s="86"/>
      <c r="DE180" s="87"/>
      <c r="DF180" s="88"/>
      <c r="DG180" s="89"/>
    </row>
    <row r="181" spans="1:111" s="90" customFormat="1" ht="29.25" customHeight="1" x14ac:dyDescent="0.45">
      <c r="A181" s="68"/>
      <c r="B181" s="69"/>
      <c r="C181" s="69"/>
      <c r="D181" s="69"/>
      <c r="E181" s="69"/>
      <c r="F181" s="69"/>
      <c r="G181" s="69"/>
      <c r="H181" s="69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70"/>
      <c r="AG181" s="70"/>
      <c r="AH181" s="70"/>
      <c r="AI181" s="70"/>
      <c r="AJ181" s="70"/>
      <c r="AK181" s="70"/>
      <c r="AL181" s="71"/>
      <c r="AM181" s="71"/>
      <c r="AN181" s="71"/>
      <c r="AO181" s="72"/>
      <c r="AP181" s="73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68"/>
      <c r="BB181" s="68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68"/>
      <c r="BN181" s="68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68"/>
      <c r="BZ181" s="68"/>
      <c r="CA181" s="75"/>
      <c r="CB181" s="76"/>
      <c r="CC181" s="75"/>
      <c r="CD181" s="76"/>
      <c r="CE181" s="75"/>
      <c r="CF181" s="76"/>
      <c r="CG181" s="72"/>
      <c r="CH181" s="72"/>
      <c r="CI181" s="72"/>
      <c r="CJ181" s="77"/>
      <c r="CK181" s="77"/>
      <c r="CL181" s="78"/>
      <c r="CM181" s="79"/>
      <c r="CN181" s="80"/>
      <c r="CO181" s="79"/>
      <c r="CP181" s="80"/>
      <c r="CQ181" s="81"/>
      <c r="CR181" s="81"/>
      <c r="CS181" s="82"/>
      <c r="CT181" s="82"/>
      <c r="CU181" s="83"/>
      <c r="CV181" s="82"/>
      <c r="CW181" s="83"/>
      <c r="CX181" s="84"/>
      <c r="CY181" s="85"/>
      <c r="CZ181" s="81"/>
      <c r="DA181" s="81"/>
      <c r="DB181" s="81"/>
      <c r="DC181" s="86"/>
      <c r="DD181" s="86"/>
      <c r="DE181" s="87"/>
      <c r="DF181" s="88"/>
      <c r="DG181" s="89"/>
    </row>
    <row r="182" spans="1:111" s="90" customFormat="1" ht="29.25" customHeight="1" x14ac:dyDescent="0.45">
      <c r="A182" s="68"/>
      <c r="B182" s="69"/>
      <c r="C182" s="69"/>
      <c r="D182" s="69"/>
      <c r="E182" s="69"/>
      <c r="F182" s="69"/>
      <c r="G182" s="69"/>
      <c r="H182" s="69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70"/>
      <c r="AG182" s="70"/>
      <c r="AH182" s="70"/>
      <c r="AI182" s="70"/>
      <c r="AJ182" s="70"/>
      <c r="AK182" s="70"/>
      <c r="AL182" s="71"/>
      <c r="AM182" s="71"/>
      <c r="AN182" s="71"/>
      <c r="AO182" s="72"/>
      <c r="AP182" s="73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68"/>
      <c r="BB182" s="68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68"/>
      <c r="BN182" s="68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68"/>
      <c r="BZ182" s="68"/>
      <c r="CA182" s="75"/>
      <c r="CB182" s="76"/>
      <c r="CC182" s="75"/>
      <c r="CD182" s="76"/>
      <c r="CE182" s="75"/>
      <c r="CF182" s="76"/>
      <c r="CG182" s="72"/>
      <c r="CH182" s="72"/>
      <c r="CI182" s="72"/>
      <c r="CJ182" s="77"/>
      <c r="CK182" s="77"/>
      <c r="CL182" s="78"/>
      <c r="CM182" s="79"/>
      <c r="CN182" s="80"/>
      <c r="CO182" s="79"/>
      <c r="CP182" s="80"/>
      <c r="CQ182" s="81"/>
      <c r="CR182" s="81"/>
      <c r="CS182" s="82"/>
      <c r="CT182" s="82"/>
      <c r="CU182" s="83"/>
      <c r="CV182" s="82"/>
      <c r="CW182" s="83"/>
      <c r="CX182" s="84"/>
      <c r="CY182" s="85"/>
      <c r="CZ182" s="81"/>
      <c r="DA182" s="81"/>
      <c r="DB182" s="81"/>
      <c r="DC182" s="86"/>
      <c r="DD182" s="86"/>
      <c r="DE182" s="87"/>
      <c r="DF182" s="88"/>
      <c r="DG182" s="89"/>
    </row>
    <row r="183" spans="1:111" s="90" customFormat="1" ht="29.25" customHeight="1" x14ac:dyDescent="0.45">
      <c r="A183" s="68"/>
      <c r="B183" s="69"/>
      <c r="C183" s="69"/>
      <c r="D183" s="69"/>
      <c r="E183" s="69"/>
      <c r="F183" s="69"/>
      <c r="G183" s="69"/>
      <c r="H183" s="69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70"/>
      <c r="AG183" s="70"/>
      <c r="AH183" s="70"/>
      <c r="AI183" s="70"/>
      <c r="AJ183" s="70"/>
      <c r="AK183" s="70"/>
      <c r="AL183" s="71"/>
      <c r="AM183" s="71"/>
      <c r="AN183" s="71"/>
      <c r="AO183" s="72"/>
      <c r="AP183" s="73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68"/>
      <c r="BB183" s="68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68"/>
      <c r="BN183" s="68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68"/>
      <c r="BZ183" s="68"/>
      <c r="CA183" s="75"/>
      <c r="CB183" s="76"/>
      <c r="CC183" s="75"/>
      <c r="CD183" s="76"/>
      <c r="CE183" s="75"/>
      <c r="CF183" s="76"/>
      <c r="CG183" s="72"/>
      <c r="CH183" s="72"/>
      <c r="CI183" s="72"/>
      <c r="CJ183" s="77"/>
      <c r="CK183" s="77"/>
      <c r="CL183" s="78"/>
      <c r="CM183" s="79"/>
      <c r="CN183" s="80"/>
      <c r="CO183" s="79"/>
      <c r="CP183" s="80"/>
      <c r="CQ183" s="81"/>
      <c r="CR183" s="81"/>
      <c r="CS183" s="82"/>
      <c r="CT183" s="82"/>
      <c r="CU183" s="83"/>
      <c r="CV183" s="82"/>
      <c r="CW183" s="83"/>
      <c r="CX183" s="84"/>
      <c r="CY183" s="85"/>
      <c r="CZ183" s="81"/>
      <c r="DA183" s="81"/>
      <c r="DB183" s="81"/>
      <c r="DC183" s="86"/>
      <c r="DD183" s="86"/>
      <c r="DE183" s="87"/>
      <c r="DF183" s="88"/>
      <c r="DG183" s="89"/>
    </row>
    <row r="184" spans="1:111" s="90" customFormat="1" ht="29.25" customHeight="1" x14ac:dyDescent="0.45">
      <c r="A184" s="68"/>
      <c r="B184" s="69"/>
      <c r="C184" s="69"/>
      <c r="D184" s="69"/>
      <c r="E184" s="69"/>
      <c r="F184" s="69"/>
      <c r="G184" s="69"/>
      <c r="H184" s="69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70"/>
      <c r="AG184" s="70"/>
      <c r="AH184" s="70"/>
      <c r="AI184" s="70"/>
      <c r="AJ184" s="70"/>
      <c r="AK184" s="70"/>
      <c r="AL184" s="71"/>
      <c r="AM184" s="71"/>
      <c r="AN184" s="71"/>
      <c r="AO184" s="72"/>
      <c r="AP184" s="73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68"/>
      <c r="BB184" s="68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68"/>
      <c r="BN184" s="68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68"/>
      <c r="BZ184" s="68"/>
      <c r="CA184" s="75"/>
      <c r="CB184" s="76"/>
      <c r="CC184" s="75"/>
      <c r="CD184" s="76"/>
      <c r="CE184" s="75"/>
      <c r="CF184" s="76"/>
      <c r="CG184" s="72"/>
      <c r="CH184" s="72"/>
      <c r="CI184" s="72"/>
      <c r="CJ184" s="77"/>
      <c r="CK184" s="77"/>
      <c r="CL184" s="78"/>
      <c r="CM184" s="79"/>
      <c r="CN184" s="80"/>
      <c r="CO184" s="79"/>
      <c r="CP184" s="80"/>
      <c r="CQ184" s="81"/>
      <c r="CR184" s="81"/>
      <c r="CS184" s="82"/>
      <c r="CT184" s="82"/>
      <c r="CU184" s="83"/>
      <c r="CV184" s="82"/>
      <c r="CW184" s="83"/>
      <c r="CX184" s="84"/>
      <c r="CY184" s="85"/>
      <c r="CZ184" s="81"/>
      <c r="DA184" s="81"/>
      <c r="DB184" s="81"/>
      <c r="DC184" s="86"/>
      <c r="DD184" s="86"/>
      <c r="DE184" s="87"/>
      <c r="DF184" s="88"/>
      <c r="DG184" s="89"/>
    </row>
    <row r="185" spans="1:111" s="90" customFormat="1" ht="29.25" customHeight="1" x14ac:dyDescent="0.45">
      <c r="A185" s="68"/>
      <c r="B185" s="69"/>
      <c r="C185" s="69"/>
      <c r="D185" s="69"/>
      <c r="E185" s="69"/>
      <c r="F185" s="69"/>
      <c r="G185" s="69"/>
      <c r="H185" s="69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70"/>
      <c r="AG185" s="70"/>
      <c r="AH185" s="70"/>
      <c r="AI185" s="70"/>
      <c r="AJ185" s="70"/>
      <c r="AK185" s="70"/>
      <c r="AL185" s="71"/>
      <c r="AM185" s="71"/>
      <c r="AN185" s="71"/>
      <c r="AO185" s="72"/>
      <c r="AP185" s="73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68"/>
      <c r="BB185" s="68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68"/>
      <c r="BN185" s="68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68"/>
      <c r="BZ185" s="68"/>
      <c r="CA185" s="75"/>
      <c r="CB185" s="76"/>
      <c r="CC185" s="75"/>
      <c r="CD185" s="76"/>
      <c r="CE185" s="75"/>
      <c r="CF185" s="76"/>
      <c r="CG185" s="72"/>
      <c r="CH185" s="72"/>
      <c r="CI185" s="72"/>
      <c r="CJ185" s="77"/>
      <c r="CK185" s="77"/>
      <c r="CL185" s="78"/>
      <c r="CM185" s="79"/>
      <c r="CN185" s="80"/>
      <c r="CO185" s="79"/>
      <c r="CP185" s="80"/>
      <c r="CQ185" s="81"/>
      <c r="CR185" s="81"/>
      <c r="CS185" s="82"/>
      <c r="CT185" s="82"/>
      <c r="CU185" s="83"/>
      <c r="CV185" s="82"/>
      <c r="CW185" s="83"/>
      <c r="CX185" s="84"/>
      <c r="CY185" s="85"/>
      <c r="CZ185" s="81"/>
      <c r="DA185" s="81"/>
      <c r="DB185" s="81"/>
      <c r="DC185" s="86"/>
      <c r="DD185" s="86"/>
      <c r="DE185" s="87"/>
      <c r="DF185" s="88"/>
      <c r="DG185" s="89"/>
    </row>
    <row r="186" spans="1:111" s="90" customFormat="1" ht="29.25" customHeight="1" x14ac:dyDescent="0.45">
      <c r="A186" s="68"/>
      <c r="B186" s="69"/>
      <c r="C186" s="69"/>
      <c r="D186" s="69"/>
      <c r="E186" s="69"/>
      <c r="F186" s="69"/>
      <c r="G186" s="69"/>
      <c r="H186" s="69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70"/>
      <c r="AG186" s="70"/>
      <c r="AH186" s="70"/>
      <c r="AI186" s="70"/>
      <c r="AJ186" s="70"/>
      <c r="AK186" s="70"/>
      <c r="AL186" s="71"/>
      <c r="AM186" s="71"/>
      <c r="AN186" s="71"/>
      <c r="AO186" s="72"/>
      <c r="AP186" s="73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68"/>
      <c r="BB186" s="68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68"/>
      <c r="BN186" s="68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68"/>
      <c r="BZ186" s="68"/>
      <c r="CA186" s="75"/>
      <c r="CB186" s="76"/>
      <c r="CC186" s="75"/>
      <c r="CD186" s="76"/>
      <c r="CE186" s="75"/>
      <c r="CF186" s="76"/>
      <c r="CG186" s="72"/>
      <c r="CH186" s="72"/>
      <c r="CI186" s="72"/>
      <c r="CJ186" s="77"/>
      <c r="CK186" s="77"/>
      <c r="CL186" s="78"/>
      <c r="CM186" s="79"/>
      <c r="CN186" s="80"/>
      <c r="CO186" s="79"/>
      <c r="CP186" s="80"/>
      <c r="CQ186" s="81"/>
      <c r="CR186" s="81"/>
      <c r="CS186" s="82"/>
      <c r="CT186" s="82"/>
      <c r="CU186" s="83"/>
      <c r="CV186" s="82"/>
      <c r="CW186" s="83"/>
      <c r="CX186" s="84"/>
      <c r="CY186" s="85"/>
      <c r="CZ186" s="81"/>
      <c r="DA186" s="81"/>
      <c r="DB186" s="81"/>
      <c r="DC186" s="86"/>
      <c r="DD186" s="86"/>
      <c r="DE186" s="87"/>
      <c r="DF186" s="88"/>
      <c r="DG186" s="89"/>
    </row>
    <row r="187" spans="1:111" s="90" customFormat="1" ht="29.25" customHeight="1" x14ac:dyDescent="0.45">
      <c r="A187" s="68"/>
      <c r="B187" s="69"/>
      <c r="C187" s="69"/>
      <c r="D187" s="69"/>
      <c r="E187" s="69"/>
      <c r="F187" s="69"/>
      <c r="G187" s="69"/>
      <c r="H187" s="69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70"/>
      <c r="AG187" s="70"/>
      <c r="AH187" s="70"/>
      <c r="AI187" s="70"/>
      <c r="AJ187" s="70"/>
      <c r="AK187" s="70"/>
      <c r="AL187" s="71"/>
      <c r="AM187" s="71"/>
      <c r="AN187" s="71"/>
      <c r="AO187" s="72"/>
      <c r="AP187" s="73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68"/>
      <c r="BB187" s="68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68"/>
      <c r="BN187" s="68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68"/>
      <c r="BZ187" s="68"/>
      <c r="CA187" s="75"/>
      <c r="CB187" s="76"/>
      <c r="CC187" s="75"/>
      <c r="CD187" s="76"/>
      <c r="CE187" s="75"/>
      <c r="CF187" s="76"/>
      <c r="CG187" s="72"/>
      <c r="CH187" s="72"/>
      <c r="CI187" s="72"/>
      <c r="CJ187" s="77"/>
      <c r="CK187" s="77"/>
      <c r="CL187" s="78"/>
      <c r="CM187" s="79"/>
      <c r="CN187" s="80"/>
      <c r="CO187" s="79"/>
      <c r="CP187" s="80"/>
      <c r="CQ187" s="81"/>
      <c r="CR187" s="81"/>
      <c r="CS187" s="82"/>
      <c r="CT187" s="82"/>
      <c r="CU187" s="83"/>
      <c r="CV187" s="82"/>
      <c r="CW187" s="83"/>
      <c r="CX187" s="84"/>
      <c r="CY187" s="85"/>
      <c r="CZ187" s="81"/>
      <c r="DA187" s="81"/>
      <c r="DB187" s="81"/>
      <c r="DC187" s="86"/>
      <c r="DD187" s="86"/>
      <c r="DE187" s="87"/>
      <c r="DF187" s="88"/>
      <c r="DG187" s="89"/>
    </row>
    <row r="188" spans="1:111" s="90" customFormat="1" ht="29.25" customHeight="1" x14ac:dyDescent="0.45">
      <c r="A188" s="68"/>
      <c r="B188" s="69"/>
      <c r="C188" s="69"/>
      <c r="D188" s="69"/>
      <c r="E188" s="69"/>
      <c r="F188" s="69"/>
      <c r="G188" s="69"/>
      <c r="H188" s="69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70"/>
      <c r="AG188" s="70"/>
      <c r="AH188" s="70"/>
      <c r="AI188" s="70"/>
      <c r="AJ188" s="70"/>
      <c r="AK188" s="70"/>
      <c r="AL188" s="71"/>
      <c r="AM188" s="71"/>
      <c r="AN188" s="71"/>
      <c r="AO188" s="72"/>
      <c r="AP188" s="73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68"/>
      <c r="BB188" s="68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68"/>
      <c r="BN188" s="68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68"/>
      <c r="BZ188" s="68"/>
      <c r="CA188" s="75"/>
      <c r="CB188" s="76"/>
      <c r="CC188" s="75"/>
      <c r="CD188" s="76"/>
      <c r="CE188" s="75"/>
      <c r="CF188" s="76"/>
      <c r="CG188" s="72"/>
      <c r="CH188" s="72"/>
      <c r="CI188" s="72"/>
      <c r="CJ188" s="77"/>
      <c r="CK188" s="77"/>
      <c r="CL188" s="78"/>
      <c r="CM188" s="79"/>
      <c r="CN188" s="80"/>
      <c r="CO188" s="79"/>
      <c r="CP188" s="80"/>
      <c r="CQ188" s="81"/>
      <c r="CR188" s="81"/>
      <c r="CS188" s="82"/>
      <c r="CT188" s="82"/>
      <c r="CU188" s="83"/>
      <c r="CV188" s="82"/>
      <c r="CW188" s="83"/>
      <c r="CX188" s="84"/>
      <c r="CY188" s="85"/>
      <c r="CZ188" s="81"/>
      <c r="DA188" s="81"/>
      <c r="DB188" s="81"/>
      <c r="DC188" s="86"/>
      <c r="DD188" s="86"/>
      <c r="DE188" s="87"/>
      <c r="DF188" s="88"/>
      <c r="DG188" s="89"/>
    </row>
    <row r="189" spans="1:111" s="90" customFormat="1" ht="29.25" customHeight="1" x14ac:dyDescent="0.45">
      <c r="A189" s="68"/>
      <c r="B189" s="69"/>
      <c r="C189" s="69"/>
      <c r="D189" s="69"/>
      <c r="E189" s="69"/>
      <c r="F189" s="69"/>
      <c r="G189" s="69"/>
      <c r="H189" s="69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70"/>
      <c r="AG189" s="70"/>
      <c r="AH189" s="70"/>
      <c r="AI189" s="70"/>
      <c r="AJ189" s="70"/>
      <c r="AK189" s="70"/>
      <c r="AL189" s="71"/>
      <c r="AM189" s="71"/>
      <c r="AN189" s="71"/>
      <c r="AO189" s="72"/>
      <c r="AP189" s="73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68"/>
      <c r="BB189" s="68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68"/>
      <c r="BN189" s="68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68"/>
      <c r="BZ189" s="68"/>
      <c r="CA189" s="75"/>
      <c r="CB189" s="76"/>
      <c r="CC189" s="75"/>
      <c r="CD189" s="76"/>
      <c r="CE189" s="75"/>
      <c r="CF189" s="76"/>
      <c r="CG189" s="72"/>
      <c r="CH189" s="72"/>
      <c r="CI189" s="72"/>
      <c r="CJ189" s="77"/>
      <c r="CK189" s="77"/>
      <c r="CL189" s="78"/>
      <c r="CM189" s="79"/>
      <c r="CN189" s="80"/>
      <c r="CO189" s="79"/>
      <c r="CP189" s="80"/>
      <c r="CQ189" s="81"/>
      <c r="CR189" s="81"/>
      <c r="CS189" s="82"/>
      <c r="CT189" s="82"/>
      <c r="CU189" s="83"/>
      <c r="CV189" s="82"/>
      <c r="CW189" s="83"/>
      <c r="CX189" s="84"/>
      <c r="CY189" s="85"/>
      <c r="CZ189" s="81"/>
      <c r="DA189" s="81"/>
      <c r="DB189" s="81"/>
      <c r="DC189" s="86"/>
      <c r="DD189" s="86"/>
      <c r="DE189" s="87"/>
      <c r="DF189" s="88"/>
      <c r="DG189" s="89"/>
    </row>
    <row r="190" spans="1:111" s="90" customFormat="1" ht="29.25" customHeight="1" x14ac:dyDescent="0.45">
      <c r="A190" s="68"/>
      <c r="B190" s="69"/>
      <c r="C190" s="69"/>
      <c r="D190" s="69"/>
      <c r="E190" s="69"/>
      <c r="F190" s="69"/>
      <c r="G190" s="69"/>
      <c r="H190" s="69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70"/>
      <c r="AG190" s="70"/>
      <c r="AH190" s="70"/>
      <c r="AI190" s="70"/>
      <c r="AJ190" s="70"/>
      <c r="AK190" s="70"/>
      <c r="AL190" s="71"/>
      <c r="AM190" s="71"/>
      <c r="AN190" s="71"/>
      <c r="AO190" s="72"/>
      <c r="AP190" s="73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68"/>
      <c r="BB190" s="68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68"/>
      <c r="BN190" s="68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68"/>
      <c r="BZ190" s="68"/>
      <c r="CA190" s="75"/>
      <c r="CB190" s="76"/>
      <c r="CC190" s="75"/>
      <c r="CD190" s="76"/>
      <c r="CE190" s="75"/>
      <c r="CF190" s="76"/>
      <c r="CG190" s="72"/>
      <c r="CH190" s="72"/>
      <c r="CI190" s="72"/>
      <c r="CJ190" s="77"/>
      <c r="CK190" s="77"/>
      <c r="CL190" s="78"/>
      <c r="CM190" s="79"/>
      <c r="CN190" s="80"/>
      <c r="CO190" s="79"/>
      <c r="CP190" s="80"/>
      <c r="CQ190" s="81"/>
      <c r="CR190" s="81"/>
      <c r="CS190" s="82"/>
      <c r="CT190" s="82"/>
      <c r="CU190" s="83"/>
      <c r="CV190" s="82"/>
      <c r="CW190" s="83"/>
      <c r="CX190" s="84"/>
      <c r="CY190" s="85"/>
      <c r="CZ190" s="81"/>
      <c r="DA190" s="81"/>
      <c r="DB190" s="81"/>
      <c r="DC190" s="86"/>
      <c r="DD190" s="86"/>
      <c r="DE190" s="87"/>
      <c r="DF190" s="88"/>
      <c r="DG190" s="89"/>
    </row>
    <row r="191" spans="1:111" s="90" customFormat="1" ht="29.25" customHeight="1" x14ac:dyDescent="0.45">
      <c r="A191" s="68"/>
      <c r="B191" s="69"/>
      <c r="C191" s="69"/>
      <c r="D191" s="69"/>
      <c r="E191" s="69"/>
      <c r="F191" s="69"/>
      <c r="G191" s="69"/>
      <c r="H191" s="69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70"/>
      <c r="AG191" s="70"/>
      <c r="AH191" s="70"/>
      <c r="AI191" s="70"/>
      <c r="AJ191" s="70"/>
      <c r="AK191" s="70"/>
      <c r="AL191" s="71"/>
      <c r="AM191" s="71"/>
      <c r="AN191" s="71"/>
      <c r="AO191" s="72"/>
      <c r="AP191" s="73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68"/>
      <c r="BB191" s="68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68"/>
      <c r="BN191" s="68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68"/>
      <c r="BZ191" s="68"/>
      <c r="CA191" s="75"/>
      <c r="CB191" s="76"/>
      <c r="CC191" s="75"/>
      <c r="CD191" s="76"/>
      <c r="CE191" s="75"/>
      <c r="CF191" s="76"/>
      <c r="CG191" s="72"/>
      <c r="CH191" s="72"/>
      <c r="CI191" s="72"/>
      <c r="CJ191" s="77"/>
      <c r="CK191" s="77"/>
      <c r="CL191" s="78"/>
      <c r="CM191" s="79"/>
      <c r="CN191" s="80"/>
      <c r="CO191" s="79"/>
      <c r="CP191" s="80"/>
      <c r="CQ191" s="81"/>
      <c r="CR191" s="81"/>
      <c r="CS191" s="82"/>
      <c r="CT191" s="82"/>
      <c r="CU191" s="83"/>
      <c r="CV191" s="82"/>
      <c r="CW191" s="83"/>
      <c r="CX191" s="84"/>
      <c r="CY191" s="85"/>
      <c r="CZ191" s="81"/>
      <c r="DA191" s="81"/>
      <c r="DB191" s="81"/>
      <c r="DC191" s="86"/>
      <c r="DD191" s="86"/>
      <c r="DE191" s="87"/>
      <c r="DF191" s="88"/>
      <c r="DG191" s="89"/>
    </row>
    <row r="192" spans="1:111" s="90" customFormat="1" ht="29.25" customHeight="1" x14ac:dyDescent="0.45">
      <c r="A192" s="68"/>
      <c r="B192" s="69"/>
      <c r="C192" s="69"/>
      <c r="D192" s="69"/>
      <c r="E192" s="69"/>
      <c r="F192" s="69"/>
      <c r="G192" s="69"/>
      <c r="H192" s="69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70"/>
      <c r="AG192" s="70"/>
      <c r="AH192" s="70"/>
      <c r="AI192" s="70"/>
      <c r="AJ192" s="70"/>
      <c r="AK192" s="70"/>
      <c r="AL192" s="71"/>
      <c r="AM192" s="71"/>
      <c r="AN192" s="71"/>
      <c r="AO192" s="72"/>
      <c r="AP192" s="73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68"/>
      <c r="BB192" s="68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68"/>
      <c r="BN192" s="68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68"/>
      <c r="BZ192" s="68"/>
      <c r="CA192" s="75"/>
      <c r="CB192" s="76"/>
      <c r="CC192" s="75"/>
      <c r="CD192" s="76"/>
      <c r="CE192" s="75"/>
      <c r="CF192" s="76"/>
      <c r="CG192" s="72"/>
      <c r="CH192" s="72"/>
      <c r="CI192" s="72"/>
      <c r="CJ192" s="77"/>
      <c r="CK192" s="77"/>
      <c r="CL192" s="78"/>
      <c r="CM192" s="79"/>
      <c r="CN192" s="80"/>
      <c r="CO192" s="79"/>
      <c r="CP192" s="80"/>
      <c r="CQ192" s="81"/>
      <c r="CR192" s="81"/>
      <c r="CS192" s="82"/>
      <c r="CT192" s="82"/>
      <c r="CU192" s="83"/>
      <c r="CV192" s="82"/>
      <c r="CW192" s="83"/>
      <c r="CX192" s="84"/>
      <c r="CY192" s="85"/>
      <c r="CZ192" s="81"/>
      <c r="DA192" s="81"/>
      <c r="DB192" s="81"/>
      <c r="DC192" s="86"/>
      <c r="DD192" s="86"/>
      <c r="DE192" s="87"/>
      <c r="DF192" s="88"/>
      <c r="DG192" s="89"/>
    </row>
    <row r="193" spans="1:111" s="90" customFormat="1" ht="29.25" customHeight="1" x14ac:dyDescent="0.45">
      <c r="A193" s="68"/>
      <c r="B193" s="69"/>
      <c r="C193" s="69"/>
      <c r="D193" s="69"/>
      <c r="E193" s="69"/>
      <c r="F193" s="69"/>
      <c r="G193" s="69"/>
      <c r="H193" s="69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70"/>
      <c r="AG193" s="70"/>
      <c r="AH193" s="70"/>
      <c r="AI193" s="70"/>
      <c r="AJ193" s="70"/>
      <c r="AK193" s="70"/>
      <c r="AL193" s="71"/>
      <c r="AM193" s="71"/>
      <c r="AN193" s="71"/>
      <c r="AO193" s="72"/>
      <c r="AP193" s="73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68"/>
      <c r="BB193" s="68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68"/>
      <c r="BN193" s="68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68"/>
      <c r="BZ193" s="68"/>
      <c r="CA193" s="75"/>
      <c r="CB193" s="76"/>
      <c r="CC193" s="75"/>
      <c r="CD193" s="76"/>
      <c r="CE193" s="75"/>
      <c r="CF193" s="76"/>
      <c r="CG193" s="72"/>
      <c r="CH193" s="72"/>
      <c r="CI193" s="72"/>
      <c r="CJ193" s="77"/>
      <c r="CK193" s="77"/>
      <c r="CL193" s="78"/>
      <c r="CM193" s="79"/>
      <c r="CN193" s="80"/>
      <c r="CO193" s="79"/>
      <c r="CP193" s="80"/>
      <c r="CQ193" s="81"/>
      <c r="CR193" s="81"/>
      <c r="CS193" s="82"/>
      <c r="CT193" s="82"/>
      <c r="CU193" s="83"/>
      <c r="CV193" s="82"/>
      <c r="CW193" s="83"/>
      <c r="CX193" s="84"/>
      <c r="CY193" s="85"/>
      <c r="CZ193" s="81"/>
      <c r="DA193" s="81"/>
      <c r="DB193" s="81"/>
      <c r="DC193" s="86"/>
      <c r="DD193" s="86"/>
      <c r="DE193" s="87"/>
      <c r="DF193" s="88"/>
      <c r="DG193" s="89"/>
    </row>
    <row r="194" spans="1:111" s="90" customFormat="1" ht="29.25" customHeight="1" x14ac:dyDescent="0.45">
      <c r="A194" s="68"/>
      <c r="B194" s="69"/>
      <c r="C194" s="69"/>
      <c r="D194" s="69"/>
      <c r="E194" s="69"/>
      <c r="F194" s="69"/>
      <c r="G194" s="69"/>
      <c r="H194" s="69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70"/>
      <c r="AG194" s="70"/>
      <c r="AH194" s="70"/>
      <c r="AI194" s="70"/>
      <c r="AJ194" s="70"/>
      <c r="AK194" s="70"/>
      <c r="AL194" s="71"/>
      <c r="AM194" s="71"/>
      <c r="AN194" s="71"/>
      <c r="AO194" s="72"/>
      <c r="AP194" s="73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68"/>
      <c r="BB194" s="68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68"/>
      <c r="BN194" s="68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68"/>
      <c r="BZ194" s="68"/>
      <c r="CA194" s="75"/>
      <c r="CB194" s="76"/>
      <c r="CC194" s="75"/>
      <c r="CD194" s="76"/>
      <c r="CE194" s="75"/>
      <c r="CF194" s="76"/>
      <c r="CG194" s="72"/>
      <c r="CH194" s="72"/>
      <c r="CI194" s="72"/>
      <c r="CJ194" s="77"/>
      <c r="CK194" s="77"/>
      <c r="CL194" s="78"/>
      <c r="CM194" s="79"/>
      <c r="CN194" s="80"/>
      <c r="CO194" s="79"/>
      <c r="CP194" s="80"/>
      <c r="CQ194" s="81"/>
      <c r="CR194" s="81"/>
      <c r="CS194" s="82"/>
      <c r="CT194" s="82"/>
      <c r="CU194" s="83"/>
      <c r="CV194" s="82"/>
      <c r="CW194" s="83"/>
      <c r="CX194" s="84"/>
      <c r="CY194" s="85"/>
      <c r="CZ194" s="81"/>
      <c r="DA194" s="81"/>
      <c r="DB194" s="81"/>
      <c r="DC194" s="86"/>
      <c r="DD194" s="86"/>
      <c r="DE194" s="87"/>
      <c r="DF194" s="88"/>
      <c r="DG194" s="89"/>
    </row>
    <row r="195" spans="1:111" s="90" customFormat="1" ht="29.25" customHeight="1" x14ac:dyDescent="0.45">
      <c r="A195" s="68"/>
      <c r="B195" s="69"/>
      <c r="C195" s="69"/>
      <c r="D195" s="69"/>
      <c r="E195" s="69"/>
      <c r="F195" s="69"/>
      <c r="G195" s="69"/>
      <c r="H195" s="69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70"/>
      <c r="AG195" s="70"/>
      <c r="AH195" s="70"/>
      <c r="AI195" s="70"/>
      <c r="AJ195" s="70"/>
      <c r="AK195" s="70"/>
      <c r="AL195" s="71"/>
      <c r="AM195" s="71"/>
      <c r="AN195" s="71"/>
      <c r="AO195" s="72"/>
      <c r="AP195" s="73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68"/>
      <c r="BB195" s="68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68"/>
      <c r="BN195" s="68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68"/>
      <c r="BZ195" s="68"/>
      <c r="CA195" s="75"/>
      <c r="CB195" s="76"/>
      <c r="CC195" s="75"/>
      <c r="CD195" s="76"/>
      <c r="CE195" s="75"/>
      <c r="CF195" s="76"/>
      <c r="CG195" s="72"/>
      <c r="CH195" s="72"/>
      <c r="CI195" s="72"/>
      <c r="CJ195" s="77"/>
      <c r="CK195" s="77"/>
      <c r="CL195" s="78"/>
      <c r="CM195" s="79"/>
      <c r="CN195" s="80"/>
      <c r="CO195" s="79"/>
      <c r="CP195" s="80"/>
      <c r="CQ195" s="81"/>
      <c r="CR195" s="81"/>
      <c r="CS195" s="82"/>
      <c r="CT195" s="82"/>
      <c r="CU195" s="83"/>
      <c r="CV195" s="82"/>
      <c r="CW195" s="83"/>
      <c r="CX195" s="84"/>
      <c r="CY195" s="85"/>
      <c r="CZ195" s="81"/>
      <c r="DA195" s="81"/>
      <c r="DB195" s="81"/>
      <c r="DC195" s="86"/>
      <c r="DD195" s="86"/>
      <c r="DE195" s="87"/>
      <c r="DF195" s="88"/>
      <c r="DG195" s="89"/>
    </row>
    <row r="196" spans="1:111" s="90" customFormat="1" ht="29.25" customHeight="1" x14ac:dyDescent="0.45">
      <c r="A196" s="68"/>
      <c r="B196" s="69"/>
      <c r="C196" s="69"/>
      <c r="D196" s="69"/>
      <c r="E196" s="69"/>
      <c r="F196" s="69"/>
      <c r="G196" s="69"/>
      <c r="H196" s="69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70"/>
      <c r="AG196" s="70"/>
      <c r="AH196" s="70"/>
      <c r="AI196" s="70"/>
      <c r="AJ196" s="70"/>
      <c r="AK196" s="70"/>
      <c r="AL196" s="71"/>
      <c r="AM196" s="71"/>
      <c r="AN196" s="71"/>
      <c r="AO196" s="72"/>
      <c r="AP196" s="73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68"/>
      <c r="BB196" s="68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68"/>
      <c r="BN196" s="68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68"/>
      <c r="BZ196" s="68"/>
      <c r="CA196" s="75"/>
      <c r="CB196" s="76"/>
      <c r="CC196" s="75"/>
      <c r="CD196" s="76"/>
      <c r="CE196" s="75"/>
      <c r="CF196" s="76"/>
      <c r="CG196" s="72"/>
      <c r="CH196" s="72"/>
      <c r="CI196" s="72"/>
      <c r="CJ196" s="77"/>
      <c r="CK196" s="77"/>
      <c r="CL196" s="78"/>
      <c r="CM196" s="79"/>
      <c r="CN196" s="80"/>
      <c r="CO196" s="79"/>
      <c r="CP196" s="80"/>
      <c r="CQ196" s="81"/>
      <c r="CR196" s="81"/>
      <c r="CS196" s="82"/>
      <c r="CT196" s="82"/>
      <c r="CU196" s="83"/>
      <c r="CV196" s="82"/>
      <c r="CW196" s="83"/>
      <c r="CX196" s="84"/>
      <c r="CY196" s="85"/>
      <c r="CZ196" s="81"/>
      <c r="DA196" s="81"/>
      <c r="DB196" s="81"/>
      <c r="DC196" s="86"/>
      <c r="DD196" s="86"/>
      <c r="DE196" s="87"/>
      <c r="DF196" s="88"/>
      <c r="DG196" s="89"/>
    </row>
    <row r="197" spans="1:111" s="90" customFormat="1" ht="29.25" customHeight="1" x14ac:dyDescent="0.45">
      <c r="A197" s="68"/>
      <c r="B197" s="69"/>
      <c r="C197" s="69"/>
      <c r="D197" s="69"/>
      <c r="E197" s="69"/>
      <c r="F197" s="69"/>
      <c r="G197" s="69"/>
      <c r="H197" s="6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70"/>
      <c r="AG197" s="70"/>
      <c r="AH197" s="70"/>
      <c r="AI197" s="70"/>
      <c r="AJ197" s="70"/>
      <c r="AK197" s="70"/>
      <c r="AL197" s="71"/>
      <c r="AM197" s="71"/>
      <c r="AN197" s="71"/>
      <c r="AO197" s="72"/>
      <c r="AP197" s="73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68"/>
      <c r="BB197" s="68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68"/>
      <c r="BN197" s="68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68"/>
      <c r="BZ197" s="68"/>
      <c r="CA197" s="75"/>
      <c r="CB197" s="76"/>
      <c r="CC197" s="75"/>
      <c r="CD197" s="76"/>
      <c r="CE197" s="75"/>
      <c r="CF197" s="76"/>
      <c r="CG197" s="72"/>
      <c r="CH197" s="72"/>
      <c r="CI197" s="72"/>
      <c r="CJ197" s="77"/>
      <c r="CK197" s="77"/>
      <c r="CL197" s="78"/>
      <c r="CM197" s="79"/>
      <c r="CN197" s="80"/>
      <c r="CO197" s="79"/>
      <c r="CP197" s="80"/>
      <c r="CQ197" s="81"/>
      <c r="CR197" s="81"/>
      <c r="CS197" s="82"/>
      <c r="CT197" s="82"/>
      <c r="CU197" s="83"/>
      <c r="CV197" s="82"/>
      <c r="CW197" s="83"/>
      <c r="CX197" s="84"/>
      <c r="CY197" s="85"/>
      <c r="CZ197" s="81"/>
      <c r="DA197" s="81"/>
      <c r="DB197" s="81"/>
      <c r="DC197" s="86"/>
      <c r="DD197" s="86"/>
      <c r="DE197" s="87"/>
      <c r="DF197" s="88"/>
      <c r="DG197" s="89"/>
    </row>
    <row r="198" spans="1:111" s="90" customFormat="1" ht="29.25" customHeight="1" x14ac:dyDescent="0.45">
      <c r="A198" s="68"/>
      <c r="B198" s="69"/>
      <c r="C198" s="69"/>
      <c r="D198" s="69"/>
      <c r="E198" s="69"/>
      <c r="F198" s="69"/>
      <c r="G198" s="69"/>
      <c r="H198" s="69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70"/>
      <c r="AG198" s="70"/>
      <c r="AH198" s="70"/>
      <c r="AI198" s="70"/>
      <c r="AJ198" s="70"/>
      <c r="AK198" s="70"/>
      <c r="AL198" s="71"/>
      <c r="AM198" s="71"/>
      <c r="AN198" s="71"/>
      <c r="AO198" s="72"/>
      <c r="AP198" s="73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68"/>
      <c r="BB198" s="68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68"/>
      <c r="BN198" s="68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68"/>
      <c r="BZ198" s="68"/>
      <c r="CA198" s="75"/>
      <c r="CB198" s="76"/>
      <c r="CC198" s="75"/>
      <c r="CD198" s="76"/>
      <c r="CE198" s="75"/>
      <c r="CF198" s="76"/>
      <c r="CG198" s="72"/>
      <c r="CH198" s="72"/>
      <c r="CI198" s="72"/>
      <c r="CJ198" s="77"/>
      <c r="CK198" s="77"/>
      <c r="CL198" s="78"/>
      <c r="CM198" s="79"/>
      <c r="CN198" s="80"/>
      <c r="CO198" s="79"/>
      <c r="CP198" s="80"/>
      <c r="CQ198" s="81"/>
      <c r="CR198" s="81"/>
      <c r="CS198" s="82"/>
      <c r="CT198" s="82"/>
      <c r="CU198" s="83"/>
      <c r="CV198" s="82"/>
      <c r="CW198" s="83"/>
      <c r="CX198" s="84"/>
      <c r="CY198" s="85"/>
      <c r="CZ198" s="81"/>
      <c r="DA198" s="81"/>
      <c r="DB198" s="81"/>
      <c r="DC198" s="86"/>
      <c r="DD198" s="86"/>
      <c r="DE198" s="87"/>
      <c r="DF198" s="88"/>
      <c r="DG198" s="89"/>
    </row>
    <row r="199" spans="1:111" s="90" customFormat="1" ht="29.25" customHeight="1" x14ac:dyDescent="0.45">
      <c r="A199" s="68"/>
      <c r="B199" s="69"/>
      <c r="C199" s="69"/>
      <c r="D199" s="69"/>
      <c r="E199" s="69"/>
      <c r="F199" s="69"/>
      <c r="G199" s="69"/>
      <c r="H199" s="69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70"/>
      <c r="AG199" s="70"/>
      <c r="AH199" s="70"/>
      <c r="AI199" s="70"/>
      <c r="AJ199" s="70"/>
      <c r="AK199" s="70"/>
      <c r="AL199" s="71"/>
      <c r="AM199" s="71"/>
      <c r="AN199" s="71"/>
      <c r="AO199" s="72"/>
      <c r="AP199" s="73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68"/>
      <c r="BB199" s="68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68"/>
      <c r="BN199" s="68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68"/>
      <c r="BZ199" s="68"/>
      <c r="CA199" s="75"/>
      <c r="CB199" s="76"/>
      <c r="CC199" s="75"/>
      <c r="CD199" s="76"/>
      <c r="CE199" s="75"/>
      <c r="CF199" s="76"/>
      <c r="CG199" s="72"/>
      <c r="CH199" s="72"/>
      <c r="CI199" s="72"/>
      <c r="CJ199" s="77"/>
      <c r="CK199" s="77"/>
      <c r="CL199" s="78"/>
      <c r="CM199" s="79"/>
      <c r="CN199" s="80"/>
      <c r="CO199" s="79"/>
      <c r="CP199" s="80"/>
      <c r="CQ199" s="81"/>
      <c r="CR199" s="81"/>
      <c r="CS199" s="82"/>
      <c r="CT199" s="82"/>
      <c r="CU199" s="83"/>
      <c r="CV199" s="82"/>
      <c r="CW199" s="83"/>
      <c r="CX199" s="84"/>
      <c r="CY199" s="85"/>
      <c r="CZ199" s="81"/>
      <c r="DA199" s="81"/>
      <c r="DB199" s="81"/>
      <c r="DC199" s="86"/>
      <c r="DD199" s="86"/>
      <c r="DE199" s="87"/>
      <c r="DF199" s="88"/>
      <c r="DG199" s="89"/>
    </row>
    <row r="200" spans="1:111" s="90" customFormat="1" ht="29.25" customHeight="1" x14ac:dyDescent="0.45">
      <c r="A200" s="68"/>
      <c r="B200" s="69"/>
      <c r="C200" s="69"/>
      <c r="D200" s="69"/>
      <c r="E200" s="69"/>
      <c r="F200" s="69"/>
      <c r="G200" s="69"/>
      <c r="H200" s="69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70"/>
      <c r="AG200" s="70"/>
      <c r="AH200" s="70"/>
      <c r="AI200" s="70"/>
      <c r="AJ200" s="70"/>
      <c r="AK200" s="70"/>
      <c r="AL200" s="71"/>
      <c r="AM200" s="71"/>
      <c r="AN200" s="71"/>
      <c r="AO200" s="72"/>
      <c r="AP200" s="73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68"/>
      <c r="BB200" s="68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68"/>
      <c r="BN200" s="68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68"/>
      <c r="BZ200" s="68"/>
      <c r="CA200" s="75"/>
      <c r="CB200" s="76"/>
      <c r="CC200" s="75"/>
      <c r="CD200" s="76"/>
      <c r="CE200" s="75"/>
      <c r="CF200" s="76"/>
      <c r="CG200" s="72"/>
      <c r="CH200" s="72"/>
      <c r="CI200" s="72"/>
      <c r="CJ200" s="77"/>
      <c r="CK200" s="77"/>
      <c r="CL200" s="78"/>
      <c r="CM200" s="79"/>
      <c r="CN200" s="80"/>
      <c r="CO200" s="79"/>
      <c r="CP200" s="80"/>
      <c r="CQ200" s="81"/>
      <c r="CR200" s="81"/>
      <c r="CS200" s="82"/>
      <c r="CT200" s="82"/>
      <c r="CU200" s="83"/>
      <c r="CV200" s="82"/>
      <c r="CW200" s="83"/>
      <c r="CX200" s="84"/>
      <c r="CY200" s="85"/>
      <c r="CZ200" s="81"/>
      <c r="DA200" s="81"/>
      <c r="DB200" s="81"/>
      <c r="DC200" s="86"/>
      <c r="DD200" s="86"/>
      <c r="DE200" s="87"/>
      <c r="DF200" s="88"/>
      <c r="DG200" s="89"/>
    </row>
    <row r="201" spans="1:111" s="90" customFormat="1" ht="29.25" customHeight="1" x14ac:dyDescent="0.45">
      <c r="A201" s="68"/>
      <c r="B201" s="69"/>
      <c r="C201" s="69"/>
      <c r="D201" s="69"/>
      <c r="E201" s="69"/>
      <c r="F201" s="69"/>
      <c r="G201" s="69"/>
      <c r="H201" s="69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70"/>
      <c r="AG201" s="70"/>
      <c r="AH201" s="70"/>
      <c r="AI201" s="70"/>
      <c r="AJ201" s="70"/>
      <c r="AK201" s="70"/>
      <c r="AL201" s="71"/>
      <c r="AM201" s="71"/>
      <c r="AN201" s="71"/>
      <c r="AO201" s="72"/>
      <c r="AP201" s="73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68"/>
      <c r="BB201" s="68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68"/>
      <c r="BN201" s="68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68"/>
      <c r="BZ201" s="68"/>
      <c r="CA201" s="75"/>
      <c r="CB201" s="76"/>
      <c r="CC201" s="75"/>
      <c r="CD201" s="76"/>
      <c r="CE201" s="75"/>
      <c r="CF201" s="76"/>
      <c r="CG201" s="72"/>
      <c r="CH201" s="72"/>
      <c r="CI201" s="72"/>
      <c r="CJ201" s="77"/>
      <c r="CK201" s="77"/>
      <c r="CL201" s="78"/>
      <c r="CM201" s="79"/>
      <c r="CN201" s="80"/>
      <c r="CO201" s="79"/>
      <c r="CP201" s="80"/>
      <c r="CQ201" s="81"/>
      <c r="CR201" s="81"/>
      <c r="CS201" s="82"/>
      <c r="CT201" s="82"/>
      <c r="CU201" s="83"/>
      <c r="CV201" s="82"/>
      <c r="CW201" s="83"/>
      <c r="CX201" s="84"/>
      <c r="CY201" s="85"/>
      <c r="CZ201" s="81"/>
      <c r="DA201" s="81"/>
      <c r="DB201" s="81"/>
      <c r="DC201" s="86"/>
      <c r="DD201" s="86"/>
      <c r="DE201" s="87"/>
      <c r="DF201" s="88"/>
      <c r="DG201" s="89"/>
    </row>
    <row r="202" spans="1:111" s="90" customFormat="1" ht="29.25" customHeight="1" x14ac:dyDescent="0.45">
      <c r="A202" s="68"/>
      <c r="B202" s="69"/>
      <c r="C202" s="69"/>
      <c r="D202" s="69"/>
      <c r="E202" s="69"/>
      <c r="F202" s="69"/>
      <c r="G202" s="69"/>
      <c r="H202" s="69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70"/>
      <c r="AG202" s="70"/>
      <c r="AH202" s="70"/>
      <c r="AI202" s="70"/>
      <c r="AJ202" s="70"/>
      <c r="AK202" s="70"/>
      <c r="AL202" s="71"/>
      <c r="AM202" s="71"/>
      <c r="AN202" s="71"/>
      <c r="AO202" s="72"/>
      <c r="AP202" s="73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68"/>
      <c r="BB202" s="68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68"/>
      <c r="BN202" s="68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68"/>
      <c r="BZ202" s="68"/>
      <c r="CA202" s="75"/>
      <c r="CB202" s="76"/>
      <c r="CC202" s="75"/>
      <c r="CD202" s="76"/>
      <c r="CE202" s="75"/>
      <c r="CF202" s="76"/>
      <c r="CG202" s="72"/>
      <c r="CH202" s="72"/>
      <c r="CI202" s="72"/>
      <c r="CJ202" s="77"/>
      <c r="CK202" s="77"/>
      <c r="CL202" s="78"/>
      <c r="CM202" s="79"/>
      <c r="CN202" s="80"/>
      <c r="CO202" s="79"/>
      <c r="CP202" s="80"/>
      <c r="CQ202" s="81"/>
      <c r="CR202" s="81"/>
      <c r="CS202" s="82"/>
      <c r="CT202" s="82"/>
      <c r="CU202" s="83"/>
      <c r="CV202" s="82"/>
      <c r="CW202" s="83"/>
      <c r="CX202" s="84"/>
      <c r="CY202" s="85"/>
      <c r="CZ202" s="81"/>
      <c r="DA202" s="81"/>
      <c r="DB202" s="81"/>
      <c r="DC202" s="86"/>
      <c r="DD202" s="86"/>
      <c r="DE202" s="87"/>
      <c r="DF202" s="88"/>
      <c r="DG202" s="89"/>
    </row>
    <row r="203" spans="1:111" s="90" customFormat="1" ht="29.25" customHeight="1" x14ac:dyDescent="0.45">
      <c r="A203" s="68"/>
      <c r="B203" s="69"/>
      <c r="C203" s="69"/>
      <c r="D203" s="69"/>
      <c r="E203" s="69"/>
      <c r="F203" s="69"/>
      <c r="G203" s="69"/>
      <c r="H203" s="69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70"/>
      <c r="AG203" s="70"/>
      <c r="AH203" s="70"/>
      <c r="AI203" s="70"/>
      <c r="AJ203" s="70"/>
      <c r="AK203" s="70"/>
      <c r="AL203" s="71"/>
      <c r="AM203" s="71"/>
      <c r="AN203" s="71"/>
      <c r="AO203" s="72"/>
      <c r="AP203" s="73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68"/>
      <c r="BB203" s="68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68"/>
      <c r="BN203" s="68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68"/>
      <c r="BZ203" s="68"/>
      <c r="CA203" s="75"/>
      <c r="CB203" s="76"/>
      <c r="CC203" s="75"/>
      <c r="CD203" s="76"/>
      <c r="CE203" s="75"/>
      <c r="CF203" s="76"/>
      <c r="CG203" s="72"/>
      <c r="CH203" s="72"/>
      <c r="CI203" s="72"/>
      <c r="CJ203" s="77"/>
      <c r="CK203" s="77"/>
      <c r="CL203" s="78"/>
      <c r="CM203" s="79"/>
      <c r="CN203" s="80"/>
      <c r="CO203" s="79"/>
      <c r="CP203" s="80"/>
      <c r="CQ203" s="81"/>
      <c r="CR203" s="81"/>
      <c r="CS203" s="82"/>
      <c r="CT203" s="82"/>
      <c r="CU203" s="83"/>
      <c r="CV203" s="82"/>
      <c r="CW203" s="83"/>
      <c r="CX203" s="84"/>
      <c r="CY203" s="85"/>
      <c r="CZ203" s="81"/>
      <c r="DA203" s="81"/>
      <c r="DB203" s="81"/>
      <c r="DC203" s="86"/>
      <c r="DD203" s="86"/>
      <c r="DE203" s="87"/>
      <c r="DF203" s="88"/>
      <c r="DG203" s="89"/>
    </row>
    <row r="204" spans="1:111" s="90" customFormat="1" ht="29.25" customHeight="1" x14ac:dyDescent="0.45">
      <c r="A204" s="68"/>
      <c r="B204" s="69"/>
      <c r="C204" s="69"/>
      <c r="D204" s="69"/>
      <c r="E204" s="69"/>
      <c r="F204" s="69"/>
      <c r="G204" s="69"/>
      <c r="H204" s="69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70"/>
      <c r="AG204" s="70"/>
      <c r="AH204" s="70"/>
      <c r="AI204" s="70"/>
      <c r="AJ204" s="70"/>
      <c r="AK204" s="70"/>
      <c r="AL204" s="71"/>
      <c r="AM204" s="71"/>
      <c r="AN204" s="71"/>
      <c r="AO204" s="72"/>
      <c r="AP204" s="73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68"/>
      <c r="BB204" s="68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68"/>
      <c r="BN204" s="68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68"/>
      <c r="BZ204" s="68"/>
      <c r="CA204" s="75"/>
      <c r="CB204" s="76"/>
      <c r="CC204" s="75"/>
      <c r="CD204" s="76"/>
      <c r="CE204" s="75"/>
      <c r="CF204" s="76"/>
      <c r="CG204" s="72"/>
      <c r="CH204" s="72"/>
      <c r="CI204" s="72"/>
      <c r="CJ204" s="77"/>
      <c r="CK204" s="77"/>
      <c r="CL204" s="78"/>
      <c r="CM204" s="79"/>
      <c r="CN204" s="80"/>
      <c r="CO204" s="79"/>
      <c r="CP204" s="80"/>
      <c r="CQ204" s="81"/>
      <c r="CR204" s="81"/>
      <c r="CS204" s="82"/>
      <c r="CT204" s="82"/>
      <c r="CU204" s="83"/>
      <c r="CV204" s="82"/>
      <c r="CW204" s="83"/>
      <c r="CX204" s="84"/>
      <c r="CY204" s="85"/>
      <c r="CZ204" s="81"/>
      <c r="DA204" s="81"/>
      <c r="DB204" s="81"/>
      <c r="DC204" s="86"/>
      <c r="DD204" s="86"/>
      <c r="DE204" s="87"/>
      <c r="DF204" s="88"/>
      <c r="DG204" s="89"/>
    </row>
    <row r="205" spans="1:111" s="90" customFormat="1" ht="29.25" customHeight="1" x14ac:dyDescent="0.45">
      <c r="A205" s="68"/>
      <c r="B205" s="69"/>
      <c r="C205" s="69"/>
      <c r="D205" s="69"/>
      <c r="E205" s="69"/>
      <c r="F205" s="69"/>
      <c r="G205" s="69"/>
      <c r="H205" s="69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70"/>
      <c r="AG205" s="70"/>
      <c r="AH205" s="70"/>
      <c r="AI205" s="70"/>
      <c r="AJ205" s="70"/>
      <c r="AK205" s="70"/>
      <c r="AL205" s="71"/>
      <c r="AM205" s="71"/>
      <c r="AN205" s="71"/>
      <c r="AO205" s="72"/>
      <c r="AP205" s="73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68"/>
      <c r="BB205" s="68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68"/>
      <c r="BN205" s="68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68"/>
      <c r="BZ205" s="68"/>
      <c r="CA205" s="75"/>
      <c r="CB205" s="76"/>
      <c r="CC205" s="75"/>
      <c r="CD205" s="76"/>
      <c r="CE205" s="75"/>
      <c r="CF205" s="76"/>
      <c r="CG205" s="72"/>
      <c r="CH205" s="72"/>
      <c r="CI205" s="72"/>
      <c r="CJ205" s="77"/>
      <c r="CK205" s="77"/>
      <c r="CL205" s="78"/>
      <c r="CM205" s="79"/>
      <c r="CN205" s="80"/>
      <c r="CO205" s="79"/>
      <c r="CP205" s="80"/>
      <c r="CQ205" s="81"/>
      <c r="CR205" s="81"/>
      <c r="CS205" s="82"/>
      <c r="CT205" s="82"/>
      <c r="CU205" s="83"/>
      <c r="CV205" s="82"/>
      <c r="CW205" s="83"/>
      <c r="CX205" s="84"/>
      <c r="CY205" s="85"/>
      <c r="CZ205" s="81"/>
      <c r="DA205" s="81"/>
      <c r="DB205" s="81"/>
      <c r="DC205" s="86"/>
      <c r="DD205" s="86"/>
      <c r="DE205" s="87"/>
      <c r="DF205" s="88"/>
      <c r="DG205" s="89"/>
    </row>
    <row r="206" spans="1:111" s="90" customFormat="1" ht="29.25" customHeight="1" x14ac:dyDescent="0.45">
      <c r="A206" s="68"/>
      <c r="B206" s="69"/>
      <c r="C206" s="69"/>
      <c r="D206" s="69"/>
      <c r="E206" s="69"/>
      <c r="F206" s="69"/>
      <c r="G206" s="69"/>
      <c r="H206" s="69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70"/>
      <c r="AG206" s="70"/>
      <c r="AH206" s="70"/>
      <c r="AI206" s="70"/>
      <c r="AJ206" s="70"/>
      <c r="AK206" s="70"/>
      <c r="AL206" s="71"/>
      <c r="AM206" s="71"/>
      <c r="AN206" s="71"/>
      <c r="AO206" s="72"/>
      <c r="AP206" s="73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68"/>
      <c r="BB206" s="68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68"/>
      <c r="BN206" s="68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68"/>
      <c r="BZ206" s="68"/>
      <c r="CA206" s="75"/>
      <c r="CB206" s="76"/>
      <c r="CC206" s="75"/>
      <c r="CD206" s="76"/>
      <c r="CE206" s="75"/>
      <c r="CF206" s="76"/>
      <c r="CG206" s="72"/>
      <c r="CH206" s="72"/>
      <c r="CI206" s="72"/>
      <c r="CJ206" s="77"/>
      <c r="CK206" s="77"/>
      <c r="CL206" s="78"/>
      <c r="CM206" s="79"/>
      <c r="CN206" s="80"/>
      <c r="CO206" s="79"/>
      <c r="CP206" s="80"/>
      <c r="CQ206" s="81"/>
      <c r="CR206" s="81"/>
      <c r="CS206" s="82"/>
      <c r="CT206" s="82"/>
      <c r="CU206" s="83"/>
      <c r="CV206" s="82"/>
      <c r="CW206" s="83"/>
      <c r="CX206" s="84"/>
      <c r="CY206" s="85"/>
      <c r="CZ206" s="81"/>
      <c r="DA206" s="81"/>
      <c r="DB206" s="81"/>
      <c r="DC206" s="86"/>
      <c r="DD206" s="86"/>
      <c r="DE206" s="87"/>
      <c r="DF206" s="88"/>
      <c r="DG206" s="89"/>
    </row>
    <row r="207" spans="1:111" s="90" customFormat="1" ht="29.25" customHeight="1" x14ac:dyDescent="0.45">
      <c r="A207" s="68"/>
      <c r="B207" s="69"/>
      <c r="C207" s="69"/>
      <c r="D207" s="69"/>
      <c r="E207" s="69"/>
      <c r="F207" s="69"/>
      <c r="G207" s="69"/>
      <c r="H207" s="69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70"/>
      <c r="AG207" s="70"/>
      <c r="AH207" s="70"/>
      <c r="AI207" s="70"/>
      <c r="AJ207" s="70"/>
      <c r="AK207" s="70"/>
      <c r="AL207" s="71"/>
      <c r="AM207" s="71"/>
      <c r="AN207" s="71"/>
      <c r="AO207" s="72"/>
      <c r="AP207" s="73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68"/>
      <c r="BB207" s="68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68"/>
      <c r="BN207" s="68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68"/>
      <c r="BZ207" s="68"/>
      <c r="CA207" s="75"/>
      <c r="CB207" s="76"/>
      <c r="CC207" s="75"/>
      <c r="CD207" s="76"/>
      <c r="CE207" s="75"/>
      <c r="CF207" s="76"/>
      <c r="CG207" s="72"/>
      <c r="CH207" s="72"/>
      <c r="CI207" s="72"/>
      <c r="CJ207" s="77"/>
      <c r="CK207" s="77"/>
      <c r="CL207" s="78"/>
      <c r="CM207" s="79"/>
      <c r="CN207" s="80"/>
      <c r="CO207" s="79"/>
      <c r="CP207" s="80"/>
      <c r="CQ207" s="81"/>
      <c r="CR207" s="81"/>
      <c r="CS207" s="82"/>
      <c r="CT207" s="82"/>
      <c r="CU207" s="83"/>
      <c r="CV207" s="82"/>
      <c r="CW207" s="83"/>
      <c r="CX207" s="84"/>
      <c r="CY207" s="85"/>
      <c r="CZ207" s="81"/>
      <c r="DA207" s="81"/>
      <c r="DB207" s="81"/>
      <c r="DC207" s="86"/>
      <c r="DD207" s="86"/>
      <c r="DE207" s="87"/>
      <c r="DF207" s="88"/>
      <c r="DG207" s="89"/>
    </row>
    <row r="208" spans="1:111" s="90" customFormat="1" ht="29.25" customHeight="1" x14ac:dyDescent="0.45">
      <c r="A208" s="68"/>
      <c r="B208" s="69"/>
      <c r="C208" s="69"/>
      <c r="D208" s="69"/>
      <c r="E208" s="69"/>
      <c r="F208" s="69"/>
      <c r="G208" s="69"/>
      <c r="H208" s="69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70"/>
      <c r="AG208" s="70"/>
      <c r="AH208" s="70"/>
      <c r="AI208" s="70"/>
      <c r="AJ208" s="70"/>
      <c r="AK208" s="70"/>
      <c r="AL208" s="71"/>
      <c r="AM208" s="71"/>
      <c r="AN208" s="71"/>
      <c r="AO208" s="72"/>
      <c r="AP208" s="73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68"/>
      <c r="BB208" s="68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68"/>
      <c r="BN208" s="68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68"/>
      <c r="BZ208" s="68"/>
      <c r="CA208" s="75"/>
      <c r="CB208" s="76"/>
      <c r="CC208" s="75"/>
      <c r="CD208" s="76"/>
      <c r="CE208" s="75"/>
      <c r="CF208" s="76"/>
      <c r="CG208" s="72"/>
      <c r="CH208" s="72"/>
      <c r="CI208" s="72"/>
      <c r="CJ208" s="77"/>
      <c r="CK208" s="77"/>
      <c r="CL208" s="78"/>
      <c r="CM208" s="79"/>
      <c r="CN208" s="80"/>
      <c r="CO208" s="79"/>
      <c r="CP208" s="80"/>
      <c r="CQ208" s="81"/>
      <c r="CR208" s="81"/>
      <c r="CS208" s="82"/>
      <c r="CT208" s="82"/>
      <c r="CU208" s="83"/>
      <c r="CV208" s="82"/>
      <c r="CW208" s="83"/>
      <c r="CX208" s="84"/>
      <c r="CY208" s="85"/>
      <c r="CZ208" s="81"/>
      <c r="DA208" s="81"/>
      <c r="DB208" s="81"/>
      <c r="DC208" s="86"/>
      <c r="DD208" s="86"/>
      <c r="DE208" s="87"/>
      <c r="DF208" s="88"/>
      <c r="DG208" s="89"/>
    </row>
    <row r="209" spans="1:111" s="90" customFormat="1" ht="29.25" customHeight="1" x14ac:dyDescent="0.45">
      <c r="A209" s="68"/>
      <c r="B209" s="69"/>
      <c r="C209" s="69"/>
      <c r="D209" s="69"/>
      <c r="E209" s="69"/>
      <c r="F209" s="69"/>
      <c r="G209" s="69"/>
      <c r="H209" s="69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70"/>
      <c r="AG209" s="70"/>
      <c r="AH209" s="70"/>
      <c r="AI209" s="70"/>
      <c r="AJ209" s="70"/>
      <c r="AK209" s="70"/>
      <c r="AL209" s="71"/>
      <c r="AM209" s="71"/>
      <c r="AN209" s="71"/>
      <c r="AO209" s="72"/>
      <c r="AP209" s="73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68"/>
      <c r="BB209" s="68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68"/>
      <c r="BN209" s="68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68"/>
      <c r="BZ209" s="68"/>
      <c r="CA209" s="75"/>
      <c r="CB209" s="76"/>
      <c r="CC209" s="75"/>
      <c r="CD209" s="76"/>
      <c r="CE209" s="75"/>
      <c r="CF209" s="76"/>
      <c r="CG209" s="72"/>
      <c r="CH209" s="72"/>
      <c r="CI209" s="72"/>
      <c r="CJ209" s="77"/>
      <c r="CK209" s="77"/>
      <c r="CL209" s="78"/>
      <c r="CM209" s="79"/>
      <c r="CN209" s="80"/>
      <c r="CO209" s="79"/>
      <c r="CP209" s="80"/>
      <c r="CQ209" s="81"/>
      <c r="CR209" s="81"/>
      <c r="CS209" s="82"/>
      <c r="CT209" s="82"/>
      <c r="CU209" s="83"/>
      <c r="CV209" s="82"/>
      <c r="CW209" s="83"/>
      <c r="CX209" s="84"/>
      <c r="CY209" s="85"/>
      <c r="CZ209" s="81"/>
      <c r="DA209" s="81"/>
      <c r="DB209" s="81"/>
      <c r="DC209" s="86"/>
      <c r="DD209" s="86"/>
      <c r="DE209" s="87"/>
      <c r="DF209" s="88"/>
      <c r="DG209" s="89"/>
    </row>
    <row r="210" spans="1:111" s="90" customFormat="1" ht="29.25" customHeight="1" x14ac:dyDescent="0.45">
      <c r="A210" s="68"/>
      <c r="B210" s="69"/>
      <c r="C210" s="69"/>
      <c r="D210" s="69"/>
      <c r="E210" s="69"/>
      <c r="F210" s="69"/>
      <c r="G210" s="69"/>
      <c r="H210" s="69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70"/>
      <c r="AG210" s="70"/>
      <c r="AH210" s="70"/>
      <c r="AI210" s="70"/>
      <c r="AJ210" s="70"/>
      <c r="AK210" s="70"/>
      <c r="AL210" s="71"/>
      <c r="AM210" s="71"/>
      <c r="AN210" s="71"/>
      <c r="AO210" s="72"/>
      <c r="AP210" s="73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68"/>
      <c r="BB210" s="68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68"/>
      <c r="BN210" s="68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68"/>
      <c r="BZ210" s="68"/>
      <c r="CA210" s="75"/>
      <c r="CB210" s="76"/>
      <c r="CC210" s="75"/>
      <c r="CD210" s="76"/>
      <c r="CE210" s="75"/>
      <c r="CF210" s="76"/>
      <c r="CG210" s="72"/>
      <c r="CH210" s="72"/>
      <c r="CI210" s="72"/>
      <c r="CJ210" s="77"/>
      <c r="CK210" s="77"/>
      <c r="CL210" s="78"/>
      <c r="CM210" s="79"/>
      <c r="CN210" s="80"/>
      <c r="CO210" s="79"/>
      <c r="CP210" s="80"/>
      <c r="CQ210" s="81"/>
      <c r="CR210" s="81"/>
      <c r="CS210" s="82"/>
      <c r="CT210" s="82"/>
      <c r="CU210" s="83"/>
      <c r="CV210" s="82"/>
      <c r="CW210" s="83"/>
      <c r="CX210" s="84"/>
      <c r="CY210" s="85"/>
      <c r="CZ210" s="81"/>
      <c r="DA210" s="81"/>
      <c r="DB210" s="81"/>
      <c r="DC210" s="86"/>
      <c r="DD210" s="86"/>
      <c r="DE210" s="87"/>
      <c r="DF210" s="88"/>
      <c r="DG210" s="89"/>
    </row>
    <row r="211" spans="1:111" s="90" customFormat="1" ht="29.25" customHeight="1" x14ac:dyDescent="0.45">
      <c r="A211" s="68"/>
      <c r="B211" s="69"/>
      <c r="C211" s="69"/>
      <c r="D211" s="69"/>
      <c r="E211" s="69"/>
      <c r="F211" s="69"/>
      <c r="G211" s="69"/>
      <c r="H211" s="69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70"/>
      <c r="AG211" s="70"/>
      <c r="AH211" s="70"/>
      <c r="AI211" s="70"/>
      <c r="AJ211" s="70"/>
      <c r="AK211" s="70"/>
      <c r="AL211" s="71"/>
      <c r="AM211" s="71"/>
      <c r="AN211" s="71"/>
      <c r="AO211" s="72"/>
      <c r="AP211" s="73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68"/>
      <c r="BB211" s="68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68"/>
      <c r="BN211" s="68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68"/>
      <c r="BZ211" s="68"/>
      <c r="CA211" s="75"/>
      <c r="CB211" s="76"/>
      <c r="CC211" s="75"/>
      <c r="CD211" s="76"/>
      <c r="CE211" s="75"/>
      <c r="CF211" s="76"/>
      <c r="CG211" s="72"/>
      <c r="CH211" s="72"/>
      <c r="CI211" s="72"/>
      <c r="CJ211" s="77"/>
      <c r="CK211" s="77"/>
      <c r="CL211" s="78"/>
      <c r="CM211" s="79"/>
      <c r="CN211" s="80"/>
      <c r="CO211" s="79"/>
      <c r="CP211" s="80"/>
      <c r="CQ211" s="81"/>
      <c r="CR211" s="81"/>
      <c r="CS211" s="82"/>
      <c r="CT211" s="82"/>
      <c r="CU211" s="83"/>
      <c r="CV211" s="82"/>
      <c r="CW211" s="83"/>
      <c r="CX211" s="84"/>
      <c r="CY211" s="85"/>
      <c r="CZ211" s="81"/>
      <c r="DA211" s="81"/>
      <c r="DB211" s="81"/>
      <c r="DC211" s="86"/>
      <c r="DD211" s="86"/>
      <c r="DE211" s="87"/>
      <c r="DF211" s="88"/>
      <c r="DG211" s="89"/>
    </row>
    <row r="212" spans="1:111" s="90" customFormat="1" ht="29.25" customHeight="1" x14ac:dyDescent="0.45">
      <c r="A212" s="68"/>
      <c r="B212" s="69"/>
      <c r="C212" s="69"/>
      <c r="D212" s="69"/>
      <c r="E212" s="69"/>
      <c r="F212" s="69"/>
      <c r="G212" s="69"/>
      <c r="H212" s="69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70"/>
      <c r="AG212" s="70"/>
      <c r="AH212" s="70"/>
      <c r="AI212" s="70"/>
      <c r="AJ212" s="70"/>
      <c r="AK212" s="70"/>
      <c r="AL212" s="71"/>
      <c r="AM212" s="71"/>
      <c r="AN212" s="71"/>
      <c r="AO212" s="72"/>
      <c r="AP212" s="73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68"/>
      <c r="BB212" s="68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68"/>
      <c r="BN212" s="68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68"/>
      <c r="BZ212" s="68"/>
      <c r="CA212" s="75"/>
      <c r="CB212" s="76"/>
      <c r="CC212" s="75"/>
      <c r="CD212" s="76"/>
      <c r="CE212" s="75"/>
      <c r="CF212" s="76"/>
      <c r="CG212" s="72"/>
      <c r="CH212" s="72"/>
      <c r="CI212" s="72"/>
      <c r="CJ212" s="77"/>
      <c r="CK212" s="77"/>
      <c r="CL212" s="78"/>
      <c r="CM212" s="79"/>
      <c r="CN212" s="80"/>
      <c r="CO212" s="79"/>
      <c r="CP212" s="80"/>
      <c r="CQ212" s="81"/>
      <c r="CR212" s="81"/>
      <c r="CS212" s="82"/>
      <c r="CT212" s="82"/>
      <c r="CU212" s="83"/>
      <c r="CV212" s="82"/>
      <c r="CW212" s="83"/>
      <c r="CX212" s="84"/>
      <c r="CY212" s="85"/>
      <c r="CZ212" s="81"/>
      <c r="DA212" s="81"/>
      <c r="DB212" s="81"/>
      <c r="DC212" s="86"/>
      <c r="DD212" s="86"/>
      <c r="DE212" s="87"/>
      <c r="DF212" s="88"/>
      <c r="DG212" s="89"/>
    </row>
    <row r="213" spans="1:111" s="90" customFormat="1" ht="29.25" customHeight="1" x14ac:dyDescent="0.45">
      <c r="A213" s="68"/>
      <c r="B213" s="69"/>
      <c r="C213" s="69"/>
      <c r="D213" s="69"/>
      <c r="E213" s="69"/>
      <c r="F213" s="69"/>
      <c r="G213" s="69"/>
      <c r="H213" s="69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70"/>
      <c r="AG213" s="70"/>
      <c r="AH213" s="70"/>
      <c r="AI213" s="70"/>
      <c r="AJ213" s="70"/>
      <c r="AK213" s="70"/>
      <c r="AL213" s="71"/>
      <c r="AM213" s="71"/>
      <c r="AN213" s="71"/>
      <c r="AO213" s="72"/>
      <c r="AP213" s="73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68"/>
      <c r="BB213" s="68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68"/>
      <c r="BN213" s="68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68"/>
      <c r="BZ213" s="68"/>
      <c r="CA213" s="75"/>
      <c r="CB213" s="76"/>
      <c r="CC213" s="75"/>
      <c r="CD213" s="76"/>
      <c r="CE213" s="75"/>
      <c r="CF213" s="76"/>
      <c r="CG213" s="72"/>
      <c r="CH213" s="72"/>
      <c r="CI213" s="72"/>
      <c r="CJ213" s="77"/>
      <c r="CK213" s="77"/>
      <c r="CL213" s="78"/>
      <c r="CM213" s="79"/>
      <c r="CN213" s="80"/>
      <c r="CO213" s="79"/>
      <c r="CP213" s="80"/>
      <c r="CQ213" s="81"/>
      <c r="CR213" s="81"/>
      <c r="CS213" s="82"/>
      <c r="CT213" s="82"/>
      <c r="CU213" s="83"/>
      <c r="CV213" s="82"/>
      <c r="CW213" s="83"/>
      <c r="CX213" s="84"/>
      <c r="CY213" s="85"/>
      <c r="CZ213" s="81"/>
      <c r="DA213" s="81"/>
      <c r="DB213" s="81"/>
      <c r="DC213" s="86"/>
      <c r="DD213" s="86"/>
      <c r="DE213" s="87"/>
      <c r="DF213" s="88"/>
      <c r="DG213" s="89"/>
    </row>
    <row r="214" spans="1:111" s="90" customFormat="1" ht="29.25" customHeight="1" x14ac:dyDescent="0.45">
      <c r="A214" s="68"/>
      <c r="B214" s="69"/>
      <c r="C214" s="69"/>
      <c r="D214" s="69"/>
      <c r="E214" s="69"/>
      <c r="F214" s="69"/>
      <c r="G214" s="69"/>
      <c r="H214" s="69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70"/>
      <c r="AG214" s="70"/>
      <c r="AH214" s="70"/>
      <c r="AI214" s="70"/>
      <c r="AJ214" s="70"/>
      <c r="AK214" s="70"/>
      <c r="AL214" s="71"/>
      <c r="AM214" s="71"/>
      <c r="AN214" s="71"/>
      <c r="AO214" s="72"/>
      <c r="AP214" s="73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68"/>
      <c r="BB214" s="68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68"/>
      <c r="BN214" s="68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68"/>
      <c r="BZ214" s="68"/>
      <c r="CA214" s="75"/>
      <c r="CB214" s="76"/>
      <c r="CC214" s="75"/>
      <c r="CD214" s="76"/>
      <c r="CE214" s="75"/>
      <c r="CF214" s="76"/>
      <c r="CG214" s="72"/>
      <c r="CH214" s="72"/>
      <c r="CI214" s="72"/>
      <c r="CJ214" s="77"/>
      <c r="CK214" s="77"/>
      <c r="CL214" s="78"/>
      <c r="CM214" s="79"/>
      <c r="CN214" s="80"/>
      <c r="CO214" s="79"/>
      <c r="CP214" s="80"/>
      <c r="CQ214" s="81"/>
      <c r="CR214" s="81"/>
      <c r="CS214" s="82"/>
      <c r="CT214" s="82"/>
      <c r="CU214" s="83"/>
      <c r="CV214" s="82"/>
      <c r="CW214" s="83"/>
      <c r="CX214" s="84"/>
      <c r="CY214" s="85"/>
      <c r="CZ214" s="81"/>
      <c r="DA214" s="81"/>
      <c r="DB214" s="81"/>
      <c r="DC214" s="86"/>
      <c r="DD214" s="86"/>
      <c r="DE214" s="87"/>
      <c r="DF214" s="88"/>
      <c r="DG214" s="89"/>
    </row>
    <row r="215" spans="1:111" s="90" customFormat="1" ht="29.25" customHeight="1" x14ac:dyDescent="0.45">
      <c r="A215" s="68"/>
      <c r="B215" s="69"/>
      <c r="C215" s="69"/>
      <c r="D215" s="69"/>
      <c r="E215" s="69"/>
      <c r="F215" s="69"/>
      <c r="G215" s="69"/>
      <c r="H215" s="69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70"/>
      <c r="AG215" s="70"/>
      <c r="AH215" s="70"/>
      <c r="AI215" s="70"/>
      <c r="AJ215" s="70"/>
      <c r="AK215" s="70"/>
      <c r="AL215" s="71"/>
      <c r="AM215" s="71"/>
      <c r="AN215" s="71"/>
      <c r="AO215" s="72"/>
      <c r="AP215" s="73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68"/>
      <c r="BB215" s="68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68"/>
      <c r="BN215" s="68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68"/>
      <c r="BZ215" s="68"/>
      <c r="CA215" s="75"/>
      <c r="CB215" s="76"/>
      <c r="CC215" s="75"/>
      <c r="CD215" s="76"/>
      <c r="CE215" s="75"/>
      <c r="CF215" s="76"/>
      <c r="CG215" s="72"/>
      <c r="CH215" s="72"/>
      <c r="CI215" s="72"/>
      <c r="CJ215" s="77"/>
      <c r="CK215" s="77"/>
      <c r="CL215" s="78"/>
      <c r="CM215" s="79"/>
      <c r="CN215" s="80"/>
      <c r="CO215" s="79"/>
      <c r="CP215" s="80"/>
      <c r="CQ215" s="81"/>
      <c r="CR215" s="81"/>
      <c r="CS215" s="82"/>
      <c r="CT215" s="82"/>
      <c r="CU215" s="83"/>
      <c r="CV215" s="82"/>
      <c r="CW215" s="83"/>
      <c r="CX215" s="84"/>
      <c r="CY215" s="85"/>
      <c r="CZ215" s="81"/>
      <c r="DA215" s="81"/>
      <c r="DB215" s="81"/>
      <c r="DC215" s="86"/>
      <c r="DD215" s="86"/>
      <c r="DE215" s="87"/>
      <c r="DF215" s="88"/>
      <c r="DG215" s="89"/>
    </row>
    <row r="216" spans="1:111" s="90" customFormat="1" ht="29.25" customHeight="1" x14ac:dyDescent="0.45">
      <c r="A216" s="68"/>
      <c r="B216" s="69"/>
      <c r="C216" s="69"/>
      <c r="D216" s="69"/>
      <c r="E216" s="69"/>
      <c r="F216" s="69"/>
      <c r="G216" s="69"/>
      <c r="H216" s="69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70"/>
      <c r="AG216" s="70"/>
      <c r="AH216" s="70"/>
      <c r="AI216" s="70"/>
      <c r="AJ216" s="70"/>
      <c r="AK216" s="70"/>
      <c r="AL216" s="71"/>
      <c r="AM216" s="71"/>
      <c r="AN216" s="71"/>
      <c r="AO216" s="72"/>
      <c r="AP216" s="73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68"/>
      <c r="BB216" s="68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68"/>
      <c r="BN216" s="68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68"/>
      <c r="BZ216" s="68"/>
      <c r="CA216" s="75"/>
      <c r="CB216" s="76"/>
      <c r="CC216" s="75"/>
      <c r="CD216" s="76"/>
      <c r="CE216" s="75"/>
      <c r="CF216" s="76"/>
      <c r="CG216" s="72"/>
      <c r="CH216" s="72"/>
      <c r="CI216" s="72"/>
      <c r="CJ216" s="77"/>
      <c r="CK216" s="77"/>
      <c r="CL216" s="78"/>
      <c r="CM216" s="79"/>
      <c r="CN216" s="80"/>
      <c r="CO216" s="79"/>
      <c r="CP216" s="80"/>
      <c r="CQ216" s="81"/>
      <c r="CR216" s="81"/>
      <c r="CS216" s="82"/>
      <c r="CT216" s="82"/>
      <c r="CU216" s="83"/>
      <c r="CV216" s="82"/>
      <c r="CW216" s="83"/>
      <c r="CX216" s="84"/>
      <c r="CY216" s="85"/>
      <c r="CZ216" s="81"/>
      <c r="DA216" s="81"/>
      <c r="DB216" s="81"/>
      <c r="DC216" s="86"/>
      <c r="DD216" s="86"/>
      <c r="DE216" s="87"/>
      <c r="DF216" s="88"/>
      <c r="DG216" s="89"/>
    </row>
    <row r="217" spans="1:111" s="90" customFormat="1" ht="29.25" customHeight="1" x14ac:dyDescent="0.45">
      <c r="A217" s="68"/>
      <c r="B217" s="69"/>
      <c r="C217" s="69"/>
      <c r="D217" s="69"/>
      <c r="E217" s="69"/>
      <c r="F217" s="69"/>
      <c r="G217" s="69"/>
      <c r="H217" s="69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70"/>
      <c r="AG217" s="70"/>
      <c r="AH217" s="70"/>
      <c r="AI217" s="70"/>
      <c r="AJ217" s="70"/>
      <c r="AK217" s="70"/>
      <c r="AL217" s="71"/>
      <c r="AM217" s="71"/>
      <c r="AN217" s="71"/>
      <c r="AO217" s="72"/>
      <c r="AP217" s="73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68"/>
      <c r="BB217" s="68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68"/>
      <c r="BN217" s="68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68"/>
      <c r="BZ217" s="68"/>
      <c r="CA217" s="75"/>
      <c r="CB217" s="76"/>
      <c r="CC217" s="75"/>
      <c r="CD217" s="76"/>
      <c r="CE217" s="75"/>
      <c r="CF217" s="76"/>
      <c r="CG217" s="72"/>
      <c r="CH217" s="72"/>
      <c r="CI217" s="72"/>
      <c r="CJ217" s="77"/>
      <c r="CK217" s="77"/>
      <c r="CL217" s="78"/>
      <c r="CM217" s="79"/>
      <c r="CN217" s="80"/>
      <c r="CO217" s="79"/>
      <c r="CP217" s="80"/>
      <c r="CQ217" s="81"/>
      <c r="CR217" s="81"/>
      <c r="CS217" s="82"/>
      <c r="CT217" s="82"/>
      <c r="CU217" s="83"/>
      <c r="CV217" s="82"/>
      <c r="CW217" s="83"/>
      <c r="CX217" s="84"/>
      <c r="CY217" s="85"/>
      <c r="CZ217" s="81"/>
      <c r="DA217" s="81"/>
      <c r="DB217" s="81"/>
      <c r="DC217" s="86"/>
      <c r="DD217" s="86"/>
      <c r="DE217" s="87"/>
      <c r="DF217" s="88"/>
      <c r="DG217" s="89"/>
    </row>
    <row r="218" spans="1:111" s="90" customFormat="1" ht="29.25" customHeight="1" x14ac:dyDescent="0.45">
      <c r="A218" s="68"/>
      <c r="B218" s="69"/>
      <c r="C218" s="69"/>
      <c r="D218" s="69"/>
      <c r="E218" s="69"/>
      <c r="F218" s="69"/>
      <c r="G218" s="69"/>
      <c r="H218" s="69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70"/>
      <c r="AG218" s="70"/>
      <c r="AH218" s="70"/>
      <c r="AI218" s="70"/>
      <c r="AJ218" s="70"/>
      <c r="AK218" s="70"/>
      <c r="AL218" s="71"/>
      <c r="AM218" s="71"/>
      <c r="AN218" s="71"/>
      <c r="AO218" s="72"/>
      <c r="AP218" s="73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68"/>
      <c r="BB218" s="68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68"/>
      <c r="BN218" s="68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68"/>
      <c r="BZ218" s="68"/>
      <c r="CA218" s="75"/>
      <c r="CB218" s="76"/>
      <c r="CC218" s="75"/>
      <c r="CD218" s="76"/>
      <c r="CE218" s="75"/>
      <c r="CF218" s="76"/>
      <c r="CG218" s="72"/>
      <c r="CH218" s="72"/>
      <c r="CI218" s="72"/>
      <c r="CJ218" s="77"/>
      <c r="CK218" s="77"/>
      <c r="CL218" s="78"/>
      <c r="CM218" s="79"/>
      <c r="CN218" s="80"/>
      <c r="CO218" s="79"/>
      <c r="CP218" s="80"/>
      <c r="CQ218" s="81"/>
      <c r="CR218" s="81"/>
      <c r="CS218" s="82"/>
      <c r="CT218" s="82"/>
      <c r="CU218" s="83"/>
      <c r="CV218" s="82"/>
      <c r="CW218" s="83"/>
      <c r="CX218" s="84"/>
      <c r="CY218" s="85"/>
      <c r="CZ218" s="81"/>
      <c r="DA218" s="81"/>
      <c r="DB218" s="81"/>
      <c r="DC218" s="86"/>
      <c r="DD218" s="86"/>
      <c r="DE218" s="87"/>
      <c r="DF218" s="88"/>
      <c r="DG218" s="89"/>
    </row>
    <row r="219" spans="1:111" s="90" customFormat="1" ht="29.25" customHeight="1" x14ac:dyDescent="0.45">
      <c r="A219" s="68"/>
      <c r="B219" s="69"/>
      <c r="C219" s="69"/>
      <c r="D219" s="69"/>
      <c r="E219" s="69"/>
      <c r="F219" s="69"/>
      <c r="G219" s="69"/>
      <c r="H219" s="69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70"/>
      <c r="AG219" s="70"/>
      <c r="AH219" s="70"/>
      <c r="AI219" s="70"/>
      <c r="AJ219" s="70"/>
      <c r="AK219" s="70"/>
      <c r="AL219" s="71"/>
      <c r="AM219" s="71"/>
      <c r="AN219" s="71"/>
      <c r="AO219" s="72"/>
      <c r="AP219" s="73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68"/>
      <c r="BB219" s="68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68"/>
      <c r="BN219" s="68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68"/>
      <c r="BZ219" s="68"/>
      <c r="CA219" s="75"/>
      <c r="CB219" s="76"/>
      <c r="CC219" s="75"/>
      <c r="CD219" s="76"/>
      <c r="CE219" s="75"/>
      <c r="CF219" s="76"/>
      <c r="CG219" s="72"/>
      <c r="CH219" s="72"/>
      <c r="CI219" s="72"/>
      <c r="CJ219" s="77"/>
      <c r="CK219" s="77"/>
      <c r="CL219" s="78"/>
      <c r="CM219" s="79"/>
      <c r="CN219" s="80"/>
      <c r="CO219" s="79"/>
      <c r="CP219" s="80"/>
      <c r="CQ219" s="81"/>
      <c r="CR219" s="81"/>
      <c r="CS219" s="82"/>
      <c r="CT219" s="82"/>
      <c r="CU219" s="83"/>
      <c r="CV219" s="82"/>
      <c r="CW219" s="83"/>
      <c r="CX219" s="84"/>
      <c r="CY219" s="85"/>
      <c r="CZ219" s="81"/>
      <c r="DA219" s="81"/>
      <c r="DB219" s="81"/>
      <c r="DC219" s="86"/>
      <c r="DD219" s="86"/>
      <c r="DE219" s="87"/>
      <c r="DF219" s="88"/>
      <c r="DG219" s="89"/>
    </row>
    <row r="220" spans="1:111" s="90" customFormat="1" ht="29.25" customHeight="1" x14ac:dyDescent="0.45">
      <c r="A220" s="68"/>
      <c r="B220" s="69"/>
      <c r="C220" s="69"/>
      <c r="D220" s="69"/>
      <c r="E220" s="69"/>
      <c r="F220" s="69"/>
      <c r="G220" s="69"/>
      <c r="H220" s="69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70"/>
      <c r="AG220" s="70"/>
      <c r="AH220" s="70"/>
      <c r="AI220" s="70"/>
      <c r="AJ220" s="70"/>
      <c r="AK220" s="70"/>
      <c r="AL220" s="71"/>
      <c r="AM220" s="71"/>
      <c r="AN220" s="71"/>
      <c r="AO220" s="72"/>
      <c r="AP220" s="73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68"/>
      <c r="BB220" s="68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68"/>
      <c r="BN220" s="68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68"/>
      <c r="BZ220" s="68"/>
      <c r="CA220" s="75"/>
      <c r="CB220" s="76"/>
      <c r="CC220" s="75"/>
      <c r="CD220" s="76"/>
      <c r="CE220" s="75"/>
      <c r="CF220" s="76"/>
      <c r="CG220" s="72"/>
      <c r="CH220" s="72"/>
      <c r="CI220" s="72"/>
      <c r="CJ220" s="77"/>
      <c r="CK220" s="77"/>
      <c r="CL220" s="78"/>
      <c r="CM220" s="79"/>
      <c r="CN220" s="80"/>
      <c r="CO220" s="79"/>
      <c r="CP220" s="80"/>
      <c r="CQ220" s="81"/>
      <c r="CR220" s="81"/>
      <c r="CS220" s="82"/>
      <c r="CT220" s="82"/>
      <c r="CU220" s="83"/>
      <c r="CV220" s="82"/>
      <c r="CW220" s="83"/>
      <c r="CX220" s="84"/>
      <c r="CY220" s="85"/>
      <c r="CZ220" s="81"/>
      <c r="DA220" s="81"/>
      <c r="DB220" s="81"/>
      <c r="DC220" s="86"/>
      <c r="DD220" s="86"/>
      <c r="DE220" s="87"/>
      <c r="DF220" s="88"/>
      <c r="DG220" s="89"/>
    </row>
    <row r="221" spans="1:111" s="90" customFormat="1" ht="29.25" customHeight="1" x14ac:dyDescent="0.45">
      <c r="A221" s="68"/>
      <c r="B221" s="69"/>
      <c r="C221" s="69"/>
      <c r="D221" s="69"/>
      <c r="E221" s="69"/>
      <c r="F221" s="69"/>
      <c r="G221" s="69"/>
      <c r="H221" s="69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70"/>
      <c r="AG221" s="70"/>
      <c r="AH221" s="70"/>
      <c r="AI221" s="70"/>
      <c r="AJ221" s="70"/>
      <c r="AK221" s="70"/>
      <c r="AL221" s="71"/>
      <c r="AM221" s="71"/>
      <c r="AN221" s="71"/>
      <c r="AO221" s="72"/>
      <c r="AP221" s="73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68"/>
      <c r="BB221" s="68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68"/>
      <c r="BN221" s="68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68"/>
      <c r="BZ221" s="68"/>
      <c r="CA221" s="75"/>
      <c r="CB221" s="76"/>
      <c r="CC221" s="75"/>
      <c r="CD221" s="76"/>
      <c r="CE221" s="75"/>
      <c r="CF221" s="76"/>
      <c r="CG221" s="72"/>
      <c r="CH221" s="72"/>
      <c r="CI221" s="72"/>
      <c r="CJ221" s="77"/>
      <c r="CK221" s="77"/>
      <c r="CL221" s="78"/>
      <c r="CM221" s="79"/>
      <c r="CN221" s="80"/>
      <c r="CO221" s="79"/>
      <c r="CP221" s="80"/>
      <c r="CQ221" s="81"/>
      <c r="CR221" s="81"/>
      <c r="CS221" s="82"/>
      <c r="CT221" s="82"/>
      <c r="CU221" s="83"/>
      <c r="CV221" s="82"/>
      <c r="CW221" s="83"/>
      <c r="CX221" s="84"/>
      <c r="CY221" s="85"/>
      <c r="CZ221" s="81"/>
      <c r="DA221" s="81"/>
      <c r="DB221" s="81"/>
      <c r="DC221" s="86"/>
      <c r="DD221" s="86"/>
      <c r="DE221" s="87"/>
      <c r="DF221" s="88"/>
      <c r="DG221" s="89"/>
    </row>
    <row r="222" spans="1:111" s="90" customFormat="1" ht="29.25" customHeight="1" x14ac:dyDescent="0.45">
      <c r="A222" s="68"/>
      <c r="B222" s="69"/>
      <c r="C222" s="69"/>
      <c r="D222" s="69"/>
      <c r="E222" s="69"/>
      <c r="F222" s="69"/>
      <c r="G222" s="69"/>
      <c r="H222" s="69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70"/>
      <c r="AG222" s="70"/>
      <c r="AH222" s="70"/>
      <c r="AI222" s="70"/>
      <c r="AJ222" s="70"/>
      <c r="AK222" s="70"/>
      <c r="AL222" s="71"/>
      <c r="AM222" s="71"/>
      <c r="AN222" s="71"/>
      <c r="AO222" s="72"/>
      <c r="AP222" s="73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68"/>
      <c r="BB222" s="68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68"/>
      <c r="BN222" s="68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68"/>
      <c r="BZ222" s="68"/>
      <c r="CA222" s="75"/>
      <c r="CB222" s="76"/>
      <c r="CC222" s="75"/>
      <c r="CD222" s="76"/>
      <c r="CE222" s="75"/>
      <c r="CF222" s="76"/>
      <c r="CG222" s="72"/>
      <c r="CH222" s="72"/>
      <c r="CI222" s="72"/>
      <c r="CJ222" s="77"/>
      <c r="CK222" s="77"/>
      <c r="CL222" s="78"/>
      <c r="CM222" s="79"/>
      <c r="CN222" s="80"/>
      <c r="CO222" s="79"/>
      <c r="CP222" s="80"/>
      <c r="CQ222" s="81"/>
      <c r="CR222" s="81"/>
      <c r="CS222" s="82"/>
      <c r="CT222" s="82"/>
      <c r="CU222" s="83"/>
      <c r="CV222" s="82"/>
      <c r="CW222" s="83"/>
      <c r="CX222" s="84"/>
      <c r="CY222" s="85"/>
      <c r="CZ222" s="81"/>
      <c r="DA222" s="81"/>
      <c r="DB222" s="81"/>
      <c r="DC222" s="86"/>
      <c r="DD222" s="86"/>
      <c r="DE222" s="87"/>
      <c r="DF222" s="88"/>
      <c r="DG222" s="89"/>
    </row>
    <row r="223" spans="1:111" s="90" customFormat="1" ht="29.25" customHeight="1" x14ac:dyDescent="0.45">
      <c r="A223" s="68"/>
      <c r="B223" s="69"/>
      <c r="C223" s="69"/>
      <c r="D223" s="69"/>
      <c r="E223" s="69"/>
      <c r="F223" s="69"/>
      <c r="G223" s="69"/>
      <c r="H223" s="69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70"/>
      <c r="AG223" s="70"/>
      <c r="AH223" s="70"/>
      <c r="AI223" s="70"/>
      <c r="AJ223" s="70"/>
      <c r="AK223" s="70"/>
      <c r="AL223" s="71"/>
      <c r="AM223" s="71"/>
      <c r="AN223" s="71"/>
      <c r="AO223" s="72"/>
      <c r="AP223" s="73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68"/>
      <c r="BB223" s="68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68"/>
      <c r="BN223" s="68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68"/>
      <c r="BZ223" s="68"/>
      <c r="CA223" s="75"/>
      <c r="CB223" s="76"/>
      <c r="CC223" s="75"/>
      <c r="CD223" s="76"/>
      <c r="CE223" s="75"/>
      <c r="CF223" s="76"/>
      <c r="CG223" s="72"/>
      <c r="CH223" s="72"/>
      <c r="CI223" s="72"/>
      <c r="CJ223" s="77"/>
      <c r="CK223" s="77"/>
      <c r="CL223" s="78"/>
      <c r="CM223" s="79"/>
      <c r="CN223" s="80"/>
      <c r="CO223" s="79"/>
      <c r="CP223" s="80"/>
      <c r="CQ223" s="81"/>
      <c r="CR223" s="81"/>
      <c r="CS223" s="82"/>
      <c r="CT223" s="82"/>
      <c r="CU223" s="83"/>
      <c r="CV223" s="82"/>
      <c r="CW223" s="83"/>
      <c r="CX223" s="84"/>
      <c r="CY223" s="85"/>
      <c r="CZ223" s="81"/>
      <c r="DA223" s="81"/>
      <c r="DB223" s="81"/>
      <c r="DC223" s="86"/>
      <c r="DD223" s="86"/>
      <c r="DE223" s="87"/>
      <c r="DF223" s="88"/>
      <c r="DG223" s="89"/>
    </row>
    <row r="224" spans="1:111" s="90" customFormat="1" ht="29.25" customHeight="1" x14ac:dyDescent="0.45">
      <c r="A224" s="68"/>
      <c r="B224" s="69"/>
      <c r="C224" s="69"/>
      <c r="D224" s="69"/>
      <c r="E224" s="69"/>
      <c r="F224" s="69"/>
      <c r="G224" s="69"/>
      <c r="H224" s="69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70"/>
      <c r="AG224" s="70"/>
      <c r="AH224" s="70"/>
      <c r="AI224" s="70"/>
      <c r="AJ224" s="70"/>
      <c r="AK224" s="70"/>
      <c r="AL224" s="71"/>
      <c r="AM224" s="71"/>
      <c r="AN224" s="71"/>
      <c r="AO224" s="72"/>
      <c r="AP224" s="73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68"/>
      <c r="BB224" s="68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68"/>
      <c r="BN224" s="68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68"/>
      <c r="BZ224" s="68"/>
      <c r="CA224" s="75"/>
      <c r="CB224" s="76"/>
      <c r="CC224" s="75"/>
      <c r="CD224" s="76"/>
      <c r="CE224" s="75"/>
      <c r="CF224" s="76"/>
      <c r="CG224" s="72"/>
      <c r="CH224" s="72"/>
      <c r="CI224" s="72"/>
      <c r="CJ224" s="77"/>
      <c r="CK224" s="77"/>
      <c r="CL224" s="78"/>
      <c r="CM224" s="79"/>
      <c r="CN224" s="80"/>
      <c r="CO224" s="79"/>
      <c r="CP224" s="80"/>
      <c r="CQ224" s="81"/>
      <c r="CR224" s="81"/>
      <c r="CS224" s="82"/>
      <c r="CT224" s="82"/>
      <c r="CU224" s="83"/>
      <c r="CV224" s="82"/>
      <c r="CW224" s="83"/>
      <c r="CX224" s="84"/>
      <c r="CY224" s="85"/>
      <c r="CZ224" s="81"/>
      <c r="DA224" s="81"/>
      <c r="DB224" s="81"/>
      <c r="DC224" s="86"/>
      <c r="DD224" s="86"/>
      <c r="DE224" s="87"/>
      <c r="DF224" s="88"/>
      <c r="DG224" s="89"/>
    </row>
    <row r="225" spans="1:111" s="90" customFormat="1" ht="29.25" customHeight="1" x14ac:dyDescent="0.45">
      <c r="A225" s="68"/>
      <c r="B225" s="69"/>
      <c r="C225" s="69"/>
      <c r="D225" s="69"/>
      <c r="E225" s="69"/>
      <c r="F225" s="69"/>
      <c r="G225" s="69"/>
      <c r="H225" s="69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70"/>
      <c r="AG225" s="70"/>
      <c r="AH225" s="70"/>
      <c r="AI225" s="70"/>
      <c r="AJ225" s="70"/>
      <c r="AK225" s="70"/>
      <c r="AL225" s="71"/>
      <c r="AM225" s="71"/>
      <c r="AN225" s="71"/>
      <c r="AO225" s="72"/>
      <c r="AP225" s="73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68"/>
      <c r="BB225" s="68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68"/>
      <c r="BN225" s="68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68"/>
      <c r="BZ225" s="68"/>
      <c r="CA225" s="75"/>
      <c r="CB225" s="76"/>
      <c r="CC225" s="75"/>
      <c r="CD225" s="76"/>
      <c r="CE225" s="75"/>
      <c r="CF225" s="76"/>
      <c r="CG225" s="72"/>
      <c r="CH225" s="72"/>
      <c r="CI225" s="72"/>
      <c r="CJ225" s="77"/>
      <c r="CK225" s="77"/>
      <c r="CL225" s="78"/>
      <c r="CM225" s="79"/>
      <c r="CN225" s="80"/>
      <c r="CO225" s="79"/>
      <c r="CP225" s="80"/>
      <c r="CQ225" s="81"/>
      <c r="CR225" s="81"/>
      <c r="CS225" s="82"/>
      <c r="CT225" s="82"/>
      <c r="CU225" s="83"/>
      <c r="CV225" s="82"/>
      <c r="CW225" s="83"/>
      <c r="CX225" s="84"/>
      <c r="CY225" s="85"/>
      <c r="CZ225" s="81"/>
      <c r="DA225" s="81"/>
      <c r="DB225" s="81"/>
      <c r="DC225" s="86"/>
      <c r="DD225" s="86"/>
      <c r="DE225" s="87"/>
      <c r="DF225" s="88"/>
      <c r="DG225" s="89"/>
    </row>
    <row r="226" spans="1:111" s="90" customFormat="1" ht="29.25" customHeight="1" x14ac:dyDescent="0.45">
      <c r="A226" s="68"/>
      <c r="B226" s="69"/>
      <c r="C226" s="69"/>
      <c r="D226" s="69"/>
      <c r="E226" s="69"/>
      <c r="F226" s="69"/>
      <c r="G226" s="69"/>
      <c r="H226" s="69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70"/>
      <c r="AG226" s="70"/>
      <c r="AH226" s="70"/>
      <c r="AI226" s="70"/>
      <c r="AJ226" s="70"/>
      <c r="AK226" s="70"/>
      <c r="AL226" s="71"/>
      <c r="AM226" s="71"/>
      <c r="AN226" s="71"/>
      <c r="AO226" s="72"/>
      <c r="AP226" s="73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68"/>
      <c r="BB226" s="68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68"/>
      <c r="BN226" s="68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68"/>
      <c r="BZ226" s="68"/>
      <c r="CA226" s="75"/>
      <c r="CB226" s="76"/>
      <c r="CC226" s="75"/>
      <c r="CD226" s="76"/>
      <c r="CE226" s="75"/>
      <c r="CF226" s="76"/>
      <c r="CG226" s="72"/>
      <c r="CH226" s="72"/>
      <c r="CI226" s="72"/>
      <c r="CJ226" s="77"/>
      <c r="CK226" s="77"/>
      <c r="CL226" s="78"/>
      <c r="CM226" s="79"/>
      <c r="CN226" s="80"/>
      <c r="CO226" s="79"/>
      <c r="CP226" s="80"/>
      <c r="CQ226" s="81"/>
      <c r="CR226" s="81"/>
      <c r="CS226" s="82"/>
      <c r="CT226" s="82"/>
      <c r="CU226" s="83"/>
      <c r="CV226" s="82"/>
      <c r="CW226" s="83"/>
      <c r="CX226" s="84"/>
      <c r="CY226" s="85"/>
      <c r="CZ226" s="81"/>
      <c r="DA226" s="81"/>
      <c r="DB226" s="81"/>
      <c r="DC226" s="86"/>
      <c r="DD226" s="86"/>
      <c r="DE226" s="87"/>
      <c r="DF226" s="88"/>
      <c r="DG226" s="89"/>
    </row>
    <row r="227" spans="1:111" s="90" customFormat="1" ht="29.25" customHeight="1" x14ac:dyDescent="0.45">
      <c r="A227" s="68"/>
      <c r="B227" s="69"/>
      <c r="C227" s="69"/>
      <c r="D227" s="69"/>
      <c r="E227" s="69"/>
      <c r="F227" s="69"/>
      <c r="G227" s="69"/>
      <c r="H227" s="69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70"/>
      <c r="AG227" s="70"/>
      <c r="AH227" s="70"/>
      <c r="AI227" s="70"/>
      <c r="AJ227" s="70"/>
      <c r="AK227" s="70"/>
      <c r="AL227" s="71"/>
      <c r="AM227" s="71"/>
      <c r="AN227" s="71"/>
      <c r="AO227" s="72"/>
      <c r="AP227" s="73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68"/>
      <c r="BB227" s="68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68"/>
      <c r="BN227" s="68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68"/>
      <c r="BZ227" s="68"/>
      <c r="CA227" s="75"/>
      <c r="CB227" s="76"/>
      <c r="CC227" s="75"/>
      <c r="CD227" s="76"/>
      <c r="CE227" s="75"/>
      <c r="CF227" s="76"/>
      <c r="CG227" s="72"/>
      <c r="CH227" s="72"/>
      <c r="CI227" s="72"/>
      <c r="CJ227" s="77"/>
      <c r="CK227" s="77"/>
      <c r="CL227" s="78"/>
      <c r="CM227" s="79"/>
      <c r="CN227" s="80"/>
      <c r="CO227" s="79"/>
      <c r="CP227" s="80"/>
      <c r="CQ227" s="81"/>
      <c r="CR227" s="81"/>
      <c r="CS227" s="82"/>
      <c r="CT227" s="82"/>
      <c r="CU227" s="83"/>
      <c r="CV227" s="82"/>
      <c r="CW227" s="83"/>
      <c r="CX227" s="84"/>
      <c r="CY227" s="85"/>
      <c r="CZ227" s="81"/>
      <c r="DA227" s="81"/>
      <c r="DB227" s="81"/>
      <c r="DC227" s="86"/>
      <c r="DD227" s="86"/>
      <c r="DE227" s="87"/>
      <c r="DF227" s="88"/>
      <c r="DG227" s="89"/>
    </row>
    <row r="228" spans="1:111" s="90" customFormat="1" ht="29.25" customHeight="1" x14ac:dyDescent="0.45">
      <c r="A228" s="68"/>
      <c r="B228" s="69"/>
      <c r="C228" s="69"/>
      <c r="D228" s="69"/>
      <c r="E228" s="69"/>
      <c r="F228" s="69"/>
      <c r="G228" s="69"/>
      <c r="H228" s="69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70"/>
      <c r="AG228" s="70"/>
      <c r="AH228" s="70"/>
      <c r="AI228" s="70"/>
      <c r="AJ228" s="70"/>
      <c r="AK228" s="70"/>
      <c r="AL228" s="71"/>
      <c r="AM228" s="71"/>
      <c r="AN228" s="71"/>
      <c r="AO228" s="72"/>
      <c r="AP228" s="73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68"/>
      <c r="BB228" s="68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68"/>
      <c r="BN228" s="68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68"/>
      <c r="BZ228" s="68"/>
      <c r="CA228" s="75"/>
      <c r="CB228" s="76"/>
      <c r="CC228" s="75"/>
      <c r="CD228" s="76"/>
      <c r="CE228" s="75"/>
      <c r="CF228" s="76"/>
      <c r="CG228" s="72"/>
      <c r="CH228" s="72"/>
      <c r="CI228" s="72"/>
      <c r="CJ228" s="77"/>
      <c r="CK228" s="77"/>
      <c r="CL228" s="78"/>
      <c r="CM228" s="79"/>
      <c r="CN228" s="80"/>
      <c r="CO228" s="79"/>
      <c r="CP228" s="80"/>
      <c r="CQ228" s="81"/>
      <c r="CR228" s="81"/>
      <c r="CS228" s="82"/>
      <c r="CT228" s="82"/>
      <c r="CU228" s="83"/>
      <c r="CV228" s="82"/>
      <c r="CW228" s="83"/>
      <c r="CX228" s="84"/>
      <c r="CY228" s="85"/>
      <c r="CZ228" s="81"/>
      <c r="DA228" s="81"/>
      <c r="DB228" s="81"/>
      <c r="DC228" s="86"/>
      <c r="DD228" s="86"/>
      <c r="DE228" s="87"/>
      <c r="DF228" s="88"/>
      <c r="DG228" s="89"/>
    </row>
    <row r="229" spans="1:111" s="90" customFormat="1" ht="29.25" customHeight="1" x14ac:dyDescent="0.45">
      <c r="A229" s="68"/>
      <c r="B229" s="69"/>
      <c r="C229" s="69"/>
      <c r="D229" s="69"/>
      <c r="E229" s="69"/>
      <c r="F229" s="69"/>
      <c r="G229" s="69"/>
      <c r="H229" s="69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70"/>
      <c r="AG229" s="70"/>
      <c r="AH229" s="70"/>
      <c r="AI229" s="70"/>
      <c r="AJ229" s="70"/>
      <c r="AK229" s="70"/>
      <c r="AL229" s="71"/>
      <c r="AM229" s="71"/>
      <c r="AN229" s="71"/>
      <c r="AO229" s="72"/>
      <c r="AP229" s="73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68"/>
      <c r="BB229" s="68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68"/>
      <c r="BN229" s="68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68"/>
      <c r="BZ229" s="68"/>
      <c r="CA229" s="75"/>
      <c r="CB229" s="76"/>
      <c r="CC229" s="75"/>
      <c r="CD229" s="76"/>
      <c r="CE229" s="75"/>
      <c r="CF229" s="76"/>
      <c r="CG229" s="72"/>
      <c r="CH229" s="72"/>
      <c r="CI229" s="72"/>
      <c r="CJ229" s="77"/>
      <c r="CK229" s="77"/>
      <c r="CL229" s="78"/>
      <c r="CM229" s="79"/>
      <c r="CN229" s="80"/>
      <c r="CO229" s="79"/>
      <c r="CP229" s="80"/>
      <c r="CQ229" s="81"/>
      <c r="CR229" s="81"/>
      <c r="CS229" s="82"/>
      <c r="CT229" s="82"/>
      <c r="CU229" s="83"/>
      <c r="CV229" s="82"/>
      <c r="CW229" s="83"/>
      <c r="CX229" s="84"/>
      <c r="CY229" s="85"/>
      <c r="CZ229" s="81"/>
      <c r="DA229" s="81"/>
      <c r="DB229" s="81"/>
      <c r="DC229" s="86"/>
      <c r="DD229" s="86"/>
      <c r="DE229" s="87"/>
      <c r="DF229" s="88"/>
      <c r="DG229" s="89"/>
    </row>
    <row r="230" spans="1:111" s="90" customFormat="1" ht="29.25" customHeight="1" x14ac:dyDescent="0.45">
      <c r="A230" s="68"/>
      <c r="B230" s="69"/>
      <c r="C230" s="69"/>
      <c r="D230" s="69"/>
      <c r="E230" s="69"/>
      <c r="F230" s="69"/>
      <c r="G230" s="69"/>
      <c r="H230" s="69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70"/>
      <c r="AG230" s="70"/>
      <c r="AH230" s="70"/>
      <c r="AI230" s="70"/>
      <c r="AJ230" s="70"/>
      <c r="AK230" s="70"/>
      <c r="AL230" s="71"/>
      <c r="AM230" s="71"/>
      <c r="AN230" s="71"/>
      <c r="AO230" s="72"/>
      <c r="AP230" s="73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68"/>
      <c r="BB230" s="68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68"/>
      <c r="BN230" s="68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68"/>
      <c r="BZ230" s="68"/>
      <c r="CA230" s="75"/>
      <c r="CB230" s="76"/>
      <c r="CC230" s="75"/>
      <c r="CD230" s="76"/>
      <c r="CE230" s="75"/>
      <c r="CF230" s="76"/>
      <c r="CG230" s="72"/>
      <c r="CH230" s="72"/>
      <c r="CI230" s="72"/>
      <c r="CJ230" s="77"/>
      <c r="CK230" s="77"/>
      <c r="CL230" s="78"/>
      <c r="CM230" s="79"/>
      <c r="CN230" s="80"/>
      <c r="CO230" s="79"/>
      <c r="CP230" s="80"/>
      <c r="CQ230" s="81"/>
      <c r="CR230" s="81"/>
      <c r="CS230" s="82"/>
      <c r="CT230" s="82"/>
      <c r="CU230" s="83"/>
      <c r="CV230" s="82"/>
      <c r="CW230" s="83"/>
      <c r="CX230" s="84"/>
      <c r="CY230" s="85"/>
      <c r="CZ230" s="81"/>
      <c r="DA230" s="81"/>
      <c r="DB230" s="81"/>
      <c r="DC230" s="86"/>
      <c r="DD230" s="86"/>
      <c r="DE230" s="87"/>
      <c r="DF230" s="88"/>
      <c r="DG230" s="89"/>
    </row>
    <row r="231" spans="1:111" s="90" customFormat="1" ht="29.25" customHeight="1" x14ac:dyDescent="0.45">
      <c r="A231" s="68"/>
      <c r="B231" s="69"/>
      <c r="C231" s="69"/>
      <c r="D231" s="69"/>
      <c r="E231" s="69"/>
      <c r="F231" s="69"/>
      <c r="G231" s="69"/>
      <c r="H231" s="69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70"/>
      <c r="AG231" s="70"/>
      <c r="AH231" s="70"/>
      <c r="AI231" s="70"/>
      <c r="AJ231" s="70"/>
      <c r="AK231" s="70"/>
      <c r="AL231" s="71"/>
      <c r="AM231" s="71"/>
      <c r="AN231" s="71"/>
      <c r="AO231" s="72"/>
      <c r="AP231" s="73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68"/>
      <c r="BB231" s="68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68"/>
      <c r="BN231" s="68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68"/>
      <c r="BZ231" s="68"/>
      <c r="CA231" s="75"/>
      <c r="CB231" s="76"/>
      <c r="CC231" s="75"/>
      <c r="CD231" s="76"/>
      <c r="CE231" s="75"/>
      <c r="CF231" s="76"/>
      <c r="CG231" s="72"/>
      <c r="CH231" s="72"/>
      <c r="CI231" s="72"/>
      <c r="CJ231" s="77"/>
      <c r="CK231" s="77"/>
      <c r="CL231" s="78"/>
      <c r="CM231" s="79"/>
      <c r="CN231" s="80"/>
      <c r="CO231" s="79"/>
      <c r="CP231" s="80"/>
      <c r="CQ231" s="81"/>
      <c r="CR231" s="81"/>
      <c r="CS231" s="82"/>
      <c r="CT231" s="82"/>
      <c r="CU231" s="83"/>
      <c r="CV231" s="82"/>
      <c r="CW231" s="83"/>
      <c r="CX231" s="84"/>
      <c r="CY231" s="85"/>
      <c r="CZ231" s="81"/>
      <c r="DA231" s="81"/>
      <c r="DB231" s="81"/>
      <c r="DC231" s="86"/>
      <c r="DD231" s="86"/>
      <c r="DE231" s="87"/>
      <c r="DF231" s="88"/>
      <c r="DG231" s="89"/>
    </row>
    <row r="232" spans="1:111" s="90" customFormat="1" ht="29.25" customHeight="1" x14ac:dyDescent="0.45">
      <c r="A232" s="68"/>
      <c r="B232" s="69"/>
      <c r="C232" s="69"/>
      <c r="D232" s="69"/>
      <c r="E232" s="69"/>
      <c r="F232" s="69"/>
      <c r="G232" s="69"/>
      <c r="H232" s="69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70"/>
      <c r="AG232" s="70"/>
      <c r="AH232" s="70"/>
      <c r="AI232" s="70"/>
      <c r="AJ232" s="70"/>
      <c r="AK232" s="70"/>
      <c r="AL232" s="71"/>
      <c r="AM232" s="71"/>
      <c r="AN232" s="71"/>
      <c r="AO232" s="72"/>
      <c r="AP232" s="73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68"/>
      <c r="BB232" s="68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68"/>
      <c r="BN232" s="68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68"/>
      <c r="BZ232" s="68"/>
      <c r="CA232" s="75"/>
      <c r="CB232" s="76"/>
      <c r="CC232" s="75"/>
      <c r="CD232" s="76"/>
      <c r="CE232" s="75"/>
      <c r="CF232" s="76"/>
      <c r="CG232" s="72"/>
      <c r="CH232" s="72"/>
      <c r="CI232" s="72"/>
      <c r="CJ232" s="77"/>
      <c r="CK232" s="77"/>
      <c r="CL232" s="78"/>
      <c r="CM232" s="79"/>
      <c r="CN232" s="80"/>
      <c r="CO232" s="79"/>
      <c r="CP232" s="80"/>
      <c r="CQ232" s="81"/>
      <c r="CR232" s="81"/>
      <c r="CS232" s="82"/>
      <c r="CT232" s="82"/>
      <c r="CU232" s="83"/>
      <c r="CV232" s="82"/>
      <c r="CW232" s="83"/>
      <c r="CX232" s="84"/>
      <c r="CY232" s="85"/>
      <c r="CZ232" s="81"/>
      <c r="DA232" s="81"/>
      <c r="DB232" s="81"/>
      <c r="DC232" s="86"/>
      <c r="DD232" s="86"/>
      <c r="DE232" s="87"/>
      <c r="DF232" s="88"/>
      <c r="DG232" s="89"/>
    </row>
    <row r="233" spans="1:111" s="90" customFormat="1" ht="29.25" customHeight="1" x14ac:dyDescent="0.45">
      <c r="A233" s="68"/>
      <c r="B233" s="69"/>
      <c r="C233" s="69"/>
      <c r="D233" s="69"/>
      <c r="E233" s="69"/>
      <c r="F233" s="69"/>
      <c r="G233" s="69"/>
      <c r="H233" s="69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70"/>
      <c r="AG233" s="70"/>
      <c r="AH233" s="70"/>
      <c r="AI233" s="70"/>
      <c r="AJ233" s="70"/>
      <c r="AK233" s="70"/>
      <c r="AL233" s="71"/>
      <c r="AM233" s="71"/>
      <c r="AN233" s="71"/>
      <c r="AO233" s="72"/>
      <c r="AP233" s="73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68"/>
      <c r="BB233" s="68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68"/>
      <c r="BN233" s="68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68"/>
      <c r="BZ233" s="68"/>
      <c r="CA233" s="75"/>
      <c r="CB233" s="76"/>
      <c r="CC233" s="75"/>
      <c r="CD233" s="76"/>
      <c r="CE233" s="75"/>
      <c r="CF233" s="76"/>
      <c r="CG233" s="72"/>
      <c r="CH233" s="72"/>
      <c r="CI233" s="72"/>
      <c r="CJ233" s="77"/>
      <c r="CK233" s="77"/>
      <c r="CL233" s="78"/>
      <c r="CM233" s="79"/>
      <c r="CN233" s="80"/>
      <c r="CO233" s="79"/>
      <c r="CP233" s="80"/>
      <c r="CQ233" s="81"/>
      <c r="CR233" s="81"/>
      <c r="CS233" s="82"/>
      <c r="CT233" s="82"/>
      <c r="CU233" s="83"/>
      <c r="CV233" s="82"/>
      <c r="CW233" s="83"/>
      <c r="CX233" s="84"/>
      <c r="CY233" s="85"/>
      <c r="CZ233" s="81"/>
      <c r="DA233" s="81"/>
      <c r="DB233" s="81"/>
      <c r="DC233" s="86"/>
      <c r="DD233" s="86"/>
      <c r="DE233" s="87"/>
      <c r="DF233" s="88"/>
      <c r="DG233" s="89"/>
    </row>
    <row r="234" spans="1:111" s="90" customFormat="1" ht="29.25" customHeight="1" x14ac:dyDescent="0.45">
      <c r="A234" s="68"/>
      <c r="B234" s="69"/>
      <c r="C234" s="69"/>
      <c r="D234" s="69"/>
      <c r="E234" s="69"/>
      <c r="F234" s="69"/>
      <c r="G234" s="69"/>
      <c r="H234" s="69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70"/>
      <c r="AG234" s="70"/>
      <c r="AH234" s="70"/>
      <c r="AI234" s="70"/>
      <c r="AJ234" s="70"/>
      <c r="AK234" s="70"/>
      <c r="AL234" s="71"/>
      <c r="AM234" s="71"/>
      <c r="AN234" s="71"/>
      <c r="AO234" s="72"/>
      <c r="AP234" s="73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68"/>
      <c r="BB234" s="68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68"/>
      <c r="BN234" s="68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68"/>
      <c r="BZ234" s="68"/>
      <c r="CA234" s="75"/>
      <c r="CB234" s="76"/>
      <c r="CC234" s="75"/>
      <c r="CD234" s="76"/>
      <c r="CE234" s="75"/>
      <c r="CF234" s="76"/>
      <c r="CG234" s="72"/>
      <c r="CH234" s="72"/>
      <c r="CI234" s="72"/>
      <c r="CJ234" s="77"/>
      <c r="CK234" s="77"/>
      <c r="CL234" s="78"/>
      <c r="CM234" s="79"/>
      <c r="CN234" s="80"/>
      <c r="CO234" s="79"/>
      <c r="CP234" s="80"/>
      <c r="CQ234" s="81"/>
      <c r="CR234" s="81"/>
      <c r="CS234" s="82"/>
      <c r="CT234" s="82"/>
      <c r="CU234" s="83"/>
      <c r="CV234" s="82"/>
      <c r="CW234" s="83"/>
      <c r="CX234" s="84"/>
      <c r="CY234" s="85"/>
      <c r="CZ234" s="81"/>
      <c r="DA234" s="81"/>
      <c r="DB234" s="81"/>
      <c r="DC234" s="86"/>
      <c r="DD234" s="86"/>
      <c r="DE234" s="87"/>
      <c r="DF234" s="88"/>
      <c r="DG234" s="89"/>
    </row>
    <row r="235" spans="1:111" s="90" customFormat="1" ht="29.25" customHeight="1" x14ac:dyDescent="0.45">
      <c r="A235" s="68"/>
      <c r="B235" s="69"/>
      <c r="C235" s="69"/>
      <c r="D235" s="69"/>
      <c r="E235" s="69"/>
      <c r="F235" s="69"/>
      <c r="G235" s="69"/>
      <c r="H235" s="69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70"/>
      <c r="AG235" s="70"/>
      <c r="AH235" s="70"/>
      <c r="AI235" s="70"/>
      <c r="AJ235" s="70"/>
      <c r="AK235" s="70"/>
      <c r="AL235" s="71"/>
      <c r="AM235" s="71"/>
      <c r="AN235" s="71"/>
      <c r="AO235" s="72"/>
      <c r="AP235" s="73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68"/>
      <c r="BB235" s="68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68"/>
      <c r="BN235" s="68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68"/>
      <c r="BZ235" s="68"/>
      <c r="CA235" s="75"/>
      <c r="CB235" s="76"/>
      <c r="CC235" s="75"/>
      <c r="CD235" s="76"/>
      <c r="CE235" s="75"/>
      <c r="CF235" s="76"/>
      <c r="CG235" s="72"/>
      <c r="CH235" s="72"/>
      <c r="CI235" s="72"/>
      <c r="CJ235" s="77"/>
      <c r="CK235" s="77"/>
      <c r="CL235" s="78"/>
      <c r="CM235" s="79"/>
      <c r="CN235" s="80"/>
      <c r="CO235" s="79"/>
      <c r="CP235" s="80"/>
      <c r="CQ235" s="81"/>
      <c r="CR235" s="81"/>
      <c r="CS235" s="82"/>
      <c r="CT235" s="82"/>
      <c r="CU235" s="83"/>
      <c r="CV235" s="82"/>
      <c r="CW235" s="83"/>
      <c r="CX235" s="84"/>
      <c r="CY235" s="85"/>
      <c r="CZ235" s="81"/>
      <c r="DA235" s="81"/>
      <c r="DB235" s="81"/>
      <c r="DC235" s="86"/>
      <c r="DD235" s="86"/>
      <c r="DE235" s="87"/>
      <c r="DF235" s="88"/>
      <c r="DG235" s="89"/>
    </row>
    <row r="236" spans="1:111" s="90" customFormat="1" ht="29.25" customHeight="1" x14ac:dyDescent="0.45">
      <c r="A236" s="68"/>
      <c r="B236" s="69"/>
      <c r="C236" s="69"/>
      <c r="D236" s="69"/>
      <c r="E236" s="69"/>
      <c r="F236" s="69"/>
      <c r="G236" s="69"/>
      <c r="H236" s="69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70"/>
      <c r="AG236" s="70"/>
      <c r="AH236" s="70"/>
      <c r="AI236" s="70"/>
      <c r="AJ236" s="70"/>
      <c r="AK236" s="70"/>
      <c r="AL236" s="71"/>
      <c r="AM236" s="71"/>
      <c r="AN236" s="71"/>
      <c r="AO236" s="72"/>
      <c r="AP236" s="73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68"/>
      <c r="BB236" s="68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68"/>
      <c r="BN236" s="68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68"/>
      <c r="BZ236" s="68"/>
      <c r="CA236" s="75"/>
      <c r="CB236" s="76"/>
      <c r="CC236" s="75"/>
      <c r="CD236" s="76"/>
      <c r="CE236" s="75"/>
      <c r="CF236" s="76"/>
      <c r="CG236" s="72"/>
      <c r="CH236" s="72"/>
      <c r="CI236" s="72"/>
      <c r="CJ236" s="77"/>
      <c r="CK236" s="77"/>
      <c r="CL236" s="78"/>
      <c r="CM236" s="79"/>
      <c r="CN236" s="80"/>
      <c r="CO236" s="79"/>
      <c r="CP236" s="80"/>
      <c r="CQ236" s="81"/>
      <c r="CR236" s="81"/>
      <c r="CS236" s="82"/>
      <c r="CT236" s="82"/>
      <c r="CU236" s="83"/>
      <c r="CV236" s="82"/>
      <c r="CW236" s="83"/>
      <c r="CX236" s="84"/>
      <c r="CY236" s="85"/>
      <c r="CZ236" s="81"/>
      <c r="DA236" s="81"/>
      <c r="DB236" s="81"/>
      <c r="DC236" s="86"/>
      <c r="DD236" s="86"/>
      <c r="DE236" s="87"/>
      <c r="DF236" s="88"/>
      <c r="DG236" s="89"/>
    </row>
    <row r="237" spans="1:111" s="90" customFormat="1" ht="29.25" customHeight="1" x14ac:dyDescent="0.45">
      <c r="A237" s="68"/>
      <c r="B237" s="69"/>
      <c r="C237" s="69"/>
      <c r="D237" s="69"/>
      <c r="E237" s="69"/>
      <c r="F237" s="69"/>
      <c r="G237" s="69"/>
      <c r="H237" s="69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70"/>
      <c r="AG237" s="70"/>
      <c r="AH237" s="70"/>
      <c r="AI237" s="70"/>
      <c r="AJ237" s="70"/>
      <c r="AK237" s="70"/>
      <c r="AL237" s="71"/>
      <c r="AM237" s="71"/>
      <c r="AN237" s="71"/>
      <c r="AO237" s="72"/>
      <c r="AP237" s="73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68"/>
      <c r="BB237" s="68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68"/>
      <c r="BN237" s="68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68"/>
      <c r="BZ237" s="68"/>
      <c r="CA237" s="75"/>
      <c r="CB237" s="76"/>
      <c r="CC237" s="75"/>
      <c r="CD237" s="76"/>
      <c r="CE237" s="75"/>
      <c r="CF237" s="76"/>
      <c r="CG237" s="72"/>
      <c r="CH237" s="72"/>
      <c r="CI237" s="72"/>
      <c r="CJ237" s="77"/>
      <c r="CK237" s="77"/>
      <c r="CL237" s="78"/>
      <c r="CM237" s="79"/>
      <c r="CN237" s="80"/>
      <c r="CO237" s="79"/>
      <c r="CP237" s="80"/>
      <c r="CQ237" s="81"/>
      <c r="CR237" s="81"/>
      <c r="CS237" s="82"/>
      <c r="CT237" s="82"/>
      <c r="CU237" s="83"/>
      <c r="CV237" s="82"/>
      <c r="CW237" s="83"/>
      <c r="CX237" s="84"/>
      <c r="CY237" s="85"/>
      <c r="CZ237" s="81"/>
      <c r="DA237" s="81"/>
      <c r="DB237" s="81"/>
      <c r="DC237" s="86"/>
      <c r="DD237" s="86"/>
      <c r="DE237" s="87"/>
      <c r="DF237" s="88"/>
      <c r="DG237" s="89"/>
    </row>
    <row r="238" spans="1:111" s="90" customFormat="1" ht="29.25" customHeight="1" x14ac:dyDescent="0.45">
      <c r="A238" s="68"/>
      <c r="B238" s="69"/>
      <c r="C238" s="69"/>
      <c r="D238" s="69"/>
      <c r="E238" s="69"/>
      <c r="F238" s="69"/>
      <c r="G238" s="69"/>
      <c r="H238" s="69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70"/>
      <c r="AG238" s="70"/>
      <c r="AH238" s="70"/>
      <c r="AI238" s="70"/>
      <c r="AJ238" s="70"/>
      <c r="AK238" s="70"/>
      <c r="AL238" s="71"/>
      <c r="AM238" s="71"/>
      <c r="AN238" s="71"/>
      <c r="AO238" s="72"/>
      <c r="AP238" s="73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68"/>
      <c r="BB238" s="68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68"/>
      <c r="BN238" s="68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68"/>
      <c r="BZ238" s="68"/>
      <c r="CA238" s="75"/>
      <c r="CB238" s="76"/>
      <c r="CC238" s="75"/>
      <c r="CD238" s="76"/>
      <c r="CE238" s="75"/>
      <c r="CF238" s="76"/>
      <c r="CG238" s="72"/>
      <c r="CH238" s="72"/>
      <c r="CI238" s="72"/>
      <c r="CJ238" s="77"/>
      <c r="CK238" s="77"/>
      <c r="CL238" s="78"/>
      <c r="CM238" s="79"/>
      <c r="CN238" s="80"/>
      <c r="CO238" s="79"/>
      <c r="CP238" s="80"/>
      <c r="CQ238" s="81"/>
      <c r="CR238" s="81"/>
      <c r="CS238" s="82"/>
      <c r="CT238" s="82"/>
      <c r="CU238" s="83"/>
      <c r="CV238" s="82"/>
      <c r="CW238" s="83"/>
      <c r="CX238" s="84"/>
      <c r="CY238" s="85"/>
      <c r="CZ238" s="81"/>
      <c r="DA238" s="81"/>
      <c r="DB238" s="81"/>
      <c r="DC238" s="86"/>
      <c r="DD238" s="86"/>
      <c r="DE238" s="87"/>
      <c r="DF238" s="88"/>
      <c r="DG238" s="89"/>
    </row>
    <row r="239" spans="1:111" s="90" customFormat="1" ht="29.25" customHeight="1" x14ac:dyDescent="0.45">
      <c r="A239" s="68"/>
      <c r="B239" s="69"/>
      <c r="C239" s="69"/>
      <c r="D239" s="69"/>
      <c r="E239" s="69"/>
      <c r="F239" s="69"/>
      <c r="G239" s="69"/>
      <c r="H239" s="69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70"/>
      <c r="AG239" s="70"/>
      <c r="AH239" s="70"/>
      <c r="AI239" s="70"/>
      <c r="AJ239" s="70"/>
      <c r="AK239" s="70"/>
      <c r="AL239" s="71"/>
      <c r="AM239" s="71"/>
      <c r="AN239" s="71"/>
      <c r="AO239" s="72"/>
      <c r="AP239" s="73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68"/>
      <c r="BB239" s="68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68"/>
      <c r="BN239" s="68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68"/>
      <c r="BZ239" s="68"/>
      <c r="CA239" s="75"/>
      <c r="CB239" s="76"/>
      <c r="CC239" s="75"/>
      <c r="CD239" s="76"/>
      <c r="CE239" s="75"/>
      <c r="CF239" s="76"/>
      <c r="CG239" s="72"/>
      <c r="CH239" s="72"/>
      <c r="CI239" s="72"/>
      <c r="CJ239" s="77"/>
      <c r="CK239" s="77"/>
      <c r="CL239" s="78"/>
      <c r="CM239" s="79"/>
      <c r="CN239" s="80"/>
      <c r="CO239" s="79"/>
      <c r="CP239" s="80"/>
      <c r="CQ239" s="81"/>
      <c r="CR239" s="81"/>
      <c r="CS239" s="82"/>
      <c r="CT239" s="82"/>
      <c r="CU239" s="83"/>
      <c r="CV239" s="82"/>
      <c r="CW239" s="83"/>
      <c r="CX239" s="84"/>
      <c r="CY239" s="85"/>
      <c r="CZ239" s="81"/>
      <c r="DA239" s="81"/>
      <c r="DB239" s="81"/>
      <c r="DC239" s="86"/>
      <c r="DD239" s="86"/>
      <c r="DE239" s="87"/>
      <c r="DF239" s="88"/>
      <c r="DG239" s="89"/>
    </row>
    <row r="240" spans="1:111" s="90" customFormat="1" ht="29.25" customHeight="1" x14ac:dyDescent="0.45">
      <c r="A240" s="68"/>
      <c r="B240" s="69"/>
      <c r="C240" s="69"/>
      <c r="D240" s="69"/>
      <c r="E240" s="69"/>
      <c r="F240" s="69"/>
      <c r="G240" s="69"/>
      <c r="H240" s="69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70"/>
      <c r="AG240" s="70"/>
      <c r="AH240" s="70"/>
      <c r="AI240" s="70"/>
      <c r="AJ240" s="70"/>
      <c r="AK240" s="70"/>
      <c r="AL240" s="71"/>
      <c r="AM240" s="71"/>
      <c r="AN240" s="71"/>
      <c r="AO240" s="72"/>
      <c r="AP240" s="73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68"/>
      <c r="BB240" s="68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68"/>
      <c r="BN240" s="68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68"/>
      <c r="BZ240" s="68"/>
      <c r="CA240" s="75"/>
      <c r="CB240" s="76"/>
      <c r="CC240" s="75"/>
      <c r="CD240" s="76"/>
      <c r="CE240" s="75"/>
      <c r="CF240" s="76"/>
      <c r="CG240" s="72"/>
      <c r="CH240" s="72"/>
      <c r="CI240" s="72"/>
      <c r="CJ240" s="77"/>
      <c r="CK240" s="77"/>
      <c r="CL240" s="78"/>
      <c r="CM240" s="79"/>
      <c r="CN240" s="80"/>
      <c r="CO240" s="79"/>
      <c r="CP240" s="80"/>
      <c r="CQ240" s="81"/>
      <c r="CR240" s="81"/>
      <c r="CS240" s="82"/>
      <c r="CT240" s="82"/>
      <c r="CU240" s="83"/>
      <c r="CV240" s="82"/>
      <c r="CW240" s="83"/>
      <c r="CX240" s="84"/>
      <c r="CY240" s="85"/>
      <c r="CZ240" s="81"/>
      <c r="DA240" s="81"/>
      <c r="DB240" s="81"/>
      <c r="DC240" s="86"/>
      <c r="DD240" s="86"/>
      <c r="DE240" s="87"/>
      <c r="DF240" s="88"/>
      <c r="DG240" s="89"/>
    </row>
    <row r="241" spans="1:111" s="90" customFormat="1" ht="29.25" customHeight="1" x14ac:dyDescent="0.45">
      <c r="A241" s="68"/>
      <c r="B241" s="69"/>
      <c r="C241" s="69"/>
      <c r="D241" s="69"/>
      <c r="E241" s="69"/>
      <c r="F241" s="69"/>
      <c r="G241" s="69"/>
      <c r="H241" s="69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70"/>
      <c r="AG241" s="70"/>
      <c r="AH241" s="70"/>
      <c r="AI241" s="70"/>
      <c r="AJ241" s="70"/>
      <c r="AK241" s="70"/>
      <c r="AL241" s="71"/>
      <c r="AM241" s="71"/>
      <c r="AN241" s="71"/>
      <c r="AO241" s="72"/>
      <c r="AP241" s="73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68"/>
      <c r="BB241" s="68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68"/>
      <c r="BN241" s="68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68"/>
      <c r="BZ241" s="68"/>
      <c r="CA241" s="75"/>
      <c r="CB241" s="76"/>
      <c r="CC241" s="75"/>
      <c r="CD241" s="76"/>
      <c r="CE241" s="75"/>
      <c r="CF241" s="76"/>
      <c r="CG241" s="72"/>
      <c r="CH241" s="72"/>
      <c r="CI241" s="72"/>
      <c r="CJ241" s="77"/>
      <c r="CK241" s="77"/>
      <c r="CL241" s="78"/>
      <c r="CM241" s="79"/>
      <c r="CN241" s="80"/>
      <c r="CO241" s="79"/>
      <c r="CP241" s="80"/>
      <c r="CQ241" s="81"/>
      <c r="CR241" s="81"/>
      <c r="CS241" s="82"/>
      <c r="CT241" s="82"/>
      <c r="CU241" s="83"/>
      <c r="CV241" s="82"/>
      <c r="CW241" s="83"/>
      <c r="CX241" s="84"/>
      <c r="CY241" s="85"/>
      <c r="CZ241" s="81"/>
      <c r="DA241" s="81"/>
      <c r="DB241" s="81"/>
      <c r="DC241" s="86"/>
      <c r="DD241" s="86"/>
      <c r="DE241" s="87"/>
      <c r="DF241" s="88"/>
      <c r="DG241" s="89"/>
    </row>
    <row r="242" spans="1:111" s="90" customFormat="1" ht="29.25" customHeight="1" x14ac:dyDescent="0.45">
      <c r="A242" s="68"/>
      <c r="B242" s="69"/>
      <c r="C242" s="69"/>
      <c r="D242" s="69"/>
      <c r="E242" s="69"/>
      <c r="F242" s="69"/>
      <c r="G242" s="69"/>
      <c r="H242" s="69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70"/>
      <c r="AG242" s="70"/>
      <c r="AH242" s="70"/>
      <c r="AI242" s="70"/>
      <c r="AJ242" s="70"/>
      <c r="AK242" s="70"/>
      <c r="AL242" s="71"/>
      <c r="AM242" s="71"/>
      <c r="AN242" s="71"/>
      <c r="AO242" s="72"/>
      <c r="AP242" s="73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68"/>
      <c r="BB242" s="68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68"/>
      <c r="BN242" s="68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68"/>
      <c r="BZ242" s="68"/>
      <c r="CA242" s="75"/>
      <c r="CB242" s="76"/>
      <c r="CC242" s="75"/>
      <c r="CD242" s="76"/>
      <c r="CE242" s="75"/>
      <c r="CF242" s="76"/>
      <c r="CG242" s="72"/>
      <c r="CH242" s="72"/>
      <c r="CI242" s="72"/>
      <c r="CJ242" s="77"/>
      <c r="CK242" s="77"/>
      <c r="CL242" s="78"/>
      <c r="CM242" s="79"/>
      <c r="CN242" s="80"/>
      <c r="CO242" s="79"/>
      <c r="CP242" s="80"/>
      <c r="CQ242" s="81"/>
      <c r="CR242" s="81"/>
      <c r="CS242" s="82"/>
      <c r="CT242" s="82"/>
      <c r="CU242" s="83"/>
      <c r="CV242" s="82"/>
      <c r="CW242" s="83"/>
      <c r="CX242" s="84"/>
      <c r="CY242" s="85"/>
      <c r="CZ242" s="81"/>
      <c r="DA242" s="81"/>
      <c r="DB242" s="81"/>
      <c r="DC242" s="86"/>
      <c r="DD242" s="86"/>
      <c r="DE242" s="87"/>
      <c r="DF242" s="88"/>
      <c r="DG242" s="89"/>
    </row>
    <row r="243" spans="1:111" s="90" customFormat="1" ht="29.25" customHeight="1" x14ac:dyDescent="0.45">
      <c r="A243" s="68"/>
      <c r="B243" s="69"/>
      <c r="C243" s="69"/>
      <c r="D243" s="69"/>
      <c r="E243" s="69"/>
      <c r="F243" s="69"/>
      <c r="G243" s="69"/>
      <c r="H243" s="69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70"/>
      <c r="AG243" s="70"/>
      <c r="AH243" s="70"/>
      <c r="AI243" s="70"/>
      <c r="AJ243" s="70"/>
      <c r="AK243" s="70"/>
      <c r="AL243" s="71"/>
      <c r="AM243" s="71"/>
      <c r="AN243" s="71"/>
      <c r="AO243" s="72"/>
      <c r="AP243" s="73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68"/>
      <c r="BB243" s="68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68"/>
      <c r="BN243" s="68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68"/>
      <c r="BZ243" s="68"/>
      <c r="CA243" s="75"/>
      <c r="CB243" s="76"/>
      <c r="CC243" s="75"/>
      <c r="CD243" s="76"/>
      <c r="CE243" s="75"/>
      <c r="CF243" s="76"/>
      <c r="CG243" s="72"/>
      <c r="CH243" s="72"/>
      <c r="CI243" s="72"/>
      <c r="CJ243" s="77"/>
      <c r="CK243" s="77"/>
      <c r="CL243" s="78"/>
      <c r="CM243" s="79"/>
      <c r="CN243" s="80"/>
      <c r="CO243" s="79"/>
      <c r="CP243" s="80"/>
      <c r="CQ243" s="81"/>
      <c r="CR243" s="81"/>
      <c r="CS243" s="82"/>
      <c r="CT243" s="82"/>
      <c r="CU243" s="83"/>
      <c r="CV243" s="82"/>
      <c r="CW243" s="83"/>
      <c r="CX243" s="84"/>
      <c r="CY243" s="85"/>
      <c r="CZ243" s="81"/>
      <c r="DA243" s="81"/>
      <c r="DB243" s="81"/>
      <c r="DC243" s="86"/>
      <c r="DD243" s="86"/>
      <c r="DE243" s="87"/>
      <c r="DF243" s="88"/>
      <c r="DG243" s="89"/>
    </row>
    <row r="244" spans="1:111" s="90" customFormat="1" ht="29.25" customHeight="1" x14ac:dyDescent="0.45">
      <c r="A244" s="68"/>
      <c r="B244" s="69"/>
      <c r="C244" s="69"/>
      <c r="D244" s="69"/>
      <c r="E244" s="69"/>
      <c r="F244" s="69"/>
      <c r="G244" s="69"/>
      <c r="H244" s="69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70"/>
      <c r="AG244" s="70"/>
      <c r="AH244" s="70"/>
      <c r="AI244" s="70"/>
      <c r="AJ244" s="70"/>
      <c r="AK244" s="70"/>
      <c r="AL244" s="71"/>
      <c r="AM244" s="71"/>
      <c r="AN244" s="71"/>
      <c r="AO244" s="72"/>
      <c r="AP244" s="73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68"/>
      <c r="BB244" s="68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68"/>
      <c r="BN244" s="68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68"/>
      <c r="BZ244" s="68"/>
      <c r="CA244" s="75"/>
      <c r="CB244" s="76"/>
      <c r="CC244" s="75"/>
      <c r="CD244" s="76"/>
      <c r="CE244" s="75"/>
      <c r="CF244" s="76"/>
      <c r="CG244" s="72"/>
      <c r="CH244" s="72"/>
      <c r="CI244" s="72"/>
      <c r="CJ244" s="77"/>
      <c r="CK244" s="77"/>
      <c r="CL244" s="78"/>
      <c r="CM244" s="79"/>
      <c r="CN244" s="80"/>
      <c r="CO244" s="79"/>
      <c r="CP244" s="80"/>
      <c r="CQ244" s="81"/>
      <c r="CR244" s="81"/>
      <c r="CS244" s="82"/>
      <c r="CT244" s="82"/>
      <c r="CU244" s="83"/>
      <c r="CV244" s="82"/>
      <c r="CW244" s="83"/>
      <c r="CX244" s="84"/>
      <c r="CY244" s="85"/>
      <c r="CZ244" s="81"/>
      <c r="DA244" s="81"/>
      <c r="DB244" s="81"/>
      <c r="DC244" s="86"/>
      <c r="DD244" s="86"/>
      <c r="DE244" s="87"/>
      <c r="DF244" s="88"/>
      <c r="DG244" s="89"/>
    </row>
    <row r="245" spans="1:111" s="90" customFormat="1" ht="29.25" customHeight="1" x14ac:dyDescent="0.45">
      <c r="A245" s="68"/>
      <c r="B245" s="69"/>
      <c r="C245" s="69"/>
      <c r="D245" s="69"/>
      <c r="E245" s="69"/>
      <c r="F245" s="69"/>
      <c r="G245" s="69"/>
      <c r="H245" s="69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70"/>
      <c r="AG245" s="70"/>
      <c r="AH245" s="70"/>
      <c r="AI245" s="70"/>
      <c r="AJ245" s="70"/>
      <c r="AK245" s="70"/>
      <c r="AL245" s="71"/>
      <c r="AM245" s="71"/>
      <c r="AN245" s="71"/>
      <c r="AO245" s="72"/>
      <c r="AP245" s="73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68"/>
      <c r="BB245" s="68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68"/>
      <c r="BN245" s="68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68"/>
      <c r="BZ245" s="68"/>
      <c r="CA245" s="75"/>
      <c r="CB245" s="76"/>
      <c r="CC245" s="75"/>
      <c r="CD245" s="76"/>
      <c r="CE245" s="75"/>
      <c r="CF245" s="76"/>
      <c r="CG245" s="72"/>
      <c r="CH245" s="72"/>
      <c r="CI245" s="72"/>
      <c r="CJ245" s="77"/>
      <c r="CK245" s="77"/>
      <c r="CL245" s="78"/>
      <c r="CM245" s="79"/>
      <c r="CN245" s="80"/>
      <c r="CO245" s="79"/>
      <c r="CP245" s="80"/>
      <c r="CQ245" s="81"/>
      <c r="CR245" s="81"/>
      <c r="CS245" s="82"/>
      <c r="CT245" s="82"/>
      <c r="CU245" s="83"/>
      <c r="CV245" s="82"/>
      <c r="CW245" s="83"/>
      <c r="CX245" s="84"/>
      <c r="CY245" s="85"/>
      <c r="CZ245" s="81"/>
      <c r="DA245" s="81"/>
      <c r="DB245" s="81"/>
      <c r="DC245" s="86"/>
      <c r="DD245" s="86"/>
      <c r="DE245" s="87"/>
      <c r="DF245" s="88"/>
      <c r="DG245" s="89"/>
    </row>
    <row r="246" spans="1:111" s="90" customFormat="1" ht="29.25" customHeight="1" x14ac:dyDescent="0.45">
      <c r="A246" s="68"/>
      <c r="B246" s="69"/>
      <c r="C246" s="69"/>
      <c r="D246" s="69"/>
      <c r="E246" s="69"/>
      <c r="F246" s="69"/>
      <c r="G246" s="69"/>
      <c r="H246" s="69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70"/>
      <c r="AG246" s="70"/>
      <c r="AH246" s="70"/>
      <c r="AI246" s="70"/>
      <c r="AJ246" s="70"/>
      <c r="AK246" s="70"/>
      <c r="AL246" s="71"/>
      <c r="AM246" s="71"/>
      <c r="AN246" s="71"/>
      <c r="AO246" s="72"/>
      <c r="AP246" s="73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68"/>
      <c r="BB246" s="68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68"/>
      <c r="BN246" s="68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68"/>
      <c r="BZ246" s="68"/>
      <c r="CA246" s="75"/>
      <c r="CB246" s="76"/>
      <c r="CC246" s="75"/>
      <c r="CD246" s="76"/>
      <c r="CE246" s="75"/>
      <c r="CF246" s="76"/>
      <c r="CG246" s="72"/>
      <c r="CH246" s="72"/>
      <c r="CI246" s="72"/>
      <c r="CJ246" s="77"/>
      <c r="CK246" s="77"/>
      <c r="CL246" s="78"/>
      <c r="CM246" s="79"/>
      <c r="CN246" s="80"/>
      <c r="CO246" s="79"/>
      <c r="CP246" s="80"/>
      <c r="CQ246" s="81"/>
      <c r="CR246" s="81"/>
      <c r="CS246" s="82"/>
      <c r="CT246" s="82"/>
      <c r="CU246" s="83"/>
      <c r="CV246" s="82"/>
      <c r="CW246" s="83"/>
      <c r="CX246" s="84"/>
      <c r="CY246" s="85"/>
      <c r="CZ246" s="81"/>
      <c r="DA246" s="81"/>
      <c r="DB246" s="81"/>
      <c r="DC246" s="86"/>
      <c r="DD246" s="86"/>
      <c r="DE246" s="87"/>
      <c r="DF246" s="88"/>
      <c r="DG246" s="89"/>
    </row>
    <row r="247" spans="1:111" s="90" customFormat="1" ht="29.25" customHeight="1" x14ac:dyDescent="0.45">
      <c r="A247" s="68"/>
      <c r="B247" s="69"/>
      <c r="C247" s="69"/>
      <c r="D247" s="69"/>
      <c r="E247" s="69"/>
      <c r="F247" s="69"/>
      <c r="G247" s="69"/>
      <c r="H247" s="69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70"/>
      <c r="AG247" s="70"/>
      <c r="AH247" s="70"/>
      <c r="AI247" s="70"/>
      <c r="AJ247" s="70"/>
      <c r="AK247" s="70"/>
      <c r="AL247" s="71"/>
      <c r="AM247" s="71"/>
      <c r="AN247" s="71"/>
      <c r="AO247" s="72"/>
      <c r="AP247" s="73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68"/>
      <c r="BB247" s="68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68"/>
      <c r="BN247" s="68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68"/>
      <c r="BZ247" s="68"/>
      <c r="CA247" s="75"/>
      <c r="CB247" s="76"/>
      <c r="CC247" s="75"/>
      <c r="CD247" s="76"/>
      <c r="CE247" s="75"/>
      <c r="CF247" s="76"/>
      <c r="CG247" s="72"/>
      <c r="CH247" s="72"/>
      <c r="CI247" s="72"/>
      <c r="CJ247" s="77"/>
      <c r="CK247" s="77"/>
      <c r="CL247" s="78"/>
      <c r="CM247" s="79"/>
      <c r="CN247" s="80"/>
      <c r="CO247" s="79"/>
      <c r="CP247" s="80"/>
      <c r="CQ247" s="81"/>
      <c r="CR247" s="81"/>
      <c r="CS247" s="82"/>
      <c r="CT247" s="82"/>
      <c r="CU247" s="83"/>
      <c r="CV247" s="82"/>
      <c r="CW247" s="83"/>
      <c r="CX247" s="84"/>
      <c r="CY247" s="85"/>
      <c r="CZ247" s="81"/>
      <c r="DA247" s="81"/>
      <c r="DB247" s="81"/>
      <c r="DC247" s="86"/>
      <c r="DD247" s="86"/>
      <c r="DE247" s="87"/>
      <c r="DF247" s="88"/>
      <c r="DG247" s="89"/>
    </row>
    <row r="248" spans="1:111" s="90" customFormat="1" ht="29.25" customHeight="1" x14ac:dyDescent="0.45">
      <c r="A248" s="68"/>
      <c r="B248" s="69"/>
      <c r="C248" s="69"/>
      <c r="D248" s="69"/>
      <c r="E248" s="69"/>
      <c r="F248" s="69"/>
      <c r="G248" s="69"/>
      <c r="H248" s="69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70"/>
      <c r="AG248" s="70"/>
      <c r="AH248" s="70"/>
      <c r="AI248" s="70"/>
      <c r="AJ248" s="70"/>
      <c r="AK248" s="70"/>
      <c r="AL248" s="71"/>
      <c r="AM248" s="71"/>
      <c r="AN248" s="71"/>
      <c r="AO248" s="72"/>
      <c r="AP248" s="73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68"/>
      <c r="BB248" s="68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68"/>
      <c r="BN248" s="68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68"/>
      <c r="BZ248" s="68"/>
      <c r="CA248" s="75"/>
      <c r="CB248" s="76"/>
      <c r="CC248" s="75"/>
      <c r="CD248" s="76"/>
      <c r="CE248" s="75"/>
      <c r="CF248" s="76"/>
      <c r="CG248" s="72"/>
      <c r="CH248" s="72"/>
      <c r="CI248" s="72"/>
      <c r="CJ248" s="77"/>
      <c r="CK248" s="77"/>
      <c r="CL248" s="78"/>
      <c r="CM248" s="79"/>
      <c r="CN248" s="80"/>
      <c r="CO248" s="79"/>
      <c r="CP248" s="80"/>
      <c r="CQ248" s="81"/>
      <c r="CR248" s="81"/>
      <c r="CS248" s="82"/>
      <c r="CT248" s="82"/>
      <c r="CU248" s="83"/>
      <c r="CV248" s="82"/>
      <c r="CW248" s="83"/>
      <c r="CX248" s="84"/>
      <c r="CY248" s="85"/>
      <c r="CZ248" s="81"/>
      <c r="DA248" s="81"/>
      <c r="DB248" s="81"/>
      <c r="DC248" s="86"/>
      <c r="DD248" s="86"/>
      <c r="DE248" s="87"/>
      <c r="DF248" s="88"/>
      <c r="DG248" s="89"/>
    </row>
    <row r="249" spans="1:111" s="90" customFormat="1" ht="29.25" customHeight="1" x14ac:dyDescent="0.45">
      <c r="A249" s="68"/>
      <c r="B249" s="69"/>
      <c r="C249" s="69"/>
      <c r="D249" s="69"/>
      <c r="E249" s="69"/>
      <c r="F249" s="69"/>
      <c r="G249" s="69"/>
      <c r="H249" s="69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70"/>
      <c r="AG249" s="70"/>
      <c r="AH249" s="70"/>
      <c r="AI249" s="70"/>
      <c r="AJ249" s="70"/>
      <c r="AK249" s="70"/>
      <c r="AL249" s="71"/>
      <c r="AM249" s="71"/>
      <c r="AN249" s="71"/>
      <c r="AO249" s="72"/>
      <c r="AP249" s="73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68"/>
      <c r="BB249" s="68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68"/>
      <c r="BN249" s="68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68"/>
      <c r="BZ249" s="68"/>
      <c r="CA249" s="75"/>
      <c r="CB249" s="76"/>
      <c r="CC249" s="75"/>
      <c r="CD249" s="76"/>
      <c r="CE249" s="75"/>
      <c r="CF249" s="76"/>
      <c r="CG249" s="72"/>
      <c r="CH249" s="72"/>
      <c r="CI249" s="72"/>
      <c r="CJ249" s="77"/>
      <c r="CK249" s="77"/>
      <c r="CL249" s="78"/>
      <c r="CM249" s="79"/>
      <c r="CN249" s="80"/>
      <c r="CO249" s="79"/>
      <c r="CP249" s="80"/>
      <c r="CQ249" s="81"/>
      <c r="CR249" s="81"/>
      <c r="CS249" s="82"/>
      <c r="CT249" s="82"/>
      <c r="CU249" s="83"/>
      <c r="CV249" s="82"/>
      <c r="CW249" s="83"/>
      <c r="CX249" s="84"/>
      <c r="CY249" s="85"/>
      <c r="CZ249" s="81"/>
      <c r="DA249" s="81"/>
      <c r="DB249" s="81"/>
      <c r="DC249" s="86"/>
      <c r="DD249" s="86"/>
      <c r="DE249" s="87"/>
      <c r="DF249" s="88"/>
      <c r="DG249" s="89"/>
    </row>
    <row r="250" spans="1:111" s="90" customFormat="1" ht="29.25" customHeight="1" x14ac:dyDescent="0.45">
      <c r="A250" s="68"/>
      <c r="B250" s="69"/>
      <c r="C250" s="69"/>
      <c r="D250" s="69"/>
      <c r="E250" s="69"/>
      <c r="F250" s="69"/>
      <c r="G250" s="69"/>
      <c r="H250" s="69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70"/>
      <c r="AG250" s="70"/>
      <c r="AH250" s="70"/>
      <c r="AI250" s="70"/>
      <c r="AJ250" s="70"/>
      <c r="AK250" s="70"/>
      <c r="AL250" s="71"/>
      <c r="AM250" s="71"/>
      <c r="AN250" s="71"/>
      <c r="AO250" s="72"/>
      <c r="AP250" s="73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68"/>
      <c r="BB250" s="68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68"/>
      <c r="BN250" s="68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68"/>
      <c r="BZ250" s="68"/>
      <c r="CA250" s="75"/>
      <c r="CB250" s="76"/>
      <c r="CC250" s="75"/>
      <c r="CD250" s="76"/>
      <c r="CE250" s="75"/>
      <c r="CF250" s="76"/>
      <c r="CG250" s="72"/>
      <c r="CH250" s="72"/>
      <c r="CI250" s="72"/>
      <c r="CJ250" s="77"/>
      <c r="CK250" s="77"/>
      <c r="CL250" s="78"/>
      <c r="CM250" s="79"/>
      <c r="CN250" s="80"/>
      <c r="CO250" s="79"/>
      <c r="CP250" s="80"/>
      <c r="CQ250" s="81"/>
      <c r="CR250" s="81"/>
      <c r="CS250" s="82"/>
      <c r="CT250" s="82"/>
      <c r="CU250" s="83"/>
      <c r="CV250" s="82"/>
      <c r="CW250" s="83"/>
      <c r="CX250" s="84"/>
      <c r="CY250" s="85"/>
      <c r="CZ250" s="81"/>
      <c r="DA250" s="81"/>
      <c r="DB250" s="81"/>
      <c r="DC250" s="86"/>
      <c r="DD250" s="86"/>
      <c r="DE250" s="87"/>
      <c r="DF250" s="88"/>
      <c r="DG250" s="89"/>
    </row>
    <row r="251" spans="1:111" s="90" customFormat="1" ht="29.25" customHeight="1" x14ac:dyDescent="0.45">
      <c r="A251" s="68"/>
      <c r="B251" s="69"/>
      <c r="C251" s="69"/>
      <c r="D251" s="69"/>
      <c r="E251" s="69"/>
      <c r="F251" s="69"/>
      <c r="G251" s="69"/>
      <c r="H251" s="69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70"/>
      <c r="AG251" s="70"/>
      <c r="AH251" s="70"/>
      <c r="AI251" s="70"/>
      <c r="AJ251" s="70"/>
      <c r="AK251" s="70"/>
      <c r="AL251" s="71"/>
      <c r="AM251" s="71"/>
      <c r="AN251" s="71"/>
      <c r="AO251" s="72"/>
      <c r="AP251" s="73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68"/>
      <c r="BB251" s="68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68"/>
      <c r="BN251" s="68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68"/>
      <c r="BZ251" s="68"/>
      <c r="CA251" s="75"/>
      <c r="CB251" s="76"/>
      <c r="CC251" s="75"/>
      <c r="CD251" s="76"/>
      <c r="CE251" s="75"/>
      <c r="CF251" s="76"/>
      <c r="CG251" s="72"/>
      <c r="CH251" s="72"/>
      <c r="CI251" s="72"/>
      <c r="CJ251" s="77"/>
      <c r="CK251" s="77"/>
      <c r="CL251" s="78"/>
      <c r="CM251" s="79"/>
      <c r="CN251" s="80"/>
      <c r="CO251" s="79"/>
      <c r="CP251" s="80"/>
      <c r="CQ251" s="81"/>
      <c r="CR251" s="81"/>
      <c r="CS251" s="82"/>
      <c r="CT251" s="82"/>
      <c r="CU251" s="83"/>
      <c r="CV251" s="82"/>
      <c r="CW251" s="83"/>
      <c r="CX251" s="84"/>
      <c r="CY251" s="85"/>
      <c r="CZ251" s="81"/>
      <c r="DA251" s="81"/>
      <c r="DB251" s="81"/>
      <c r="DC251" s="86"/>
      <c r="DD251" s="86"/>
      <c r="DE251" s="87"/>
      <c r="DF251" s="88"/>
      <c r="DG251" s="89"/>
    </row>
    <row r="252" spans="1:111" s="90" customFormat="1" ht="29.25" customHeight="1" x14ac:dyDescent="0.45">
      <c r="A252" s="68"/>
      <c r="B252" s="69"/>
      <c r="C252" s="69"/>
      <c r="D252" s="69"/>
      <c r="E252" s="69"/>
      <c r="F252" s="69"/>
      <c r="G252" s="69"/>
      <c r="H252" s="69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70"/>
      <c r="AG252" s="70"/>
      <c r="AH252" s="70"/>
      <c r="AI252" s="70"/>
      <c r="AJ252" s="70"/>
      <c r="AK252" s="70"/>
      <c r="AL252" s="71"/>
      <c r="AM252" s="71"/>
      <c r="AN252" s="71"/>
      <c r="AO252" s="72"/>
      <c r="AP252" s="73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68"/>
      <c r="BB252" s="68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68"/>
      <c r="BN252" s="68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68"/>
      <c r="BZ252" s="68"/>
      <c r="CA252" s="75"/>
      <c r="CB252" s="76"/>
      <c r="CC252" s="75"/>
      <c r="CD252" s="76"/>
      <c r="CE252" s="75"/>
      <c r="CF252" s="76"/>
      <c r="CG252" s="72"/>
      <c r="CH252" s="72"/>
      <c r="CI252" s="72"/>
      <c r="CJ252" s="77"/>
      <c r="CK252" s="77"/>
      <c r="CL252" s="78"/>
      <c r="CM252" s="79"/>
      <c r="CN252" s="80"/>
      <c r="CO252" s="79"/>
      <c r="CP252" s="80"/>
      <c r="CQ252" s="81"/>
      <c r="CR252" s="81"/>
      <c r="CS252" s="82"/>
      <c r="CT252" s="82"/>
      <c r="CU252" s="83"/>
      <c r="CV252" s="82"/>
      <c r="CW252" s="83"/>
      <c r="CX252" s="84"/>
      <c r="CY252" s="85"/>
      <c r="CZ252" s="81"/>
      <c r="DA252" s="81"/>
      <c r="DB252" s="81"/>
      <c r="DC252" s="86"/>
      <c r="DD252" s="86"/>
      <c r="DE252" s="87"/>
      <c r="DF252" s="88"/>
      <c r="DG252" s="89"/>
    </row>
    <row r="253" spans="1:111" s="90" customFormat="1" ht="29.25" customHeight="1" x14ac:dyDescent="0.45">
      <c r="A253" s="68"/>
      <c r="B253" s="69"/>
      <c r="C253" s="69"/>
      <c r="D253" s="69"/>
      <c r="E253" s="69"/>
      <c r="F253" s="69"/>
      <c r="G253" s="69"/>
      <c r="H253" s="69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70"/>
      <c r="AG253" s="70"/>
      <c r="AH253" s="70"/>
      <c r="AI253" s="70"/>
      <c r="AJ253" s="70"/>
      <c r="AK253" s="70"/>
      <c r="AL253" s="71"/>
      <c r="AM253" s="71"/>
      <c r="AN253" s="71"/>
      <c r="AO253" s="72"/>
      <c r="AP253" s="73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68"/>
      <c r="BB253" s="68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68"/>
      <c r="BN253" s="68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68"/>
      <c r="BZ253" s="68"/>
      <c r="CA253" s="75"/>
      <c r="CB253" s="76"/>
      <c r="CC253" s="75"/>
      <c r="CD253" s="76"/>
      <c r="CE253" s="75"/>
      <c r="CF253" s="76"/>
      <c r="CG253" s="72"/>
      <c r="CH253" s="72"/>
      <c r="CI253" s="72"/>
      <c r="CJ253" s="77"/>
      <c r="CK253" s="77"/>
      <c r="CL253" s="78"/>
      <c r="CM253" s="79"/>
      <c r="CN253" s="80"/>
      <c r="CO253" s="79"/>
      <c r="CP253" s="80"/>
      <c r="CQ253" s="81"/>
      <c r="CR253" s="81"/>
      <c r="CS253" s="82"/>
      <c r="CT253" s="82"/>
      <c r="CU253" s="83"/>
      <c r="CV253" s="82"/>
      <c r="CW253" s="83"/>
      <c r="CX253" s="84"/>
      <c r="CY253" s="85"/>
      <c r="CZ253" s="81"/>
      <c r="DA253" s="81"/>
      <c r="DB253" s="81"/>
      <c r="DC253" s="86"/>
      <c r="DD253" s="86"/>
      <c r="DE253" s="87"/>
      <c r="DF253" s="88"/>
      <c r="DG253" s="89"/>
    </row>
    <row r="254" spans="1:111" s="90" customFormat="1" ht="29.25" customHeight="1" x14ac:dyDescent="0.45">
      <c r="A254" s="68"/>
      <c r="B254" s="69"/>
      <c r="C254" s="69"/>
      <c r="D254" s="69"/>
      <c r="E254" s="69"/>
      <c r="F254" s="69"/>
      <c r="G254" s="69"/>
      <c r="H254" s="69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70"/>
      <c r="AG254" s="70"/>
      <c r="AH254" s="70"/>
      <c r="AI254" s="70"/>
      <c r="AJ254" s="70"/>
      <c r="AK254" s="70"/>
      <c r="AL254" s="71"/>
      <c r="AM254" s="71"/>
      <c r="AN254" s="71"/>
      <c r="AO254" s="72"/>
      <c r="AP254" s="73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68"/>
      <c r="BB254" s="68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68"/>
      <c r="BN254" s="68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68"/>
      <c r="BZ254" s="68"/>
      <c r="CA254" s="75"/>
      <c r="CB254" s="76"/>
      <c r="CC254" s="75"/>
      <c r="CD254" s="76"/>
      <c r="CE254" s="75"/>
      <c r="CF254" s="76"/>
      <c r="CG254" s="72"/>
      <c r="CH254" s="72"/>
      <c r="CI254" s="72"/>
      <c r="CJ254" s="77"/>
      <c r="CK254" s="77"/>
      <c r="CL254" s="78"/>
      <c r="CM254" s="79"/>
      <c r="CN254" s="80"/>
      <c r="CO254" s="79"/>
      <c r="CP254" s="80"/>
      <c r="CQ254" s="81"/>
      <c r="CR254" s="81"/>
      <c r="CS254" s="82"/>
      <c r="CT254" s="82"/>
      <c r="CU254" s="83"/>
      <c r="CV254" s="82"/>
      <c r="CW254" s="83"/>
      <c r="CX254" s="84"/>
      <c r="CY254" s="85"/>
      <c r="CZ254" s="81"/>
      <c r="DA254" s="81"/>
      <c r="DB254" s="81"/>
      <c r="DC254" s="86"/>
      <c r="DD254" s="86"/>
      <c r="DE254" s="87"/>
      <c r="DF254" s="88"/>
      <c r="DG254" s="89"/>
    </row>
    <row r="255" spans="1:111" s="90" customFormat="1" ht="29.25" customHeight="1" x14ac:dyDescent="0.45">
      <c r="A255" s="68"/>
      <c r="B255" s="69"/>
      <c r="C255" s="69"/>
      <c r="D255" s="69"/>
      <c r="E255" s="69"/>
      <c r="F255" s="69"/>
      <c r="G255" s="69"/>
      <c r="H255" s="69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70"/>
      <c r="AG255" s="70"/>
      <c r="AH255" s="70"/>
      <c r="AI255" s="70"/>
      <c r="AJ255" s="70"/>
      <c r="AK255" s="70"/>
      <c r="AL255" s="71"/>
      <c r="AM255" s="71"/>
      <c r="AN255" s="71"/>
      <c r="AO255" s="72"/>
      <c r="AP255" s="73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68"/>
      <c r="BB255" s="68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68"/>
      <c r="BN255" s="68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68"/>
      <c r="BZ255" s="68"/>
      <c r="CA255" s="75"/>
      <c r="CB255" s="76"/>
      <c r="CC255" s="75"/>
      <c r="CD255" s="76"/>
      <c r="CE255" s="75"/>
      <c r="CF255" s="76"/>
      <c r="CG255" s="72"/>
      <c r="CH255" s="72"/>
      <c r="CI255" s="72"/>
      <c r="CJ255" s="77"/>
      <c r="CK255" s="77"/>
      <c r="CL255" s="78"/>
      <c r="CM255" s="79"/>
      <c r="CN255" s="80"/>
      <c r="CO255" s="79"/>
      <c r="CP255" s="80"/>
      <c r="CQ255" s="81"/>
      <c r="CR255" s="81"/>
      <c r="CS255" s="82"/>
      <c r="CT255" s="82"/>
      <c r="CU255" s="83"/>
      <c r="CV255" s="82"/>
      <c r="CW255" s="83"/>
      <c r="CX255" s="84"/>
      <c r="CY255" s="85"/>
      <c r="CZ255" s="81"/>
      <c r="DA255" s="81"/>
      <c r="DB255" s="81"/>
      <c r="DC255" s="86"/>
      <c r="DD255" s="86"/>
      <c r="DE255" s="87"/>
      <c r="DF255" s="88"/>
      <c r="DG255" s="89"/>
    </row>
    <row r="256" spans="1:111" s="90" customFormat="1" ht="29.25" customHeight="1" x14ac:dyDescent="0.45">
      <c r="A256" s="68"/>
      <c r="B256" s="69"/>
      <c r="C256" s="69"/>
      <c r="D256" s="69"/>
      <c r="E256" s="69"/>
      <c r="F256" s="69"/>
      <c r="G256" s="69"/>
      <c r="H256" s="69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70"/>
      <c r="AG256" s="70"/>
      <c r="AH256" s="70"/>
      <c r="AI256" s="70"/>
      <c r="AJ256" s="70"/>
      <c r="AK256" s="70"/>
      <c r="AL256" s="71"/>
      <c r="AM256" s="71"/>
      <c r="AN256" s="71"/>
      <c r="AO256" s="72"/>
      <c r="AP256" s="73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68"/>
      <c r="BB256" s="68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68"/>
      <c r="BN256" s="68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68"/>
      <c r="BZ256" s="68"/>
      <c r="CA256" s="75"/>
      <c r="CB256" s="76"/>
      <c r="CC256" s="75"/>
      <c r="CD256" s="76"/>
      <c r="CE256" s="75"/>
      <c r="CF256" s="76"/>
      <c r="CG256" s="72"/>
      <c r="CH256" s="72"/>
      <c r="CI256" s="72"/>
      <c r="CJ256" s="77"/>
      <c r="CK256" s="77"/>
      <c r="CL256" s="78"/>
      <c r="CM256" s="79"/>
      <c r="CN256" s="80"/>
      <c r="CO256" s="79"/>
      <c r="CP256" s="80"/>
      <c r="CQ256" s="81"/>
      <c r="CR256" s="81"/>
      <c r="CS256" s="82"/>
      <c r="CT256" s="82"/>
      <c r="CU256" s="83"/>
      <c r="CV256" s="82"/>
      <c r="CW256" s="83"/>
      <c r="CX256" s="84"/>
      <c r="CY256" s="85"/>
      <c r="CZ256" s="81"/>
      <c r="DA256" s="81"/>
      <c r="DB256" s="81"/>
      <c r="DC256" s="86"/>
      <c r="DD256" s="86"/>
      <c r="DE256" s="87"/>
      <c r="DF256" s="88"/>
      <c r="DG256" s="89"/>
    </row>
    <row r="257" spans="1:111" s="90" customFormat="1" ht="29.25" customHeight="1" x14ac:dyDescent="0.45">
      <c r="A257" s="68"/>
      <c r="B257" s="69"/>
      <c r="C257" s="69"/>
      <c r="D257" s="69"/>
      <c r="E257" s="69"/>
      <c r="F257" s="69"/>
      <c r="G257" s="69"/>
      <c r="H257" s="69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70"/>
      <c r="AG257" s="70"/>
      <c r="AH257" s="70"/>
      <c r="AI257" s="70"/>
      <c r="AJ257" s="70"/>
      <c r="AK257" s="70"/>
      <c r="AL257" s="71"/>
      <c r="AM257" s="71"/>
      <c r="AN257" s="71"/>
      <c r="AO257" s="72"/>
      <c r="AP257" s="73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68"/>
      <c r="BB257" s="68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68"/>
      <c r="BN257" s="68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68"/>
      <c r="BZ257" s="68"/>
      <c r="CA257" s="75"/>
      <c r="CB257" s="76"/>
      <c r="CC257" s="75"/>
      <c r="CD257" s="76"/>
      <c r="CE257" s="75"/>
      <c r="CF257" s="76"/>
      <c r="CG257" s="72"/>
      <c r="CH257" s="72"/>
      <c r="CI257" s="72"/>
      <c r="CJ257" s="77"/>
      <c r="CK257" s="77"/>
      <c r="CL257" s="78"/>
      <c r="CM257" s="79"/>
      <c r="CN257" s="80"/>
      <c r="CO257" s="79"/>
      <c r="CP257" s="80"/>
      <c r="CQ257" s="81"/>
      <c r="CR257" s="81"/>
      <c r="CS257" s="82"/>
      <c r="CT257" s="82"/>
      <c r="CU257" s="83"/>
      <c r="CV257" s="82"/>
      <c r="CW257" s="83"/>
      <c r="CX257" s="84"/>
      <c r="CY257" s="85"/>
      <c r="CZ257" s="81"/>
      <c r="DA257" s="81"/>
      <c r="DB257" s="81"/>
      <c r="DC257" s="86"/>
      <c r="DD257" s="86"/>
      <c r="DE257" s="87"/>
      <c r="DF257" s="88"/>
      <c r="DG257" s="89"/>
    </row>
    <row r="258" spans="1:111" s="90" customFormat="1" ht="29.25" customHeight="1" x14ac:dyDescent="0.45">
      <c r="A258" s="68"/>
      <c r="B258" s="69"/>
      <c r="C258" s="69"/>
      <c r="D258" s="69"/>
      <c r="E258" s="69"/>
      <c r="F258" s="69"/>
      <c r="G258" s="69"/>
      <c r="H258" s="69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70"/>
      <c r="AG258" s="70"/>
      <c r="AH258" s="70"/>
      <c r="AI258" s="70"/>
      <c r="AJ258" s="70"/>
      <c r="AK258" s="70"/>
      <c r="AL258" s="71"/>
      <c r="AM258" s="71"/>
      <c r="AN258" s="71"/>
      <c r="AO258" s="72"/>
      <c r="AP258" s="73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68"/>
      <c r="BB258" s="68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68"/>
      <c r="BN258" s="68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68"/>
      <c r="BZ258" s="68"/>
      <c r="CA258" s="75"/>
      <c r="CB258" s="76"/>
      <c r="CC258" s="75"/>
      <c r="CD258" s="76"/>
      <c r="CE258" s="75"/>
      <c r="CF258" s="76"/>
      <c r="CG258" s="72"/>
      <c r="CH258" s="72"/>
      <c r="CI258" s="72"/>
      <c r="CJ258" s="77"/>
      <c r="CK258" s="77"/>
      <c r="CL258" s="78"/>
      <c r="CM258" s="79"/>
      <c r="CN258" s="80"/>
      <c r="CO258" s="79"/>
      <c r="CP258" s="80"/>
      <c r="CQ258" s="81"/>
      <c r="CR258" s="81"/>
      <c r="CS258" s="82"/>
      <c r="CT258" s="82"/>
      <c r="CU258" s="83"/>
      <c r="CV258" s="82"/>
      <c r="CW258" s="83"/>
      <c r="CX258" s="84"/>
      <c r="CY258" s="85"/>
      <c r="CZ258" s="81"/>
      <c r="DA258" s="81"/>
      <c r="DB258" s="81"/>
      <c r="DC258" s="86"/>
      <c r="DD258" s="86"/>
      <c r="DE258" s="87"/>
      <c r="DF258" s="88"/>
      <c r="DG258" s="89"/>
    </row>
    <row r="259" spans="1:111" s="90" customFormat="1" ht="29.25" customHeight="1" x14ac:dyDescent="0.45">
      <c r="A259" s="68"/>
      <c r="B259" s="69"/>
      <c r="C259" s="69"/>
      <c r="D259" s="69"/>
      <c r="E259" s="69"/>
      <c r="F259" s="69"/>
      <c r="G259" s="69"/>
      <c r="H259" s="69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70"/>
      <c r="AG259" s="70"/>
      <c r="AH259" s="70"/>
      <c r="AI259" s="70"/>
      <c r="AJ259" s="70"/>
      <c r="AK259" s="70"/>
      <c r="AL259" s="71"/>
      <c r="AM259" s="71"/>
      <c r="AN259" s="71"/>
      <c r="AO259" s="72"/>
      <c r="AP259" s="73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68"/>
      <c r="BB259" s="68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68"/>
      <c r="BN259" s="68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68"/>
      <c r="BZ259" s="68"/>
      <c r="CA259" s="75"/>
      <c r="CB259" s="76"/>
      <c r="CC259" s="75"/>
      <c r="CD259" s="76"/>
      <c r="CE259" s="75"/>
      <c r="CF259" s="76"/>
      <c r="CG259" s="72"/>
      <c r="CH259" s="72"/>
      <c r="CI259" s="72"/>
      <c r="CJ259" s="77"/>
      <c r="CK259" s="77"/>
      <c r="CL259" s="78"/>
      <c r="CM259" s="79"/>
      <c r="CN259" s="80"/>
      <c r="CO259" s="79"/>
      <c r="CP259" s="80"/>
      <c r="CQ259" s="81"/>
      <c r="CR259" s="81"/>
      <c r="CS259" s="82"/>
      <c r="CT259" s="82"/>
      <c r="CU259" s="83"/>
      <c r="CV259" s="82"/>
      <c r="CW259" s="83"/>
      <c r="CX259" s="84"/>
      <c r="CY259" s="85"/>
      <c r="CZ259" s="81"/>
      <c r="DA259" s="81"/>
      <c r="DB259" s="81"/>
      <c r="DC259" s="86"/>
      <c r="DD259" s="86"/>
      <c r="DE259" s="87"/>
      <c r="DF259" s="88"/>
      <c r="DG259" s="89"/>
    </row>
    <row r="260" spans="1:111" s="90" customFormat="1" ht="29.25" customHeight="1" x14ac:dyDescent="0.45">
      <c r="A260" s="68"/>
      <c r="B260" s="69"/>
      <c r="C260" s="69"/>
      <c r="D260" s="69"/>
      <c r="E260" s="69"/>
      <c r="F260" s="69"/>
      <c r="G260" s="69"/>
      <c r="H260" s="69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70"/>
      <c r="AG260" s="70"/>
      <c r="AH260" s="70"/>
      <c r="AI260" s="70"/>
      <c r="AJ260" s="70"/>
      <c r="AK260" s="70"/>
      <c r="AL260" s="71"/>
      <c r="AM260" s="71"/>
      <c r="AN260" s="71"/>
      <c r="AO260" s="72"/>
      <c r="AP260" s="73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68"/>
      <c r="BB260" s="68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68"/>
      <c r="BN260" s="68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68"/>
      <c r="BZ260" s="68"/>
      <c r="CA260" s="75"/>
      <c r="CB260" s="76"/>
      <c r="CC260" s="75"/>
      <c r="CD260" s="76"/>
      <c r="CE260" s="75"/>
      <c r="CF260" s="76"/>
      <c r="CG260" s="72"/>
      <c r="CH260" s="72"/>
      <c r="CI260" s="72"/>
      <c r="CJ260" s="77"/>
      <c r="CK260" s="77"/>
      <c r="CL260" s="78"/>
      <c r="CM260" s="79"/>
      <c r="CN260" s="80"/>
      <c r="CO260" s="79"/>
      <c r="CP260" s="80"/>
      <c r="CQ260" s="81"/>
      <c r="CR260" s="81"/>
      <c r="CS260" s="82"/>
      <c r="CT260" s="82"/>
      <c r="CU260" s="83"/>
      <c r="CV260" s="82"/>
      <c r="CW260" s="83"/>
      <c r="CX260" s="84"/>
      <c r="CY260" s="85"/>
      <c r="CZ260" s="81"/>
      <c r="DA260" s="81"/>
      <c r="DB260" s="81"/>
      <c r="DC260" s="86"/>
      <c r="DD260" s="86"/>
      <c r="DE260" s="87"/>
      <c r="DF260" s="88"/>
      <c r="DG260" s="89"/>
    </row>
    <row r="261" spans="1:111" s="90" customFormat="1" ht="29.25" customHeight="1" x14ac:dyDescent="0.45">
      <c r="A261" s="68"/>
      <c r="B261" s="69"/>
      <c r="C261" s="69"/>
      <c r="D261" s="69"/>
      <c r="E261" s="69"/>
      <c r="F261" s="69"/>
      <c r="G261" s="69"/>
      <c r="H261" s="69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70"/>
      <c r="AG261" s="70"/>
      <c r="AH261" s="70"/>
      <c r="AI261" s="70"/>
      <c r="AJ261" s="70"/>
      <c r="AK261" s="70"/>
      <c r="AL261" s="71"/>
      <c r="AM261" s="71"/>
      <c r="AN261" s="71"/>
      <c r="AO261" s="72"/>
      <c r="AP261" s="73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68"/>
      <c r="BB261" s="68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68"/>
      <c r="BN261" s="68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68"/>
      <c r="BZ261" s="68"/>
      <c r="CA261" s="75"/>
      <c r="CB261" s="76"/>
      <c r="CC261" s="75"/>
      <c r="CD261" s="76"/>
      <c r="CE261" s="75"/>
      <c r="CF261" s="76"/>
      <c r="CG261" s="72"/>
      <c r="CH261" s="72"/>
      <c r="CI261" s="72"/>
      <c r="CJ261" s="77"/>
      <c r="CK261" s="77"/>
      <c r="CL261" s="78"/>
      <c r="CM261" s="79"/>
      <c r="CN261" s="80"/>
      <c r="CO261" s="79"/>
      <c r="CP261" s="80"/>
      <c r="CQ261" s="81"/>
      <c r="CR261" s="81"/>
      <c r="CS261" s="82"/>
      <c r="CT261" s="82"/>
      <c r="CU261" s="83"/>
      <c r="CV261" s="82"/>
      <c r="CW261" s="83"/>
      <c r="CX261" s="84"/>
      <c r="CY261" s="85"/>
      <c r="CZ261" s="81"/>
      <c r="DA261" s="81"/>
      <c r="DB261" s="81"/>
      <c r="DC261" s="86"/>
      <c r="DD261" s="86"/>
      <c r="DE261" s="87"/>
      <c r="DF261" s="88"/>
      <c r="DG261" s="89"/>
    </row>
    <row r="262" spans="1:111" s="90" customFormat="1" ht="29.25" customHeight="1" x14ac:dyDescent="0.45">
      <c r="A262" s="68"/>
      <c r="B262" s="69"/>
      <c r="C262" s="69"/>
      <c r="D262" s="69"/>
      <c r="E262" s="69"/>
      <c r="F262" s="69"/>
      <c r="G262" s="69"/>
      <c r="H262" s="69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70"/>
      <c r="AG262" s="70"/>
      <c r="AH262" s="70"/>
      <c r="AI262" s="70"/>
      <c r="AJ262" s="70"/>
      <c r="AK262" s="70"/>
      <c r="AL262" s="71"/>
      <c r="AM262" s="71"/>
      <c r="AN262" s="71"/>
      <c r="AO262" s="72"/>
      <c r="AP262" s="73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68"/>
      <c r="BB262" s="68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68"/>
      <c r="BN262" s="68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68"/>
      <c r="BZ262" s="68"/>
      <c r="CA262" s="75"/>
      <c r="CB262" s="76"/>
      <c r="CC262" s="75"/>
      <c r="CD262" s="76"/>
      <c r="CE262" s="75"/>
      <c r="CF262" s="76"/>
      <c r="CG262" s="72"/>
      <c r="CH262" s="72"/>
      <c r="CI262" s="72"/>
      <c r="CJ262" s="77"/>
      <c r="CK262" s="77"/>
      <c r="CL262" s="78"/>
      <c r="CM262" s="79"/>
      <c r="CN262" s="80"/>
      <c r="CO262" s="79"/>
      <c r="CP262" s="80"/>
      <c r="CQ262" s="81"/>
      <c r="CR262" s="81"/>
      <c r="CS262" s="82"/>
      <c r="CT262" s="82"/>
      <c r="CU262" s="83"/>
      <c r="CV262" s="82"/>
      <c r="CW262" s="83"/>
      <c r="CX262" s="84"/>
      <c r="CY262" s="85"/>
      <c r="CZ262" s="81"/>
      <c r="DA262" s="81"/>
      <c r="DB262" s="81"/>
      <c r="DC262" s="86"/>
      <c r="DD262" s="86"/>
      <c r="DE262" s="87"/>
      <c r="DF262" s="88"/>
      <c r="DG262" s="89"/>
    </row>
    <row r="263" spans="1:111" s="90" customFormat="1" ht="29.25" customHeight="1" x14ac:dyDescent="0.45">
      <c r="A263" s="68"/>
      <c r="B263" s="69"/>
      <c r="C263" s="69"/>
      <c r="D263" s="69"/>
      <c r="E263" s="69"/>
      <c r="F263" s="69"/>
      <c r="G263" s="69"/>
      <c r="H263" s="69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70"/>
      <c r="AG263" s="70"/>
      <c r="AH263" s="70"/>
      <c r="AI263" s="70"/>
      <c r="AJ263" s="70"/>
      <c r="AK263" s="70"/>
      <c r="AL263" s="71"/>
      <c r="AM263" s="71"/>
      <c r="AN263" s="71"/>
      <c r="AO263" s="72"/>
      <c r="AP263" s="73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68"/>
      <c r="BB263" s="68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68"/>
      <c r="BN263" s="68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68"/>
      <c r="BZ263" s="68"/>
      <c r="CA263" s="75"/>
      <c r="CB263" s="76"/>
      <c r="CC263" s="75"/>
      <c r="CD263" s="76"/>
      <c r="CE263" s="75"/>
      <c r="CF263" s="76"/>
      <c r="CG263" s="72"/>
      <c r="CH263" s="72"/>
      <c r="CI263" s="72"/>
      <c r="CJ263" s="77"/>
      <c r="CK263" s="77"/>
      <c r="CL263" s="78"/>
      <c r="CM263" s="79"/>
      <c r="CN263" s="80"/>
      <c r="CO263" s="79"/>
      <c r="CP263" s="80"/>
      <c r="CQ263" s="81"/>
      <c r="CR263" s="81"/>
      <c r="CS263" s="82"/>
      <c r="CT263" s="82"/>
      <c r="CU263" s="83"/>
      <c r="CV263" s="82"/>
      <c r="CW263" s="83"/>
      <c r="CX263" s="84"/>
      <c r="CY263" s="85"/>
      <c r="CZ263" s="81"/>
      <c r="DA263" s="81"/>
      <c r="DB263" s="81"/>
      <c r="DC263" s="86"/>
      <c r="DD263" s="86"/>
      <c r="DE263" s="87"/>
      <c r="DF263" s="88"/>
      <c r="DG263" s="89"/>
    </row>
    <row r="264" spans="1:111" s="90" customFormat="1" ht="29.25" customHeight="1" x14ac:dyDescent="0.45">
      <c r="A264" s="68"/>
      <c r="B264" s="69"/>
      <c r="C264" s="69"/>
      <c r="D264" s="69"/>
      <c r="E264" s="69"/>
      <c r="F264" s="69"/>
      <c r="G264" s="69"/>
      <c r="H264" s="69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70"/>
      <c r="AG264" s="70"/>
      <c r="AH264" s="70"/>
      <c r="AI264" s="70"/>
      <c r="AJ264" s="70"/>
      <c r="AK264" s="70"/>
      <c r="AL264" s="71"/>
      <c r="AM264" s="71"/>
      <c r="AN264" s="71"/>
      <c r="AO264" s="72"/>
      <c r="AP264" s="73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68"/>
      <c r="BB264" s="68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68"/>
      <c r="BN264" s="68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68"/>
      <c r="BZ264" s="68"/>
      <c r="CA264" s="75"/>
      <c r="CB264" s="76"/>
      <c r="CC264" s="75"/>
      <c r="CD264" s="76"/>
      <c r="CE264" s="75"/>
      <c r="CF264" s="76"/>
      <c r="CG264" s="72"/>
      <c r="CH264" s="72"/>
      <c r="CI264" s="72"/>
      <c r="CJ264" s="77"/>
      <c r="CK264" s="77"/>
      <c r="CL264" s="78"/>
      <c r="CM264" s="79"/>
      <c r="CN264" s="80"/>
      <c r="CO264" s="79"/>
      <c r="CP264" s="80"/>
      <c r="CQ264" s="81"/>
      <c r="CR264" s="81"/>
      <c r="CS264" s="82"/>
      <c r="CT264" s="82"/>
      <c r="CU264" s="83"/>
      <c r="CV264" s="82"/>
      <c r="CW264" s="83"/>
      <c r="CX264" s="84"/>
      <c r="CY264" s="85"/>
      <c r="CZ264" s="81"/>
      <c r="DA264" s="81"/>
      <c r="DB264" s="81"/>
      <c r="DC264" s="86"/>
      <c r="DD264" s="86"/>
      <c r="DE264" s="87"/>
      <c r="DF264" s="88"/>
      <c r="DG264" s="89"/>
    </row>
    <row r="265" spans="1:111" s="90" customFormat="1" ht="29.25" customHeight="1" x14ac:dyDescent="0.45">
      <c r="A265" s="68"/>
      <c r="B265" s="69"/>
      <c r="C265" s="69"/>
      <c r="D265" s="69"/>
      <c r="E265" s="69"/>
      <c r="F265" s="69"/>
      <c r="G265" s="69"/>
      <c r="H265" s="69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70"/>
      <c r="AG265" s="70"/>
      <c r="AH265" s="70"/>
      <c r="AI265" s="70"/>
      <c r="AJ265" s="70"/>
      <c r="AK265" s="70"/>
      <c r="AL265" s="71"/>
      <c r="AM265" s="71"/>
      <c r="AN265" s="71"/>
      <c r="AO265" s="72"/>
      <c r="AP265" s="73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68"/>
      <c r="BB265" s="68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68"/>
      <c r="BN265" s="68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68"/>
      <c r="BZ265" s="68"/>
      <c r="CA265" s="75"/>
      <c r="CB265" s="76"/>
      <c r="CC265" s="75"/>
      <c r="CD265" s="76"/>
      <c r="CE265" s="75"/>
      <c r="CF265" s="76"/>
      <c r="CG265" s="72"/>
      <c r="CH265" s="72"/>
      <c r="CI265" s="72"/>
      <c r="CJ265" s="77"/>
      <c r="CK265" s="77"/>
      <c r="CL265" s="78"/>
      <c r="CM265" s="79"/>
      <c r="CN265" s="80"/>
      <c r="CO265" s="79"/>
      <c r="CP265" s="80"/>
      <c r="CQ265" s="81"/>
      <c r="CR265" s="81"/>
      <c r="CS265" s="82"/>
      <c r="CT265" s="82"/>
      <c r="CU265" s="83"/>
      <c r="CV265" s="82"/>
      <c r="CW265" s="83"/>
      <c r="CX265" s="84"/>
      <c r="CY265" s="85"/>
      <c r="CZ265" s="81"/>
      <c r="DA265" s="81"/>
      <c r="DB265" s="81"/>
      <c r="DC265" s="86"/>
      <c r="DD265" s="86"/>
      <c r="DE265" s="87"/>
      <c r="DF265" s="88"/>
      <c r="DG265" s="89"/>
    </row>
    <row r="266" spans="1:111" s="90" customFormat="1" ht="29.25" customHeight="1" x14ac:dyDescent="0.45">
      <c r="A266" s="68"/>
      <c r="B266" s="69"/>
      <c r="C266" s="69"/>
      <c r="D266" s="69"/>
      <c r="E266" s="69"/>
      <c r="F266" s="69"/>
      <c r="G266" s="69"/>
      <c r="H266" s="69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70"/>
      <c r="AG266" s="70"/>
      <c r="AH266" s="70"/>
      <c r="AI266" s="70"/>
      <c r="AJ266" s="70"/>
      <c r="AK266" s="70"/>
      <c r="AL266" s="71"/>
      <c r="AM266" s="71"/>
      <c r="AN266" s="71"/>
      <c r="AO266" s="72"/>
      <c r="AP266" s="73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68"/>
      <c r="BB266" s="68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68"/>
      <c r="BN266" s="68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68"/>
      <c r="BZ266" s="68"/>
      <c r="CA266" s="75"/>
      <c r="CB266" s="76"/>
      <c r="CC266" s="75"/>
      <c r="CD266" s="76"/>
      <c r="CE266" s="75"/>
      <c r="CF266" s="76"/>
      <c r="CG266" s="72"/>
      <c r="CH266" s="72"/>
      <c r="CI266" s="72"/>
      <c r="CJ266" s="77"/>
      <c r="CK266" s="77"/>
      <c r="CL266" s="78"/>
      <c r="CM266" s="79"/>
      <c r="CN266" s="80"/>
      <c r="CO266" s="79"/>
      <c r="CP266" s="80"/>
      <c r="CQ266" s="81"/>
      <c r="CR266" s="81"/>
      <c r="CS266" s="82"/>
      <c r="CT266" s="82"/>
      <c r="CU266" s="83"/>
      <c r="CV266" s="82"/>
      <c r="CW266" s="83"/>
      <c r="CX266" s="84"/>
      <c r="CY266" s="85"/>
      <c r="CZ266" s="81"/>
      <c r="DA266" s="81"/>
      <c r="DB266" s="81"/>
      <c r="DC266" s="86"/>
      <c r="DD266" s="86"/>
      <c r="DE266" s="87"/>
      <c r="DF266" s="88"/>
      <c r="DG266" s="89"/>
    </row>
    <row r="267" spans="1:111" s="90" customFormat="1" ht="29.25" customHeight="1" x14ac:dyDescent="0.45">
      <c r="A267" s="68"/>
      <c r="B267" s="69"/>
      <c r="C267" s="69"/>
      <c r="D267" s="69"/>
      <c r="E267" s="69"/>
      <c r="F267" s="69"/>
      <c r="G267" s="69"/>
      <c r="H267" s="69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70"/>
      <c r="AG267" s="70"/>
      <c r="AH267" s="70"/>
      <c r="AI267" s="70"/>
      <c r="AJ267" s="70"/>
      <c r="AK267" s="70"/>
      <c r="AL267" s="71"/>
      <c r="AM267" s="71"/>
      <c r="AN267" s="71"/>
      <c r="AO267" s="72"/>
      <c r="AP267" s="73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68"/>
      <c r="BB267" s="68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68"/>
      <c r="BN267" s="68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68"/>
      <c r="BZ267" s="68"/>
      <c r="CA267" s="75"/>
      <c r="CB267" s="76"/>
      <c r="CC267" s="75"/>
      <c r="CD267" s="76"/>
      <c r="CE267" s="75"/>
      <c r="CF267" s="76"/>
      <c r="CG267" s="72"/>
      <c r="CH267" s="72"/>
      <c r="CI267" s="72"/>
      <c r="CJ267" s="77"/>
      <c r="CK267" s="77"/>
      <c r="CL267" s="78"/>
      <c r="CM267" s="79"/>
      <c r="CN267" s="80"/>
      <c r="CO267" s="79"/>
      <c r="CP267" s="80"/>
      <c r="CQ267" s="81"/>
      <c r="CR267" s="81"/>
      <c r="CS267" s="82"/>
      <c r="CT267" s="82"/>
      <c r="CU267" s="83"/>
      <c r="CV267" s="82"/>
      <c r="CW267" s="83"/>
      <c r="CX267" s="84"/>
      <c r="CY267" s="85"/>
      <c r="CZ267" s="81"/>
      <c r="DA267" s="81"/>
      <c r="DB267" s="81"/>
      <c r="DC267" s="86"/>
      <c r="DD267" s="86"/>
      <c r="DE267" s="87"/>
      <c r="DF267" s="88"/>
      <c r="DG267" s="89"/>
    </row>
    <row r="268" spans="1:111" s="90" customFormat="1" ht="29.25" customHeight="1" x14ac:dyDescent="0.45">
      <c r="A268" s="68"/>
      <c r="B268" s="69"/>
      <c r="C268" s="69"/>
      <c r="D268" s="69"/>
      <c r="E268" s="69"/>
      <c r="F268" s="69"/>
      <c r="G268" s="69"/>
      <c r="H268" s="69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70"/>
      <c r="AG268" s="70"/>
      <c r="AH268" s="70"/>
      <c r="AI268" s="70"/>
      <c r="AJ268" s="70"/>
      <c r="AK268" s="70"/>
      <c r="AL268" s="71"/>
      <c r="AM268" s="71"/>
      <c r="AN268" s="71"/>
      <c r="AO268" s="72"/>
      <c r="AP268" s="73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68"/>
      <c r="BB268" s="68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68"/>
      <c r="BN268" s="68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68"/>
      <c r="BZ268" s="68"/>
      <c r="CA268" s="75"/>
      <c r="CB268" s="76"/>
      <c r="CC268" s="75"/>
      <c r="CD268" s="76"/>
      <c r="CE268" s="75"/>
      <c r="CF268" s="76"/>
      <c r="CG268" s="72"/>
      <c r="CH268" s="72"/>
      <c r="CI268" s="72"/>
      <c r="CJ268" s="77"/>
      <c r="CK268" s="77"/>
      <c r="CL268" s="78"/>
      <c r="CM268" s="79"/>
      <c r="CN268" s="80"/>
      <c r="CO268" s="79"/>
      <c r="CP268" s="80"/>
      <c r="CQ268" s="81"/>
      <c r="CR268" s="81"/>
      <c r="CS268" s="82"/>
      <c r="CT268" s="82"/>
      <c r="CU268" s="83"/>
      <c r="CV268" s="82"/>
      <c r="CW268" s="83"/>
      <c r="CX268" s="84"/>
      <c r="CY268" s="85"/>
      <c r="CZ268" s="81"/>
      <c r="DA268" s="81"/>
      <c r="DB268" s="81"/>
      <c r="DC268" s="86"/>
      <c r="DD268" s="86"/>
      <c r="DE268" s="87"/>
      <c r="DF268" s="88"/>
      <c r="DG268" s="89"/>
    </row>
    <row r="269" spans="1:111" s="90" customFormat="1" ht="29.25" customHeight="1" x14ac:dyDescent="0.45">
      <c r="A269" s="68"/>
      <c r="B269" s="69"/>
      <c r="C269" s="69"/>
      <c r="D269" s="69"/>
      <c r="E269" s="69"/>
      <c r="F269" s="69"/>
      <c r="G269" s="69"/>
      <c r="H269" s="69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70"/>
      <c r="AG269" s="70"/>
      <c r="AH269" s="70"/>
      <c r="AI269" s="70"/>
      <c r="AJ269" s="70"/>
      <c r="AK269" s="70"/>
      <c r="AL269" s="71"/>
      <c r="AM269" s="71"/>
      <c r="AN269" s="71"/>
      <c r="AO269" s="72"/>
      <c r="AP269" s="73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68"/>
      <c r="BB269" s="68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68"/>
      <c r="BN269" s="68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68"/>
      <c r="BZ269" s="68"/>
      <c r="CA269" s="75"/>
      <c r="CB269" s="76"/>
      <c r="CC269" s="75"/>
      <c r="CD269" s="76"/>
      <c r="CE269" s="75"/>
      <c r="CF269" s="76"/>
      <c r="CG269" s="72"/>
      <c r="CH269" s="72"/>
      <c r="CI269" s="72"/>
      <c r="CJ269" s="77"/>
      <c r="CK269" s="77"/>
      <c r="CL269" s="78"/>
      <c r="CM269" s="79"/>
      <c r="CN269" s="80"/>
      <c r="CO269" s="79"/>
      <c r="CP269" s="80"/>
      <c r="CQ269" s="81"/>
      <c r="CR269" s="81"/>
      <c r="CS269" s="82"/>
      <c r="CT269" s="82"/>
      <c r="CU269" s="83"/>
      <c r="CV269" s="82"/>
      <c r="CW269" s="83"/>
      <c r="CX269" s="84"/>
      <c r="CY269" s="85"/>
      <c r="CZ269" s="81"/>
      <c r="DA269" s="81"/>
      <c r="DB269" s="81"/>
      <c r="DC269" s="86"/>
      <c r="DD269" s="86"/>
      <c r="DE269" s="87"/>
      <c r="DF269" s="88"/>
      <c r="DG269" s="89"/>
    </row>
    <row r="270" spans="1:111" s="90" customFormat="1" ht="29.25" customHeight="1" x14ac:dyDescent="0.45">
      <c r="A270" s="68"/>
      <c r="B270" s="69"/>
      <c r="C270" s="69"/>
      <c r="D270" s="69"/>
      <c r="E270" s="69"/>
      <c r="F270" s="69"/>
      <c r="G270" s="69"/>
      <c r="H270" s="69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70"/>
      <c r="AG270" s="70"/>
      <c r="AH270" s="70"/>
      <c r="AI270" s="70"/>
      <c r="AJ270" s="70"/>
      <c r="AK270" s="70"/>
      <c r="AL270" s="71"/>
      <c r="AM270" s="71"/>
      <c r="AN270" s="71"/>
      <c r="AO270" s="72"/>
      <c r="AP270" s="73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68"/>
      <c r="BB270" s="68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68"/>
      <c r="BN270" s="68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68"/>
      <c r="BZ270" s="68"/>
      <c r="CA270" s="75"/>
      <c r="CB270" s="76"/>
      <c r="CC270" s="75"/>
      <c r="CD270" s="76"/>
      <c r="CE270" s="75"/>
      <c r="CF270" s="76"/>
      <c r="CG270" s="72"/>
      <c r="CH270" s="72"/>
      <c r="CI270" s="72"/>
      <c r="CJ270" s="77"/>
      <c r="CK270" s="77"/>
      <c r="CL270" s="78"/>
      <c r="CM270" s="79"/>
      <c r="CN270" s="80"/>
      <c r="CO270" s="79"/>
      <c r="CP270" s="80"/>
      <c r="CQ270" s="81"/>
      <c r="CR270" s="81"/>
      <c r="CS270" s="82"/>
      <c r="CT270" s="82"/>
      <c r="CU270" s="83"/>
      <c r="CV270" s="82"/>
      <c r="CW270" s="83"/>
      <c r="CX270" s="84"/>
      <c r="CY270" s="85"/>
      <c r="CZ270" s="81"/>
      <c r="DA270" s="81"/>
      <c r="DB270" s="81"/>
      <c r="DC270" s="86"/>
      <c r="DD270" s="86"/>
      <c r="DE270" s="87"/>
      <c r="DF270" s="88"/>
      <c r="DG270" s="89"/>
    </row>
    <row r="271" spans="1:111" s="90" customFormat="1" ht="29.25" customHeight="1" x14ac:dyDescent="0.45">
      <c r="A271" s="68"/>
      <c r="B271" s="69"/>
      <c r="C271" s="69"/>
      <c r="D271" s="69"/>
      <c r="E271" s="69"/>
      <c r="F271" s="69"/>
      <c r="G271" s="69"/>
      <c r="H271" s="69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70"/>
      <c r="AG271" s="70"/>
      <c r="AH271" s="70"/>
      <c r="AI271" s="70"/>
      <c r="AJ271" s="70"/>
      <c r="AK271" s="70"/>
      <c r="AL271" s="71"/>
      <c r="AM271" s="71"/>
      <c r="AN271" s="71"/>
      <c r="AO271" s="72"/>
      <c r="AP271" s="73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68"/>
      <c r="BB271" s="68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68"/>
      <c r="BN271" s="68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68"/>
      <c r="BZ271" s="68"/>
      <c r="CA271" s="75"/>
      <c r="CB271" s="76"/>
      <c r="CC271" s="75"/>
      <c r="CD271" s="76"/>
      <c r="CE271" s="75"/>
      <c r="CF271" s="76"/>
      <c r="CG271" s="72"/>
      <c r="CH271" s="72"/>
      <c r="CI271" s="72"/>
      <c r="CJ271" s="77"/>
      <c r="CK271" s="77"/>
      <c r="CL271" s="78"/>
      <c r="CM271" s="79"/>
      <c r="CN271" s="80"/>
      <c r="CO271" s="79"/>
      <c r="CP271" s="80"/>
      <c r="CQ271" s="81"/>
      <c r="CR271" s="81"/>
      <c r="CS271" s="82"/>
      <c r="CT271" s="82"/>
      <c r="CU271" s="83"/>
      <c r="CV271" s="82"/>
      <c r="CW271" s="83"/>
      <c r="CX271" s="84"/>
      <c r="CY271" s="85"/>
      <c r="CZ271" s="81"/>
      <c r="DA271" s="81"/>
      <c r="DB271" s="81"/>
      <c r="DC271" s="86"/>
      <c r="DD271" s="86"/>
      <c r="DE271" s="87"/>
      <c r="DF271" s="88"/>
      <c r="DG271" s="89"/>
    </row>
    <row r="272" spans="1:111" s="90" customFormat="1" ht="29.25" customHeight="1" x14ac:dyDescent="0.45">
      <c r="A272" s="68"/>
      <c r="B272" s="69"/>
      <c r="C272" s="69"/>
      <c r="D272" s="69"/>
      <c r="E272" s="69"/>
      <c r="F272" s="69"/>
      <c r="G272" s="69"/>
      <c r="H272" s="69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70"/>
      <c r="AG272" s="70"/>
      <c r="AH272" s="70"/>
      <c r="AI272" s="70"/>
      <c r="AJ272" s="70"/>
      <c r="AK272" s="70"/>
      <c r="AL272" s="71"/>
      <c r="AM272" s="71"/>
      <c r="AN272" s="71"/>
      <c r="AO272" s="72"/>
      <c r="AP272" s="73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68"/>
      <c r="BB272" s="68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68"/>
      <c r="BN272" s="68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68"/>
      <c r="BZ272" s="68"/>
      <c r="CA272" s="75"/>
      <c r="CB272" s="76"/>
      <c r="CC272" s="75"/>
      <c r="CD272" s="76"/>
      <c r="CE272" s="75"/>
      <c r="CF272" s="76"/>
      <c r="CG272" s="72"/>
      <c r="CH272" s="72"/>
      <c r="CI272" s="72"/>
      <c r="CJ272" s="77"/>
      <c r="CK272" s="77"/>
      <c r="CL272" s="78"/>
      <c r="CM272" s="79"/>
      <c r="CN272" s="80"/>
      <c r="CO272" s="79"/>
      <c r="CP272" s="80"/>
      <c r="CQ272" s="81"/>
      <c r="CR272" s="81"/>
      <c r="CS272" s="82"/>
      <c r="CT272" s="82"/>
      <c r="CU272" s="83"/>
      <c r="CV272" s="82"/>
      <c r="CW272" s="83"/>
      <c r="CX272" s="84"/>
      <c r="CY272" s="85"/>
      <c r="CZ272" s="81"/>
      <c r="DA272" s="81"/>
      <c r="DB272" s="81"/>
      <c r="DC272" s="86"/>
      <c r="DD272" s="86"/>
      <c r="DE272" s="87"/>
      <c r="DF272" s="88"/>
      <c r="DG272" s="89"/>
    </row>
    <row r="273" spans="1:111" s="90" customFormat="1" ht="29.25" customHeight="1" x14ac:dyDescent="0.45">
      <c r="A273" s="68"/>
      <c r="B273" s="69"/>
      <c r="C273" s="69"/>
      <c r="D273" s="69"/>
      <c r="E273" s="69"/>
      <c r="F273" s="69"/>
      <c r="G273" s="69"/>
      <c r="H273" s="69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70"/>
      <c r="AG273" s="70"/>
      <c r="AH273" s="70"/>
      <c r="AI273" s="70"/>
      <c r="AJ273" s="70"/>
      <c r="AK273" s="70"/>
      <c r="AL273" s="71"/>
      <c r="AM273" s="71"/>
      <c r="AN273" s="71"/>
      <c r="AO273" s="72"/>
      <c r="AP273" s="73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68"/>
      <c r="BB273" s="68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68"/>
      <c r="BN273" s="68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68"/>
      <c r="BZ273" s="68"/>
      <c r="CA273" s="75"/>
      <c r="CB273" s="76"/>
      <c r="CC273" s="75"/>
      <c r="CD273" s="76"/>
      <c r="CE273" s="75"/>
      <c r="CF273" s="76"/>
      <c r="CG273" s="72"/>
      <c r="CH273" s="72"/>
      <c r="CI273" s="72"/>
      <c r="CJ273" s="77"/>
      <c r="CK273" s="77"/>
      <c r="CL273" s="78"/>
      <c r="CM273" s="79"/>
      <c r="CN273" s="80"/>
      <c r="CO273" s="79"/>
      <c r="CP273" s="80"/>
      <c r="CQ273" s="81"/>
      <c r="CR273" s="81"/>
      <c r="CS273" s="82"/>
      <c r="CT273" s="82"/>
      <c r="CU273" s="83"/>
      <c r="CV273" s="82"/>
      <c r="CW273" s="83"/>
      <c r="CX273" s="84"/>
      <c r="CY273" s="85"/>
      <c r="CZ273" s="81"/>
      <c r="DA273" s="81"/>
      <c r="DB273" s="81"/>
      <c r="DC273" s="86"/>
      <c r="DD273" s="86"/>
      <c r="DE273" s="87"/>
      <c r="DF273" s="88"/>
      <c r="DG273" s="89"/>
    </row>
    <row r="274" spans="1:111" s="90" customFormat="1" ht="29.25" customHeight="1" x14ac:dyDescent="0.45">
      <c r="A274" s="68"/>
      <c r="B274" s="69"/>
      <c r="C274" s="69"/>
      <c r="D274" s="69"/>
      <c r="E274" s="69"/>
      <c r="F274" s="69"/>
      <c r="G274" s="69"/>
      <c r="H274" s="69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70"/>
      <c r="AG274" s="70"/>
      <c r="AH274" s="70"/>
      <c r="AI274" s="70"/>
      <c r="AJ274" s="70"/>
      <c r="AK274" s="70"/>
      <c r="AL274" s="71"/>
      <c r="AM274" s="71"/>
      <c r="AN274" s="71"/>
      <c r="AO274" s="72"/>
      <c r="AP274" s="73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68"/>
      <c r="BB274" s="68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68"/>
      <c r="BN274" s="68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68"/>
      <c r="BZ274" s="68"/>
      <c r="CA274" s="75"/>
      <c r="CB274" s="76"/>
      <c r="CC274" s="75"/>
      <c r="CD274" s="76"/>
      <c r="CE274" s="75"/>
      <c r="CF274" s="76"/>
      <c r="CG274" s="72"/>
      <c r="CH274" s="72"/>
      <c r="CI274" s="72"/>
      <c r="CJ274" s="77"/>
      <c r="CK274" s="77"/>
      <c r="CL274" s="78"/>
      <c r="CM274" s="79"/>
      <c r="CN274" s="80"/>
      <c r="CO274" s="79"/>
      <c r="CP274" s="80"/>
      <c r="CQ274" s="81"/>
      <c r="CR274" s="81"/>
      <c r="CS274" s="82"/>
      <c r="CT274" s="82"/>
      <c r="CU274" s="83"/>
      <c r="CV274" s="82"/>
      <c r="CW274" s="83"/>
      <c r="CX274" s="84"/>
      <c r="CY274" s="85"/>
      <c r="CZ274" s="81"/>
      <c r="DA274" s="81"/>
      <c r="DB274" s="81"/>
      <c r="DC274" s="86"/>
      <c r="DD274" s="86"/>
      <c r="DE274" s="87"/>
      <c r="DF274" s="88"/>
      <c r="DG274" s="89"/>
    </row>
    <row r="275" spans="1:111" s="90" customFormat="1" ht="29.25" customHeight="1" x14ac:dyDescent="0.45">
      <c r="A275" s="68"/>
      <c r="B275" s="69"/>
      <c r="C275" s="69"/>
      <c r="D275" s="69"/>
      <c r="E275" s="69"/>
      <c r="F275" s="69"/>
      <c r="G275" s="69"/>
      <c r="H275" s="69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70"/>
      <c r="AG275" s="70"/>
      <c r="AH275" s="70"/>
      <c r="AI275" s="70"/>
      <c r="AJ275" s="70"/>
      <c r="AK275" s="70"/>
      <c r="AL275" s="71"/>
      <c r="AM275" s="71"/>
      <c r="AN275" s="71"/>
      <c r="AO275" s="72"/>
      <c r="AP275" s="73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68"/>
      <c r="BB275" s="68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68"/>
      <c r="BN275" s="68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68"/>
      <c r="BZ275" s="68"/>
      <c r="CA275" s="75"/>
      <c r="CB275" s="76"/>
      <c r="CC275" s="75"/>
      <c r="CD275" s="76"/>
      <c r="CE275" s="75"/>
      <c r="CF275" s="76"/>
      <c r="CG275" s="72"/>
      <c r="CH275" s="72"/>
      <c r="CI275" s="72"/>
      <c r="CJ275" s="77"/>
      <c r="CK275" s="77"/>
      <c r="CL275" s="78"/>
      <c r="CM275" s="79"/>
      <c r="CN275" s="80"/>
      <c r="CO275" s="79"/>
      <c r="CP275" s="80"/>
      <c r="CQ275" s="81"/>
      <c r="CR275" s="81"/>
      <c r="CS275" s="82"/>
      <c r="CT275" s="82"/>
      <c r="CU275" s="83"/>
      <c r="CV275" s="82"/>
      <c r="CW275" s="83"/>
      <c r="CX275" s="84"/>
      <c r="CY275" s="85"/>
      <c r="CZ275" s="81"/>
      <c r="DA275" s="81"/>
      <c r="DB275" s="81"/>
      <c r="DC275" s="86"/>
      <c r="DD275" s="86"/>
      <c r="DE275" s="87"/>
      <c r="DF275" s="88"/>
      <c r="DG275" s="89"/>
    </row>
    <row r="276" spans="1:111" s="90" customFormat="1" ht="29.25" customHeight="1" x14ac:dyDescent="0.45">
      <c r="A276" s="68"/>
      <c r="B276" s="69"/>
      <c r="C276" s="69"/>
      <c r="D276" s="69"/>
      <c r="E276" s="69"/>
      <c r="F276" s="69"/>
      <c r="G276" s="69"/>
      <c r="H276" s="69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70"/>
      <c r="AG276" s="70"/>
      <c r="AH276" s="70"/>
      <c r="AI276" s="70"/>
      <c r="AJ276" s="70"/>
      <c r="AK276" s="70"/>
      <c r="AL276" s="71"/>
      <c r="AM276" s="71"/>
      <c r="AN276" s="71"/>
      <c r="AO276" s="72"/>
      <c r="AP276" s="73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68"/>
      <c r="BB276" s="68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68"/>
      <c r="BN276" s="68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68"/>
      <c r="BZ276" s="68"/>
      <c r="CA276" s="75"/>
      <c r="CB276" s="76"/>
      <c r="CC276" s="75"/>
      <c r="CD276" s="76"/>
      <c r="CE276" s="75"/>
      <c r="CF276" s="76"/>
      <c r="CG276" s="72"/>
      <c r="CH276" s="72"/>
      <c r="CI276" s="72"/>
      <c r="CJ276" s="77"/>
      <c r="CK276" s="77"/>
      <c r="CL276" s="78"/>
      <c r="CM276" s="79"/>
      <c r="CN276" s="80"/>
      <c r="CO276" s="79"/>
      <c r="CP276" s="80"/>
      <c r="CQ276" s="81"/>
      <c r="CR276" s="81"/>
      <c r="CS276" s="82"/>
      <c r="CT276" s="82"/>
      <c r="CU276" s="83"/>
      <c r="CV276" s="82"/>
      <c r="CW276" s="83"/>
      <c r="CX276" s="84"/>
      <c r="CY276" s="85"/>
      <c r="CZ276" s="81"/>
      <c r="DA276" s="81"/>
      <c r="DB276" s="81"/>
      <c r="DC276" s="86"/>
      <c r="DD276" s="86"/>
      <c r="DE276" s="87"/>
      <c r="DF276" s="88"/>
      <c r="DG276" s="89"/>
    </row>
    <row r="277" spans="1:111" s="90" customFormat="1" ht="29.25" customHeight="1" x14ac:dyDescent="0.45">
      <c r="A277" s="68"/>
      <c r="B277" s="69"/>
      <c r="C277" s="69"/>
      <c r="D277" s="69"/>
      <c r="E277" s="69"/>
      <c r="F277" s="69"/>
      <c r="G277" s="69"/>
      <c r="H277" s="69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70"/>
      <c r="AG277" s="70"/>
      <c r="AH277" s="70"/>
      <c r="AI277" s="70"/>
      <c r="AJ277" s="70"/>
      <c r="AK277" s="70"/>
      <c r="AL277" s="71"/>
      <c r="AM277" s="71"/>
      <c r="AN277" s="71"/>
      <c r="AO277" s="72"/>
      <c r="AP277" s="73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68"/>
      <c r="BB277" s="68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68"/>
      <c r="BN277" s="68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68"/>
      <c r="BZ277" s="68"/>
      <c r="CA277" s="75"/>
      <c r="CB277" s="76"/>
      <c r="CC277" s="75"/>
      <c r="CD277" s="76"/>
      <c r="CE277" s="75"/>
      <c r="CF277" s="76"/>
      <c r="CG277" s="72"/>
      <c r="CH277" s="72"/>
      <c r="CI277" s="72"/>
      <c r="CJ277" s="77"/>
      <c r="CK277" s="77"/>
      <c r="CL277" s="78"/>
      <c r="CM277" s="79"/>
      <c r="CN277" s="80"/>
      <c r="CO277" s="79"/>
      <c r="CP277" s="80"/>
      <c r="CQ277" s="81"/>
      <c r="CR277" s="81"/>
      <c r="CS277" s="82"/>
      <c r="CT277" s="82"/>
      <c r="CU277" s="83"/>
      <c r="CV277" s="82"/>
      <c r="CW277" s="83"/>
      <c r="CX277" s="84"/>
      <c r="CY277" s="85"/>
      <c r="CZ277" s="81"/>
      <c r="DA277" s="81"/>
      <c r="DB277" s="81"/>
      <c r="DC277" s="86"/>
      <c r="DD277" s="86"/>
      <c r="DE277" s="87"/>
      <c r="DF277" s="88"/>
      <c r="DG277" s="89"/>
    </row>
    <row r="278" spans="1:111" s="90" customFormat="1" ht="29.25" customHeight="1" x14ac:dyDescent="0.45">
      <c r="A278" s="68"/>
      <c r="B278" s="69"/>
      <c r="C278" s="69"/>
      <c r="D278" s="69"/>
      <c r="E278" s="69"/>
      <c r="F278" s="69"/>
      <c r="G278" s="69"/>
      <c r="H278" s="69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70"/>
      <c r="AG278" s="70"/>
      <c r="AH278" s="70"/>
      <c r="AI278" s="70"/>
      <c r="AJ278" s="70"/>
      <c r="AK278" s="70"/>
      <c r="AL278" s="71"/>
      <c r="AM278" s="71"/>
      <c r="AN278" s="71"/>
      <c r="AO278" s="72"/>
      <c r="AP278" s="73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68"/>
      <c r="BB278" s="68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68"/>
      <c r="BN278" s="68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68"/>
      <c r="BZ278" s="68"/>
      <c r="CA278" s="75"/>
      <c r="CB278" s="76"/>
      <c r="CC278" s="75"/>
      <c r="CD278" s="76"/>
      <c r="CE278" s="75"/>
      <c r="CF278" s="76"/>
      <c r="CG278" s="72"/>
      <c r="CH278" s="72"/>
      <c r="CI278" s="72"/>
      <c r="CJ278" s="77"/>
      <c r="CK278" s="77"/>
      <c r="CL278" s="78"/>
      <c r="CM278" s="79"/>
      <c r="CN278" s="80"/>
      <c r="CO278" s="79"/>
      <c r="CP278" s="80"/>
      <c r="CQ278" s="81"/>
      <c r="CR278" s="81"/>
      <c r="CS278" s="82"/>
      <c r="CT278" s="82"/>
      <c r="CU278" s="83"/>
      <c r="CV278" s="82"/>
      <c r="CW278" s="83"/>
      <c r="CX278" s="84"/>
      <c r="CY278" s="85"/>
      <c r="CZ278" s="81"/>
      <c r="DA278" s="81"/>
      <c r="DB278" s="81"/>
      <c r="DC278" s="86"/>
      <c r="DD278" s="86"/>
      <c r="DE278" s="87"/>
      <c r="DF278" s="88"/>
      <c r="DG278" s="89"/>
    </row>
    <row r="279" spans="1:111" s="90" customFormat="1" ht="29.25" customHeight="1" x14ac:dyDescent="0.45">
      <c r="A279" s="68"/>
      <c r="B279" s="69"/>
      <c r="C279" s="69"/>
      <c r="D279" s="69"/>
      <c r="E279" s="69"/>
      <c r="F279" s="69"/>
      <c r="G279" s="69"/>
      <c r="H279" s="69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70"/>
      <c r="AG279" s="70"/>
      <c r="AH279" s="70"/>
      <c r="AI279" s="70"/>
      <c r="AJ279" s="70"/>
      <c r="AK279" s="70"/>
      <c r="AL279" s="71"/>
      <c r="AM279" s="71"/>
      <c r="AN279" s="71"/>
      <c r="AO279" s="72"/>
      <c r="AP279" s="73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68"/>
      <c r="BB279" s="68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68"/>
      <c r="BN279" s="68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68"/>
      <c r="BZ279" s="68"/>
      <c r="CA279" s="75"/>
      <c r="CB279" s="76"/>
      <c r="CC279" s="75"/>
      <c r="CD279" s="76"/>
      <c r="CE279" s="75"/>
      <c r="CF279" s="76"/>
      <c r="CG279" s="72"/>
      <c r="CH279" s="72"/>
      <c r="CI279" s="72"/>
      <c r="CJ279" s="77"/>
      <c r="CK279" s="77"/>
      <c r="CL279" s="78"/>
      <c r="CM279" s="79"/>
      <c r="CN279" s="80"/>
      <c r="CO279" s="79"/>
      <c r="CP279" s="80"/>
      <c r="CQ279" s="81"/>
      <c r="CR279" s="81"/>
      <c r="CS279" s="82"/>
      <c r="CT279" s="82"/>
      <c r="CU279" s="83"/>
      <c r="CV279" s="82"/>
      <c r="CW279" s="83"/>
      <c r="CX279" s="84"/>
      <c r="CY279" s="85"/>
      <c r="CZ279" s="81"/>
      <c r="DA279" s="81"/>
      <c r="DB279" s="81"/>
      <c r="DC279" s="86"/>
      <c r="DD279" s="86"/>
      <c r="DE279" s="87"/>
      <c r="DF279" s="88"/>
      <c r="DG279" s="89"/>
    </row>
    <row r="280" spans="1:111" s="90" customFormat="1" ht="29.25" customHeight="1" x14ac:dyDescent="0.45">
      <c r="A280" s="68"/>
      <c r="B280" s="69"/>
      <c r="C280" s="69"/>
      <c r="D280" s="69"/>
      <c r="E280" s="69"/>
      <c r="F280" s="69"/>
      <c r="G280" s="69"/>
      <c r="H280" s="69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70"/>
      <c r="AG280" s="70"/>
      <c r="AH280" s="70"/>
      <c r="AI280" s="70"/>
      <c r="AJ280" s="70"/>
      <c r="AK280" s="70"/>
      <c r="AL280" s="71"/>
      <c r="AM280" s="71"/>
      <c r="AN280" s="71"/>
      <c r="AO280" s="72"/>
      <c r="AP280" s="73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68"/>
      <c r="BB280" s="68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68"/>
      <c r="BN280" s="68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68"/>
      <c r="BZ280" s="68"/>
      <c r="CA280" s="75"/>
      <c r="CB280" s="76"/>
      <c r="CC280" s="75"/>
      <c r="CD280" s="76"/>
      <c r="CE280" s="75"/>
      <c r="CF280" s="76"/>
      <c r="CG280" s="72"/>
      <c r="CH280" s="72"/>
      <c r="CI280" s="72"/>
      <c r="CJ280" s="77"/>
      <c r="CK280" s="77"/>
      <c r="CL280" s="78"/>
      <c r="CM280" s="79"/>
      <c r="CN280" s="80"/>
      <c r="CO280" s="79"/>
      <c r="CP280" s="80"/>
      <c r="CQ280" s="81"/>
      <c r="CR280" s="81"/>
      <c r="CS280" s="82"/>
      <c r="CT280" s="82"/>
      <c r="CU280" s="83"/>
      <c r="CV280" s="82"/>
      <c r="CW280" s="83"/>
      <c r="CX280" s="84"/>
      <c r="CY280" s="85"/>
      <c r="CZ280" s="81"/>
      <c r="DA280" s="81"/>
      <c r="DB280" s="81"/>
      <c r="DC280" s="86"/>
      <c r="DD280" s="86"/>
      <c r="DE280" s="87"/>
      <c r="DF280" s="88"/>
      <c r="DG280" s="89"/>
    </row>
    <row r="281" spans="1:111" s="90" customFormat="1" ht="29.25" customHeight="1" x14ac:dyDescent="0.45">
      <c r="A281" s="68"/>
      <c r="B281" s="69"/>
      <c r="C281" s="69"/>
      <c r="D281" s="69"/>
      <c r="E281" s="69"/>
      <c r="F281" s="69"/>
      <c r="G281" s="69"/>
      <c r="H281" s="69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70"/>
      <c r="AG281" s="70"/>
      <c r="AH281" s="70"/>
      <c r="AI281" s="70"/>
      <c r="AJ281" s="70"/>
      <c r="AK281" s="70"/>
      <c r="AL281" s="71"/>
      <c r="AM281" s="71"/>
      <c r="AN281" s="71"/>
      <c r="AO281" s="72"/>
      <c r="AP281" s="73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68"/>
      <c r="BB281" s="68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68"/>
      <c r="BN281" s="68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68"/>
      <c r="BZ281" s="68"/>
      <c r="CA281" s="75"/>
      <c r="CB281" s="76"/>
      <c r="CC281" s="75"/>
      <c r="CD281" s="76"/>
      <c r="CE281" s="75"/>
      <c r="CF281" s="76"/>
      <c r="CG281" s="72"/>
      <c r="CH281" s="72"/>
      <c r="CI281" s="72"/>
      <c r="CJ281" s="77"/>
      <c r="CK281" s="77"/>
      <c r="CL281" s="78"/>
      <c r="CM281" s="79"/>
      <c r="CN281" s="80"/>
      <c r="CO281" s="79"/>
      <c r="CP281" s="80"/>
      <c r="CQ281" s="81"/>
      <c r="CR281" s="81"/>
      <c r="CS281" s="82"/>
      <c r="CT281" s="82"/>
      <c r="CU281" s="83"/>
      <c r="CV281" s="82"/>
      <c r="CW281" s="83"/>
      <c r="CX281" s="84"/>
      <c r="CY281" s="85"/>
      <c r="CZ281" s="81"/>
      <c r="DA281" s="81"/>
      <c r="DB281" s="81"/>
      <c r="DC281" s="86"/>
      <c r="DD281" s="86"/>
      <c r="DE281" s="87"/>
      <c r="DF281" s="88"/>
      <c r="DG281" s="89"/>
    </row>
    <row r="282" spans="1:111" s="90" customFormat="1" ht="29.25" customHeight="1" x14ac:dyDescent="0.45">
      <c r="A282" s="68"/>
      <c r="B282" s="69"/>
      <c r="C282" s="69"/>
      <c r="D282" s="69"/>
      <c r="E282" s="69"/>
      <c r="F282" s="69"/>
      <c r="G282" s="69"/>
      <c r="H282" s="69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70"/>
      <c r="AG282" s="70"/>
      <c r="AH282" s="70"/>
      <c r="AI282" s="70"/>
      <c r="AJ282" s="70"/>
      <c r="AK282" s="70"/>
      <c r="AL282" s="71"/>
      <c r="AM282" s="71"/>
      <c r="AN282" s="71"/>
      <c r="AO282" s="72"/>
      <c r="AP282" s="73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68"/>
      <c r="BB282" s="68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68"/>
      <c r="BN282" s="68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68"/>
      <c r="BZ282" s="68"/>
      <c r="CA282" s="75"/>
      <c r="CB282" s="76"/>
      <c r="CC282" s="75"/>
      <c r="CD282" s="76"/>
      <c r="CE282" s="75"/>
      <c r="CF282" s="76"/>
      <c r="CG282" s="72"/>
      <c r="CH282" s="72"/>
      <c r="CI282" s="72"/>
      <c r="CJ282" s="77"/>
      <c r="CK282" s="77"/>
      <c r="CL282" s="78"/>
      <c r="CM282" s="79"/>
      <c r="CN282" s="80"/>
      <c r="CO282" s="79"/>
      <c r="CP282" s="80"/>
      <c r="CQ282" s="81"/>
      <c r="CR282" s="81"/>
      <c r="CS282" s="82"/>
      <c r="CT282" s="82"/>
      <c r="CU282" s="83"/>
      <c r="CV282" s="82"/>
      <c r="CW282" s="83"/>
      <c r="CX282" s="84"/>
      <c r="CY282" s="85"/>
      <c r="CZ282" s="81"/>
      <c r="DA282" s="81"/>
      <c r="DB282" s="81"/>
      <c r="DC282" s="86"/>
      <c r="DD282" s="86"/>
      <c r="DE282" s="87"/>
      <c r="DF282" s="88"/>
      <c r="DG282" s="89"/>
    </row>
    <row r="283" spans="1:111" s="90" customFormat="1" ht="29.25" customHeight="1" x14ac:dyDescent="0.45">
      <c r="A283" s="68"/>
      <c r="B283" s="69"/>
      <c r="C283" s="69"/>
      <c r="D283" s="69"/>
      <c r="E283" s="69"/>
      <c r="F283" s="69"/>
      <c r="G283" s="69"/>
      <c r="H283" s="69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70"/>
      <c r="AG283" s="70"/>
      <c r="AH283" s="70"/>
      <c r="AI283" s="70"/>
      <c r="AJ283" s="70"/>
      <c r="AK283" s="70"/>
      <c r="AL283" s="71"/>
      <c r="AM283" s="71"/>
      <c r="AN283" s="71"/>
      <c r="AO283" s="72"/>
      <c r="AP283" s="73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68"/>
      <c r="BB283" s="68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68"/>
      <c r="BN283" s="68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68"/>
      <c r="BZ283" s="68"/>
      <c r="CA283" s="75"/>
      <c r="CB283" s="76"/>
      <c r="CC283" s="75"/>
      <c r="CD283" s="76"/>
      <c r="CE283" s="75"/>
      <c r="CF283" s="76"/>
      <c r="CG283" s="72"/>
      <c r="CH283" s="72"/>
      <c r="CI283" s="72"/>
      <c r="CJ283" s="77"/>
      <c r="CK283" s="77"/>
      <c r="CL283" s="78"/>
      <c r="CM283" s="79"/>
      <c r="CN283" s="80"/>
      <c r="CO283" s="79"/>
      <c r="CP283" s="80"/>
      <c r="CQ283" s="81"/>
      <c r="CR283" s="81"/>
      <c r="CS283" s="82"/>
      <c r="CT283" s="82"/>
      <c r="CU283" s="83"/>
      <c r="CV283" s="82"/>
      <c r="CW283" s="83"/>
      <c r="CX283" s="84"/>
      <c r="CY283" s="85"/>
      <c r="CZ283" s="81"/>
      <c r="DA283" s="81"/>
      <c r="DB283" s="81"/>
      <c r="DC283" s="86"/>
      <c r="DD283" s="86"/>
      <c r="DE283" s="87"/>
      <c r="DF283" s="88"/>
      <c r="DG283" s="89"/>
    </row>
    <row r="284" spans="1:111" s="90" customFormat="1" ht="29.25" customHeight="1" x14ac:dyDescent="0.45">
      <c r="A284" s="68"/>
      <c r="B284" s="69"/>
      <c r="C284" s="69"/>
      <c r="D284" s="69"/>
      <c r="E284" s="69"/>
      <c r="F284" s="69"/>
      <c r="G284" s="69"/>
      <c r="H284" s="69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70"/>
      <c r="AG284" s="70"/>
      <c r="AH284" s="70"/>
      <c r="AI284" s="70"/>
      <c r="AJ284" s="70"/>
      <c r="AK284" s="70"/>
      <c r="AL284" s="71"/>
      <c r="AM284" s="71"/>
      <c r="AN284" s="71"/>
      <c r="AO284" s="72"/>
      <c r="AP284" s="73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68"/>
      <c r="BB284" s="68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68"/>
      <c r="BN284" s="68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68"/>
      <c r="BZ284" s="68"/>
      <c r="CA284" s="75"/>
      <c r="CB284" s="76"/>
      <c r="CC284" s="75"/>
      <c r="CD284" s="76"/>
      <c r="CE284" s="75"/>
      <c r="CF284" s="76"/>
      <c r="CG284" s="72"/>
      <c r="CH284" s="72"/>
      <c r="CI284" s="72"/>
      <c r="CJ284" s="77"/>
      <c r="CK284" s="77"/>
      <c r="CL284" s="78"/>
      <c r="CM284" s="79"/>
      <c r="CN284" s="80"/>
      <c r="CO284" s="79"/>
      <c r="CP284" s="80"/>
      <c r="CQ284" s="81"/>
      <c r="CR284" s="81"/>
      <c r="CS284" s="82"/>
      <c r="CT284" s="82"/>
      <c r="CU284" s="83"/>
      <c r="CV284" s="82"/>
      <c r="CW284" s="83"/>
      <c r="CX284" s="84"/>
      <c r="CY284" s="85"/>
      <c r="CZ284" s="81"/>
      <c r="DA284" s="81"/>
      <c r="DB284" s="81"/>
      <c r="DC284" s="86"/>
      <c r="DD284" s="86"/>
      <c r="DE284" s="87"/>
      <c r="DF284" s="88"/>
      <c r="DG284" s="89"/>
    </row>
    <row r="285" spans="1:111" s="90" customFormat="1" ht="29.25" customHeight="1" x14ac:dyDescent="0.45">
      <c r="A285" s="68"/>
      <c r="B285" s="69"/>
      <c r="C285" s="69"/>
      <c r="D285" s="69"/>
      <c r="E285" s="69"/>
      <c r="F285" s="69"/>
      <c r="G285" s="69"/>
      <c r="H285" s="69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70"/>
      <c r="AG285" s="70"/>
      <c r="AH285" s="70"/>
      <c r="AI285" s="70"/>
      <c r="AJ285" s="70"/>
      <c r="AK285" s="70"/>
      <c r="AL285" s="71"/>
      <c r="AM285" s="71"/>
      <c r="AN285" s="71"/>
      <c r="AO285" s="72"/>
      <c r="AP285" s="73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68"/>
      <c r="BB285" s="68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68"/>
      <c r="BN285" s="68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68"/>
      <c r="BZ285" s="68"/>
      <c r="CA285" s="75"/>
      <c r="CB285" s="76"/>
      <c r="CC285" s="75"/>
      <c r="CD285" s="76"/>
      <c r="CE285" s="75"/>
      <c r="CF285" s="76"/>
      <c r="CG285" s="72"/>
      <c r="CH285" s="72"/>
      <c r="CI285" s="72"/>
      <c r="CJ285" s="77"/>
      <c r="CK285" s="77"/>
      <c r="CL285" s="78"/>
      <c r="CM285" s="79"/>
      <c r="CN285" s="80"/>
      <c r="CO285" s="79"/>
      <c r="CP285" s="80"/>
      <c r="CQ285" s="81"/>
      <c r="CR285" s="81"/>
      <c r="CS285" s="82"/>
      <c r="CT285" s="82"/>
      <c r="CU285" s="83"/>
      <c r="CV285" s="82"/>
      <c r="CW285" s="83"/>
      <c r="CX285" s="84"/>
      <c r="CY285" s="85"/>
      <c r="CZ285" s="81"/>
      <c r="DA285" s="81"/>
      <c r="DB285" s="81"/>
      <c r="DC285" s="86"/>
      <c r="DD285" s="86"/>
      <c r="DE285" s="87"/>
      <c r="DF285" s="88"/>
      <c r="DG285" s="89"/>
    </row>
    <row r="286" spans="1:111" s="90" customFormat="1" ht="29.25" customHeight="1" x14ac:dyDescent="0.45">
      <c r="A286" s="68"/>
      <c r="B286" s="69"/>
      <c r="C286" s="69"/>
      <c r="D286" s="69"/>
      <c r="E286" s="69"/>
      <c r="F286" s="69"/>
      <c r="G286" s="69"/>
      <c r="H286" s="69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70"/>
      <c r="AG286" s="70"/>
      <c r="AH286" s="70"/>
      <c r="AI286" s="70"/>
      <c r="AJ286" s="70"/>
      <c r="AK286" s="70"/>
      <c r="AL286" s="71"/>
      <c r="AM286" s="71"/>
      <c r="AN286" s="71"/>
      <c r="AO286" s="72"/>
      <c r="AP286" s="73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68"/>
      <c r="BB286" s="68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68"/>
      <c r="BN286" s="68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68"/>
      <c r="BZ286" s="68"/>
      <c r="CA286" s="75"/>
      <c r="CB286" s="76"/>
      <c r="CC286" s="75"/>
      <c r="CD286" s="76"/>
      <c r="CE286" s="75"/>
      <c r="CF286" s="76"/>
      <c r="CG286" s="72"/>
      <c r="CH286" s="72"/>
      <c r="CI286" s="72"/>
      <c r="CJ286" s="77"/>
      <c r="CK286" s="77"/>
      <c r="CL286" s="78"/>
      <c r="CM286" s="79"/>
      <c r="CN286" s="80"/>
      <c r="CO286" s="79"/>
      <c r="CP286" s="80"/>
      <c r="CQ286" s="81"/>
      <c r="CR286" s="81"/>
      <c r="CS286" s="82"/>
      <c r="CT286" s="82"/>
      <c r="CU286" s="83"/>
      <c r="CV286" s="82"/>
      <c r="CW286" s="83"/>
      <c r="CX286" s="84"/>
      <c r="CY286" s="85"/>
      <c r="CZ286" s="81"/>
      <c r="DA286" s="81"/>
      <c r="DB286" s="81"/>
      <c r="DC286" s="86"/>
      <c r="DD286" s="86"/>
      <c r="DE286" s="87"/>
      <c r="DF286" s="88"/>
      <c r="DG286" s="89"/>
    </row>
    <row r="287" spans="1:111" s="90" customFormat="1" ht="29.25" customHeight="1" x14ac:dyDescent="0.45">
      <c r="A287" s="68"/>
      <c r="B287" s="69"/>
      <c r="C287" s="69"/>
      <c r="D287" s="69"/>
      <c r="E287" s="69"/>
      <c r="F287" s="69"/>
      <c r="G287" s="69"/>
      <c r="H287" s="69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70"/>
      <c r="AG287" s="70"/>
      <c r="AH287" s="70"/>
      <c r="AI287" s="70"/>
      <c r="AJ287" s="70"/>
      <c r="AK287" s="70"/>
      <c r="AL287" s="71"/>
      <c r="AM287" s="71"/>
      <c r="AN287" s="71"/>
      <c r="AO287" s="72"/>
      <c r="AP287" s="73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68"/>
      <c r="BB287" s="68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68"/>
      <c r="BN287" s="68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68"/>
      <c r="BZ287" s="68"/>
      <c r="CA287" s="75"/>
      <c r="CB287" s="76"/>
      <c r="CC287" s="75"/>
      <c r="CD287" s="76"/>
      <c r="CE287" s="75"/>
      <c r="CF287" s="76"/>
      <c r="CG287" s="72"/>
      <c r="CH287" s="72"/>
      <c r="CI287" s="72"/>
      <c r="CJ287" s="77"/>
      <c r="CK287" s="77"/>
      <c r="CL287" s="78"/>
      <c r="CM287" s="79"/>
      <c r="CN287" s="80"/>
      <c r="CO287" s="79"/>
      <c r="CP287" s="80"/>
      <c r="CQ287" s="81"/>
      <c r="CR287" s="81"/>
      <c r="CS287" s="82"/>
      <c r="CT287" s="82"/>
      <c r="CU287" s="83"/>
      <c r="CV287" s="82"/>
      <c r="CW287" s="83"/>
      <c r="CX287" s="84"/>
      <c r="CY287" s="85"/>
      <c r="CZ287" s="81"/>
      <c r="DA287" s="81"/>
      <c r="DB287" s="81"/>
      <c r="DC287" s="86"/>
      <c r="DD287" s="86"/>
      <c r="DE287" s="87"/>
      <c r="DF287" s="88"/>
      <c r="DG287" s="89"/>
    </row>
    <row r="288" spans="1:111" s="90" customFormat="1" ht="29.25" customHeight="1" x14ac:dyDescent="0.45">
      <c r="A288" s="68"/>
      <c r="B288" s="69"/>
      <c r="C288" s="69"/>
      <c r="D288" s="69"/>
      <c r="E288" s="69"/>
      <c r="F288" s="69"/>
      <c r="G288" s="69"/>
      <c r="H288" s="69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70"/>
      <c r="AG288" s="70"/>
      <c r="AH288" s="70"/>
      <c r="AI288" s="70"/>
      <c r="AJ288" s="70"/>
      <c r="AK288" s="70"/>
      <c r="AL288" s="71"/>
      <c r="AM288" s="71"/>
      <c r="AN288" s="71"/>
      <c r="AO288" s="72"/>
      <c r="AP288" s="73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68"/>
      <c r="BB288" s="68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68"/>
      <c r="BN288" s="68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68"/>
      <c r="BZ288" s="68"/>
      <c r="CA288" s="75"/>
      <c r="CB288" s="76"/>
      <c r="CC288" s="75"/>
      <c r="CD288" s="76"/>
      <c r="CE288" s="75"/>
      <c r="CF288" s="76"/>
      <c r="CG288" s="72"/>
      <c r="CH288" s="72"/>
      <c r="CI288" s="72"/>
      <c r="CJ288" s="77"/>
      <c r="CK288" s="77"/>
      <c r="CL288" s="78"/>
      <c r="CM288" s="79"/>
      <c r="CN288" s="80"/>
      <c r="CO288" s="79"/>
      <c r="CP288" s="80"/>
      <c r="CQ288" s="81"/>
      <c r="CR288" s="81"/>
      <c r="CS288" s="82"/>
      <c r="CT288" s="82"/>
      <c r="CU288" s="83"/>
      <c r="CV288" s="82"/>
      <c r="CW288" s="83"/>
      <c r="CX288" s="84"/>
      <c r="CY288" s="85"/>
      <c r="CZ288" s="81"/>
      <c r="DA288" s="81"/>
      <c r="DB288" s="81"/>
      <c r="DC288" s="86"/>
      <c r="DD288" s="86"/>
      <c r="DE288" s="87"/>
      <c r="DF288" s="88"/>
      <c r="DG288" s="89"/>
    </row>
    <row r="289" spans="1:111" s="90" customFormat="1" ht="29.25" customHeight="1" x14ac:dyDescent="0.45">
      <c r="A289" s="68"/>
      <c r="B289" s="69"/>
      <c r="C289" s="69"/>
      <c r="D289" s="69"/>
      <c r="E289" s="69"/>
      <c r="F289" s="69"/>
      <c r="G289" s="69"/>
      <c r="H289" s="69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70"/>
      <c r="AG289" s="70"/>
      <c r="AH289" s="70"/>
      <c r="AI289" s="70"/>
      <c r="AJ289" s="70"/>
      <c r="AK289" s="70"/>
      <c r="AL289" s="71"/>
      <c r="AM289" s="71"/>
      <c r="AN289" s="71"/>
      <c r="AO289" s="72"/>
      <c r="AP289" s="73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68"/>
      <c r="BB289" s="68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68"/>
      <c r="BN289" s="68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68"/>
      <c r="BZ289" s="68"/>
      <c r="CA289" s="75"/>
      <c r="CB289" s="76"/>
      <c r="CC289" s="75"/>
      <c r="CD289" s="76"/>
      <c r="CE289" s="75"/>
      <c r="CF289" s="76"/>
      <c r="CG289" s="72"/>
      <c r="CH289" s="72"/>
      <c r="CI289" s="72"/>
      <c r="CJ289" s="77"/>
      <c r="CK289" s="77"/>
      <c r="CL289" s="78"/>
      <c r="CM289" s="79"/>
      <c r="CN289" s="80"/>
      <c r="CO289" s="79"/>
      <c r="CP289" s="80"/>
      <c r="CQ289" s="81"/>
      <c r="CR289" s="81"/>
      <c r="CS289" s="82"/>
      <c r="CT289" s="82"/>
      <c r="CU289" s="83"/>
      <c r="CV289" s="82"/>
      <c r="CW289" s="83"/>
      <c r="CX289" s="84"/>
      <c r="CY289" s="85"/>
      <c r="CZ289" s="81"/>
      <c r="DA289" s="81"/>
      <c r="DB289" s="81"/>
      <c r="DC289" s="86"/>
      <c r="DD289" s="86"/>
      <c r="DE289" s="87"/>
      <c r="DF289" s="88"/>
      <c r="DG289" s="89"/>
    </row>
    <row r="290" spans="1:111" s="90" customFormat="1" ht="29.25" customHeight="1" x14ac:dyDescent="0.45">
      <c r="A290" s="68"/>
      <c r="B290" s="69"/>
      <c r="C290" s="69"/>
      <c r="D290" s="69"/>
      <c r="E290" s="69"/>
      <c r="F290" s="69"/>
      <c r="G290" s="69"/>
      <c r="H290" s="69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70"/>
      <c r="AG290" s="70"/>
      <c r="AH290" s="70"/>
      <c r="AI290" s="70"/>
      <c r="AJ290" s="70"/>
      <c r="AK290" s="70"/>
      <c r="AL290" s="71"/>
      <c r="AM290" s="71"/>
      <c r="AN290" s="71"/>
      <c r="AO290" s="72"/>
      <c r="AP290" s="73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68"/>
      <c r="BB290" s="68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68"/>
      <c r="BN290" s="68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68"/>
      <c r="BZ290" s="68"/>
      <c r="CA290" s="75"/>
      <c r="CB290" s="76"/>
      <c r="CC290" s="75"/>
      <c r="CD290" s="76"/>
      <c r="CE290" s="75"/>
      <c r="CF290" s="76"/>
      <c r="CG290" s="72"/>
      <c r="CH290" s="72"/>
      <c r="CI290" s="72"/>
      <c r="CJ290" s="77"/>
      <c r="CK290" s="77"/>
      <c r="CL290" s="78"/>
      <c r="CM290" s="79"/>
      <c r="CN290" s="80"/>
      <c r="CO290" s="79"/>
      <c r="CP290" s="80"/>
      <c r="CQ290" s="81"/>
      <c r="CR290" s="81"/>
      <c r="CS290" s="82"/>
      <c r="CT290" s="82"/>
      <c r="CU290" s="83"/>
      <c r="CV290" s="82"/>
      <c r="CW290" s="83"/>
      <c r="CX290" s="84"/>
      <c r="CY290" s="85"/>
      <c r="CZ290" s="81"/>
      <c r="DA290" s="81"/>
      <c r="DB290" s="81"/>
      <c r="DC290" s="86"/>
      <c r="DD290" s="86"/>
      <c r="DE290" s="87"/>
      <c r="DF290" s="88"/>
      <c r="DG290" s="89"/>
    </row>
    <row r="291" spans="1:111" s="90" customFormat="1" ht="29.25" customHeight="1" x14ac:dyDescent="0.45">
      <c r="A291" s="68"/>
      <c r="B291" s="69"/>
      <c r="C291" s="69"/>
      <c r="D291" s="69"/>
      <c r="E291" s="69"/>
      <c r="F291" s="69"/>
      <c r="G291" s="69"/>
      <c r="H291" s="69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70"/>
      <c r="AG291" s="70"/>
      <c r="AH291" s="70"/>
      <c r="AI291" s="70"/>
      <c r="AJ291" s="70"/>
      <c r="AK291" s="70"/>
      <c r="AL291" s="71"/>
      <c r="AM291" s="71"/>
      <c r="AN291" s="71"/>
      <c r="AO291" s="72"/>
      <c r="AP291" s="73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68"/>
      <c r="BB291" s="68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68"/>
      <c r="BN291" s="68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68"/>
      <c r="BZ291" s="68"/>
      <c r="CA291" s="75"/>
      <c r="CB291" s="76"/>
      <c r="CC291" s="75"/>
      <c r="CD291" s="76"/>
      <c r="CE291" s="75"/>
      <c r="CF291" s="76"/>
      <c r="CG291" s="72"/>
      <c r="CH291" s="72"/>
      <c r="CI291" s="72"/>
      <c r="CJ291" s="77"/>
      <c r="CK291" s="77"/>
      <c r="CL291" s="78"/>
      <c r="CM291" s="79"/>
      <c r="CN291" s="80"/>
      <c r="CO291" s="79"/>
      <c r="CP291" s="80"/>
      <c r="CQ291" s="81"/>
      <c r="CR291" s="81"/>
      <c r="CS291" s="82"/>
      <c r="CT291" s="82"/>
      <c r="CU291" s="83"/>
      <c r="CV291" s="82"/>
      <c r="CW291" s="83"/>
      <c r="CX291" s="84"/>
      <c r="CY291" s="85"/>
      <c r="CZ291" s="81"/>
      <c r="DA291" s="81"/>
      <c r="DB291" s="81"/>
      <c r="DC291" s="86"/>
      <c r="DD291" s="86"/>
      <c r="DE291" s="87"/>
      <c r="DF291" s="88"/>
      <c r="DG291" s="89"/>
    </row>
    <row r="292" spans="1:111" s="90" customFormat="1" ht="29.25" customHeight="1" x14ac:dyDescent="0.45">
      <c r="A292" s="68"/>
      <c r="B292" s="69"/>
      <c r="C292" s="69"/>
      <c r="D292" s="69"/>
      <c r="E292" s="69"/>
      <c r="F292" s="69"/>
      <c r="G292" s="69"/>
      <c r="H292" s="69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70"/>
      <c r="AG292" s="70"/>
      <c r="AH292" s="70"/>
      <c r="AI292" s="70"/>
      <c r="AJ292" s="70"/>
      <c r="AK292" s="70"/>
      <c r="AL292" s="71"/>
      <c r="AM292" s="71"/>
      <c r="AN292" s="71"/>
      <c r="AO292" s="72"/>
      <c r="AP292" s="73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68"/>
      <c r="BB292" s="68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68"/>
      <c r="BN292" s="68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68"/>
      <c r="BZ292" s="68"/>
      <c r="CA292" s="75"/>
      <c r="CB292" s="76"/>
      <c r="CC292" s="75"/>
      <c r="CD292" s="76"/>
      <c r="CE292" s="75"/>
      <c r="CF292" s="76"/>
      <c r="CG292" s="72"/>
      <c r="CH292" s="72"/>
      <c r="CI292" s="72"/>
      <c r="CJ292" s="77"/>
      <c r="CK292" s="77"/>
      <c r="CL292" s="78"/>
      <c r="CM292" s="79"/>
      <c r="CN292" s="80"/>
      <c r="CO292" s="79"/>
      <c r="CP292" s="80"/>
      <c r="CQ292" s="81"/>
      <c r="CR292" s="81"/>
      <c r="CS292" s="82"/>
      <c r="CT292" s="82"/>
      <c r="CU292" s="83"/>
      <c r="CV292" s="82"/>
      <c r="CW292" s="83"/>
      <c r="CX292" s="84"/>
      <c r="CY292" s="85"/>
      <c r="CZ292" s="81"/>
      <c r="DA292" s="81"/>
      <c r="DB292" s="81"/>
      <c r="DC292" s="86"/>
      <c r="DD292" s="86"/>
      <c r="DE292" s="87"/>
      <c r="DF292" s="88"/>
      <c r="DG292" s="89"/>
    </row>
    <row r="293" spans="1:111" s="90" customFormat="1" ht="29.25" customHeight="1" x14ac:dyDescent="0.45">
      <c r="A293" s="68"/>
      <c r="B293" s="69"/>
      <c r="C293" s="69"/>
      <c r="D293" s="69"/>
      <c r="E293" s="69"/>
      <c r="F293" s="69"/>
      <c r="G293" s="69"/>
      <c r="H293" s="69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70"/>
      <c r="AG293" s="70"/>
      <c r="AH293" s="70"/>
      <c r="AI293" s="70"/>
      <c r="AJ293" s="70"/>
      <c r="AK293" s="70"/>
      <c r="AL293" s="71"/>
      <c r="AM293" s="71"/>
      <c r="AN293" s="71"/>
      <c r="AO293" s="72"/>
      <c r="AP293" s="73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68"/>
      <c r="BB293" s="68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68"/>
      <c r="BN293" s="68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68"/>
      <c r="BZ293" s="68"/>
      <c r="CA293" s="75"/>
      <c r="CB293" s="76"/>
      <c r="CC293" s="75"/>
      <c r="CD293" s="76"/>
      <c r="CE293" s="75"/>
      <c r="CF293" s="76"/>
      <c r="CG293" s="72"/>
      <c r="CH293" s="72"/>
      <c r="CI293" s="72"/>
      <c r="CJ293" s="77"/>
      <c r="CK293" s="77"/>
      <c r="CL293" s="78"/>
      <c r="CM293" s="79"/>
      <c r="CN293" s="80"/>
      <c r="CO293" s="79"/>
      <c r="CP293" s="80"/>
      <c r="CQ293" s="81"/>
      <c r="CR293" s="81"/>
      <c r="CS293" s="82"/>
      <c r="CT293" s="82"/>
      <c r="CU293" s="83"/>
      <c r="CV293" s="82"/>
      <c r="CW293" s="83"/>
      <c r="CX293" s="84"/>
      <c r="CY293" s="85"/>
      <c r="CZ293" s="81"/>
      <c r="DA293" s="81"/>
      <c r="DB293" s="81"/>
      <c r="DC293" s="86"/>
      <c r="DD293" s="86"/>
      <c r="DE293" s="87"/>
      <c r="DF293" s="88"/>
      <c r="DG293" s="89"/>
    </row>
    <row r="294" spans="1:111" s="90" customFormat="1" ht="29.25" customHeight="1" x14ac:dyDescent="0.45">
      <c r="A294" s="68"/>
      <c r="B294" s="69"/>
      <c r="C294" s="69"/>
      <c r="D294" s="69"/>
      <c r="E294" s="69"/>
      <c r="F294" s="69"/>
      <c r="G294" s="69"/>
      <c r="H294" s="69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70"/>
      <c r="AG294" s="70"/>
      <c r="AH294" s="70"/>
      <c r="AI294" s="70"/>
      <c r="AJ294" s="70"/>
      <c r="AK294" s="70"/>
      <c r="AL294" s="71"/>
      <c r="AM294" s="71"/>
      <c r="AN294" s="71"/>
      <c r="AO294" s="72"/>
      <c r="AP294" s="73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68"/>
      <c r="BB294" s="68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68"/>
      <c r="BN294" s="68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68"/>
      <c r="BZ294" s="68"/>
      <c r="CA294" s="75"/>
      <c r="CB294" s="76"/>
      <c r="CC294" s="75"/>
      <c r="CD294" s="76"/>
      <c r="CE294" s="75"/>
      <c r="CF294" s="76"/>
      <c r="CG294" s="72"/>
      <c r="CH294" s="72"/>
      <c r="CI294" s="72"/>
      <c r="CJ294" s="77"/>
      <c r="CK294" s="77"/>
      <c r="CL294" s="78"/>
      <c r="CM294" s="79"/>
      <c r="CN294" s="80"/>
      <c r="CO294" s="79"/>
      <c r="CP294" s="80"/>
      <c r="CQ294" s="81"/>
      <c r="CR294" s="81"/>
      <c r="CS294" s="82"/>
      <c r="CT294" s="82"/>
      <c r="CU294" s="83"/>
      <c r="CV294" s="82"/>
      <c r="CW294" s="83"/>
      <c r="CX294" s="84"/>
      <c r="CY294" s="85"/>
      <c r="CZ294" s="81"/>
      <c r="DA294" s="81"/>
      <c r="DB294" s="81"/>
      <c r="DC294" s="86"/>
      <c r="DD294" s="86"/>
      <c r="DE294" s="87"/>
      <c r="DF294" s="88"/>
      <c r="DG294" s="89"/>
    </row>
    <row r="295" spans="1:111" s="90" customFormat="1" ht="29.25" customHeight="1" x14ac:dyDescent="0.45">
      <c r="A295" s="68"/>
      <c r="B295" s="69"/>
      <c r="C295" s="69"/>
      <c r="D295" s="69"/>
      <c r="E295" s="69"/>
      <c r="F295" s="69"/>
      <c r="G295" s="69"/>
      <c r="H295" s="69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70"/>
      <c r="AG295" s="70"/>
      <c r="AH295" s="70"/>
      <c r="AI295" s="70"/>
      <c r="AJ295" s="70"/>
      <c r="AK295" s="70"/>
      <c r="AL295" s="71"/>
      <c r="AM295" s="71"/>
      <c r="AN295" s="71"/>
      <c r="AO295" s="72"/>
      <c r="AP295" s="73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68"/>
      <c r="BB295" s="68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68"/>
      <c r="BN295" s="68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68"/>
      <c r="BZ295" s="68"/>
      <c r="CA295" s="75"/>
      <c r="CB295" s="76"/>
      <c r="CC295" s="75"/>
      <c r="CD295" s="76"/>
      <c r="CE295" s="75"/>
      <c r="CF295" s="76"/>
      <c r="CG295" s="72"/>
      <c r="CH295" s="72"/>
      <c r="CI295" s="72"/>
      <c r="CJ295" s="77"/>
      <c r="CK295" s="77"/>
      <c r="CL295" s="78"/>
      <c r="CM295" s="79"/>
      <c r="CN295" s="80"/>
      <c r="CO295" s="79"/>
      <c r="CP295" s="80"/>
      <c r="CQ295" s="81"/>
      <c r="CR295" s="81"/>
      <c r="CS295" s="82"/>
      <c r="CT295" s="82"/>
      <c r="CU295" s="83"/>
      <c r="CV295" s="82"/>
      <c r="CW295" s="83"/>
      <c r="CX295" s="84"/>
      <c r="CY295" s="85"/>
      <c r="CZ295" s="81"/>
      <c r="DA295" s="81"/>
      <c r="DB295" s="81"/>
      <c r="DC295" s="86"/>
      <c r="DD295" s="86"/>
      <c r="DE295" s="87"/>
      <c r="DF295" s="88"/>
      <c r="DG295" s="89"/>
    </row>
    <row r="296" spans="1:111" s="90" customFormat="1" ht="29.25" customHeight="1" x14ac:dyDescent="0.45">
      <c r="A296" s="68"/>
      <c r="B296" s="69"/>
      <c r="C296" s="69"/>
      <c r="D296" s="69"/>
      <c r="E296" s="69"/>
      <c r="F296" s="69"/>
      <c r="G296" s="69"/>
      <c r="H296" s="69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70"/>
      <c r="AG296" s="70"/>
      <c r="AH296" s="70"/>
      <c r="AI296" s="70"/>
      <c r="AJ296" s="70"/>
      <c r="AK296" s="70"/>
      <c r="AL296" s="71"/>
      <c r="AM296" s="71"/>
      <c r="AN296" s="71"/>
      <c r="AO296" s="72"/>
      <c r="AP296" s="73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68"/>
      <c r="BB296" s="68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68"/>
      <c r="BN296" s="68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68"/>
      <c r="BZ296" s="68"/>
      <c r="CA296" s="75"/>
      <c r="CB296" s="76"/>
      <c r="CC296" s="75"/>
      <c r="CD296" s="76"/>
      <c r="CE296" s="75"/>
      <c r="CF296" s="76"/>
      <c r="CG296" s="72"/>
      <c r="CH296" s="72"/>
      <c r="CI296" s="72"/>
      <c r="CJ296" s="77"/>
      <c r="CK296" s="77"/>
      <c r="CL296" s="78"/>
      <c r="CM296" s="79"/>
      <c r="CN296" s="80"/>
      <c r="CO296" s="79"/>
      <c r="CP296" s="80"/>
      <c r="CQ296" s="81"/>
      <c r="CR296" s="81"/>
      <c r="CS296" s="82"/>
      <c r="CT296" s="82"/>
      <c r="CU296" s="83"/>
      <c r="CV296" s="82"/>
      <c r="CW296" s="83"/>
      <c r="CX296" s="84"/>
      <c r="CY296" s="85"/>
      <c r="CZ296" s="81"/>
      <c r="DA296" s="81"/>
      <c r="DB296" s="81"/>
      <c r="DC296" s="86"/>
      <c r="DD296" s="86"/>
      <c r="DE296" s="87"/>
      <c r="DF296" s="88"/>
      <c r="DG296" s="89"/>
    </row>
    <row r="297" spans="1:111" s="90" customFormat="1" ht="29.25" customHeight="1" x14ac:dyDescent="0.45">
      <c r="A297" s="68"/>
      <c r="B297" s="69"/>
      <c r="C297" s="69"/>
      <c r="D297" s="69"/>
      <c r="E297" s="69"/>
      <c r="F297" s="69"/>
      <c r="G297" s="69"/>
      <c r="H297" s="69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70"/>
      <c r="AG297" s="70"/>
      <c r="AH297" s="70"/>
      <c r="AI297" s="70"/>
      <c r="AJ297" s="70"/>
      <c r="AK297" s="70"/>
      <c r="AL297" s="71"/>
      <c r="AM297" s="71"/>
      <c r="AN297" s="71"/>
      <c r="AO297" s="72"/>
      <c r="AP297" s="73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68"/>
      <c r="BB297" s="68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68"/>
      <c r="BN297" s="68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68"/>
      <c r="BZ297" s="68"/>
      <c r="CA297" s="75"/>
      <c r="CB297" s="76"/>
      <c r="CC297" s="75"/>
      <c r="CD297" s="76"/>
      <c r="CE297" s="75"/>
      <c r="CF297" s="76"/>
      <c r="CG297" s="72"/>
      <c r="CH297" s="72"/>
      <c r="CI297" s="72"/>
      <c r="CJ297" s="77"/>
      <c r="CK297" s="77"/>
      <c r="CL297" s="78"/>
      <c r="CM297" s="79"/>
      <c r="CN297" s="80"/>
      <c r="CO297" s="79"/>
      <c r="CP297" s="80"/>
      <c r="CQ297" s="81"/>
      <c r="CR297" s="81"/>
      <c r="CS297" s="82"/>
      <c r="CT297" s="82"/>
      <c r="CU297" s="83"/>
      <c r="CV297" s="82"/>
      <c r="CW297" s="83"/>
      <c r="CX297" s="84"/>
      <c r="CY297" s="85"/>
      <c r="CZ297" s="81"/>
      <c r="DA297" s="81"/>
      <c r="DB297" s="81"/>
      <c r="DC297" s="86"/>
      <c r="DD297" s="86"/>
      <c r="DE297" s="87"/>
      <c r="DF297" s="88"/>
      <c r="DG297" s="89"/>
    </row>
    <row r="298" spans="1:111" s="90" customFormat="1" ht="29.25" customHeight="1" x14ac:dyDescent="0.45">
      <c r="A298" s="68"/>
      <c r="B298" s="69"/>
      <c r="C298" s="69"/>
      <c r="D298" s="69"/>
      <c r="E298" s="69"/>
      <c r="F298" s="69"/>
      <c r="G298" s="69"/>
      <c r="H298" s="69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70"/>
      <c r="AG298" s="70"/>
      <c r="AH298" s="70"/>
      <c r="AI298" s="70"/>
      <c r="AJ298" s="70"/>
      <c r="AK298" s="70"/>
      <c r="AL298" s="71"/>
      <c r="AM298" s="71"/>
      <c r="AN298" s="71"/>
      <c r="AO298" s="72"/>
      <c r="AP298" s="73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68"/>
      <c r="BB298" s="68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68"/>
      <c r="BN298" s="68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68"/>
      <c r="BZ298" s="68"/>
      <c r="CA298" s="75"/>
      <c r="CB298" s="76"/>
      <c r="CC298" s="75"/>
      <c r="CD298" s="76"/>
      <c r="CE298" s="75"/>
      <c r="CF298" s="76"/>
      <c r="CG298" s="72"/>
      <c r="CH298" s="72"/>
      <c r="CI298" s="72"/>
      <c r="CJ298" s="77"/>
      <c r="CK298" s="77"/>
      <c r="CL298" s="78"/>
      <c r="CM298" s="79"/>
      <c r="CN298" s="80"/>
      <c r="CO298" s="79"/>
      <c r="CP298" s="80"/>
      <c r="CQ298" s="81"/>
      <c r="CR298" s="81"/>
      <c r="CS298" s="82"/>
      <c r="CT298" s="82"/>
      <c r="CU298" s="83"/>
      <c r="CV298" s="82"/>
      <c r="CW298" s="83"/>
      <c r="CX298" s="84"/>
      <c r="CY298" s="85"/>
      <c r="CZ298" s="81"/>
      <c r="DA298" s="81"/>
      <c r="DB298" s="81"/>
      <c r="DC298" s="86"/>
      <c r="DD298" s="86"/>
      <c r="DE298" s="87"/>
      <c r="DF298" s="88"/>
      <c r="DG298" s="89"/>
    </row>
    <row r="299" spans="1:111" s="90" customFormat="1" ht="29.25" customHeight="1" x14ac:dyDescent="0.45">
      <c r="A299" s="68"/>
      <c r="B299" s="69"/>
      <c r="C299" s="69"/>
      <c r="D299" s="69"/>
      <c r="E299" s="69"/>
      <c r="F299" s="69"/>
      <c r="G299" s="69"/>
      <c r="H299" s="69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70"/>
      <c r="AG299" s="70"/>
      <c r="AH299" s="70"/>
      <c r="AI299" s="70"/>
      <c r="AJ299" s="70"/>
      <c r="AK299" s="70"/>
      <c r="AL299" s="71"/>
      <c r="AM299" s="71"/>
      <c r="AN299" s="71"/>
      <c r="AO299" s="72"/>
      <c r="AP299" s="73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68"/>
      <c r="BB299" s="68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68"/>
      <c r="BN299" s="68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68"/>
      <c r="BZ299" s="68"/>
      <c r="CA299" s="75"/>
      <c r="CB299" s="76"/>
      <c r="CC299" s="75"/>
      <c r="CD299" s="76"/>
      <c r="CE299" s="75"/>
      <c r="CF299" s="76"/>
      <c r="CG299" s="72"/>
      <c r="CH299" s="72"/>
      <c r="CI299" s="72"/>
      <c r="CJ299" s="77"/>
      <c r="CK299" s="77"/>
      <c r="CL299" s="78"/>
      <c r="CM299" s="79"/>
      <c r="CN299" s="80"/>
      <c r="CO299" s="79"/>
      <c r="CP299" s="80"/>
      <c r="CQ299" s="81"/>
      <c r="CR299" s="81"/>
      <c r="CS299" s="82"/>
      <c r="CT299" s="82"/>
      <c r="CU299" s="83"/>
      <c r="CV299" s="82"/>
      <c r="CW299" s="83"/>
      <c r="CX299" s="84"/>
      <c r="CY299" s="85"/>
      <c r="CZ299" s="81"/>
      <c r="DA299" s="81"/>
      <c r="DB299" s="81"/>
      <c r="DC299" s="86"/>
      <c r="DD299" s="86"/>
      <c r="DE299" s="87"/>
      <c r="DF299" s="88"/>
      <c r="DG299" s="89"/>
    </row>
    <row r="300" spans="1:111" s="90" customFormat="1" ht="29.25" customHeight="1" x14ac:dyDescent="0.45">
      <c r="A300" s="68"/>
      <c r="B300" s="69"/>
      <c r="C300" s="69"/>
      <c r="D300" s="69"/>
      <c r="E300" s="69"/>
      <c r="F300" s="69"/>
      <c r="G300" s="69"/>
      <c r="H300" s="69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70"/>
      <c r="AG300" s="70"/>
      <c r="AH300" s="70"/>
      <c r="AI300" s="70"/>
      <c r="AJ300" s="70"/>
      <c r="AK300" s="70"/>
      <c r="AL300" s="71"/>
      <c r="AM300" s="71"/>
      <c r="AN300" s="71"/>
      <c r="AO300" s="72"/>
      <c r="AP300" s="73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68"/>
      <c r="BB300" s="68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68"/>
      <c r="BN300" s="68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68"/>
      <c r="BZ300" s="68"/>
      <c r="CA300" s="75"/>
      <c r="CB300" s="76"/>
      <c r="CC300" s="75"/>
      <c r="CD300" s="76"/>
      <c r="CE300" s="75"/>
      <c r="CF300" s="76"/>
      <c r="CG300" s="72"/>
      <c r="CH300" s="72"/>
      <c r="CI300" s="72"/>
      <c r="CJ300" s="77"/>
      <c r="CK300" s="77"/>
      <c r="CL300" s="78"/>
      <c r="CM300" s="79"/>
      <c r="CN300" s="80"/>
      <c r="CO300" s="79"/>
      <c r="CP300" s="80"/>
      <c r="CQ300" s="81"/>
      <c r="CR300" s="81"/>
      <c r="CS300" s="82"/>
      <c r="CT300" s="82"/>
      <c r="CU300" s="83"/>
      <c r="CV300" s="82"/>
      <c r="CW300" s="83"/>
      <c r="CX300" s="84"/>
      <c r="CY300" s="85"/>
      <c r="CZ300" s="81"/>
      <c r="DA300" s="81"/>
      <c r="DB300" s="81"/>
      <c r="DC300" s="86"/>
      <c r="DD300" s="86"/>
      <c r="DE300" s="87"/>
      <c r="DF300" s="88"/>
      <c r="DG300" s="89"/>
    </row>
    <row r="301" spans="1:111" s="90" customFormat="1" ht="29.25" customHeight="1" x14ac:dyDescent="0.45">
      <c r="A301" s="68"/>
      <c r="B301" s="69"/>
      <c r="C301" s="69"/>
      <c r="D301" s="69"/>
      <c r="E301" s="69"/>
      <c r="F301" s="69"/>
      <c r="G301" s="69"/>
      <c r="H301" s="69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70"/>
      <c r="AG301" s="70"/>
      <c r="AH301" s="70"/>
      <c r="AI301" s="70"/>
      <c r="AJ301" s="70"/>
      <c r="AK301" s="70"/>
      <c r="AL301" s="71"/>
      <c r="AM301" s="71"/>
      <c r="AN301" s="71"/>
      <c r="AO301" s="72"/>
      <c r="AP301" s="73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68"/>
      <c r="BB301" s="68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68"/>
      <c r="BN301" s="68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68"/>
      <c r="BZ301" s="68"/>
      <c r="CA301" s="75"/>
      <c r="CB301" s="76"/>
      <c r="CC301" s="75"/>
      <c r="CD301" s="76"/>
      <c r="CE301" s="75"/>
      <c r="CF301" s="76"/>
      <c r="CG301" s="72"/>
      <c r="CH301" s="72"/>
      <c r="CI301" s="72"/>
      <c r="CJ301" s="77"/>
      <c r="CK301" s="77"/>
      <c r="CL301" s="78"/>
      <c r="CM301" s="79"/>
      <c r="CN301" s="80"/>
      <c r="CO301" s="79"/>
      <c r="CP301" s="80"/>
      <c r="CQ301" s="81"/>
      <c r="CR301" s="81"/>
      <c r="CS301" s="82"/>
      <c r="CT301" s="82"/>
      <c r="CU301" s="83"/>
      <c r="CV301" s="82"/>
      <c r="CW301" s="83"/>
      <c r="CX301" s="84"/>
      <c r="CY301" s="85"/>
      <c r="CZ301" s="81"/>
      <c r="DA301" s="81"/>
      <c r="DB301" s="81"/>
      <c r="DC301" s="86"/>
      <c r="DD301" s="86"/>
      <c r="DE301" s="87"/>
      <c r="DF301" s="88"/>
      <c r="DG301" s="89"/>
    </row>
    <row r="302" spans="1:111" s="90" customFormat="1" ht="29.25" customHeight="1" x14ac:dyDescent="0.45">
      <c r="A302" s="68"/>
      <c r="B302" s="69"/>
      <c r="C302" s="69"/>
      <c r="D302" s="69"/>
      <c r="E302" s="69"/>
      <c r="F302" s="69"/>
      <c r="G302" s="69"/>
      <c r="H302" s="69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70"/>
      <c r="AG302" s="70"/>
      <c r="AH302" s="70"/>
      <c r="AI302" s="70"/>
      <c r="AJ302" s="70"/>
      <c r="AK302" s="70"/>
      <c r="AL302" s="71"/>
      <c r="AM302" s="71"/>
      <c r="AN302" s="71"/>
      <c r="AO302" s="72"/>
      <c r="AP302" s="73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68"/>
      <c r="BB302" s="68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68"/>
      <c r="BN302" s="68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68"/>
      <c r="BZ302" s="68"/>
      <c r="CA302" s="75"/>
      <c r="CB302" s="76"/>
      <c r="CC302" s="75"/>
      <c r="CD302" s="76"/>
      <c r="CE302" s="75"/>
      <c r="CF302" s="76"/>
      <c r="CG302" s="72"/>
      <c r="CH302" s="72"/>
      <c r="CI302" s="72"/>
      <c r="CJ302" s="77"/>
      <c r="CK302" s="77"/>
      <c r="CL302" s="78"/>
      <c r="CM302" s="79"/>
      <c r="CN302" s="80"/>
      <c r="CO302" s="79"/>
      <c r="CP302" s="80"/>
      <c r="CQ302" s="81"/>
      <c r="CR302" s="81"/>
      <c r="CS302" s="82"/>
      <c r="CT302" s="82"/>
      <c r="CU302" s="83"/>
      <c r="CV302" s="82"/>
      <c r="CW302" s="83"/>
      <c r="CX302" s="84"/>
      <c r="CY302" s="85"/>
      <c r="CZ302" s="81"/>
      <c r="DA302" s="81"/>
      <c r="DB302" s="81"/>
      <c r="DC302" s="86"/>
      <c r="DD302" s="86"/>
      <c r="DE302" s="87"/>
      <c r="DF302" s="88"/>
      <c r="DG302" s="89"/>
    </row>
    <row r="303" spans="1:111" s="90" customFormat="1" ht="29.25" customHeight="1" x14ac:dyDescent="0.45">
      <c r="A303" s="68"/>
      <c r="B303" s="69"/>
      <c r="C303" s="69"/>
      <c r="D303" s="69"/>
      <c r="E303" s="69"/>
      <c r="F303" s="69"/>
      <c r="G303" s="69"/>
      <c r="H303" s="69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70"/>
      <c r="AG303" s="70"/>
      <c r="AH303" s="70"/>
      <c r="AI303" s="70"/>
      <c r="AJ303" s="70"/>
      <c r="AK303" s="70"/>
      <c r="AL303" s="71"/>
      <c r="AM303" s="71"/>
      <c r="AN303" s="71"/>
      <c r="AO303" s="72"/>
      <c r="AP303" s="73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68"/>
      <c r="BB303" s="68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68"/>
      <c r="BN303" s="68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68"/>
      <c r="BZ303" s="68"/>
      <c r="CA303" s="75"/>
      <c r="CB303" s="76"/>
      <c r="CC303" s="75"/>
      <c r="CD303" s="76"/>
      <c r="CE303" s="75"/>
      <c r="CF303" s="76"/>
      <c r="CG303" s="72"/>
      <c r="CH303" s="72"/>
      <c r="CI303" s="72"/>
      <c r="CJ303" s="77"/>
      <c r="CK303" s="77"/>
      <c r="CL303" s="78"/>
      <c r="CM303" s="79"/>
      <c r="CN303" s="80"/>
      <c r="CO303" s="79"/>
      <c r="CP303" s="80"/>
      <c r="CQ303" s="81"/>
      <c r="CR303" s="81"/>
      <c r="CS303" s="82"/>
      <c r="CT303" s="82"/>
      <c r="CU303" s="83"/>
      <c r="CV303" s="82"/>
      <c r="CW303" s="83"/>
      <c r="CX303" s="84"/>
      <c r="CY303" s="85"/>
      <c r="CZ303" s="81"/>
      <c r="DA303" s="81"/>
      <c r="DB303" s="81"/>
      <c r="DC303" s="86"/>
      <c r="DD303" s="86"/>
      <c r="DE303" s="87"/>
      <c r="DF303" s="88"/>
      <c r="DG303" s="89"/>
    </row>
    <row r="304" spans="1:111" s="90" customFormat="1" ht="29.25" customHeight="1" x14ac:dyDescent="0.45">
      <c r="A304" s="68"/>
      <c r="B304" s="69"/>
      <c r="C304" s="69"/>
      <c r="D304" s="69"/>
      <c r="E304" s="69"/>
      <c r="F304" s="69"/>
      <c r="G304" s="69"/>
      <c r="H304" s="69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70"/>
      <c r="AG304" s="70"/>
      <c r="AH304" s="70"/>
      <c r="AI304" s="70"/>
      <c r="AJ304" s="70"/>
      <c r="AK304" s="70"/>
      <c r="AL304" s="71"/>
      <c r="AM304" s="71"/>
      <c r="AN304" s="71"/>
      <c r="AO304" s="72"/>
      <c r="AP304" s="73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68"/>
      <c r="BB304" s="68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68"/>
      <c r="BN304" s="68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68"/>
      <c r="BZ304" s="68"/>
      <c r="CA304" s="75"/>
      <c r="CB304" s="76"/>
      <c r="CC304" s="75"/>
      <c r="CD304" s="76"/>
      <c r="CE304" s="75"/>
      <c r="CF304" s="76"/>
      <c r="CG304" s="72"/>
      <c r="CH304" s="72"/>
      <c r="CI304" s="72"/>
      <c r="CJ304" s="77"/>
      <c r="CK304" s="77"/>
      <c r="CL304" s="78"/>
      <c r="CM304" s="79"/>
      <c r="CN304" s="80"/>
      <c r="CO304" s="79"/>
      <c r="CP304" s="80"/>
      <c r="CQ304" s="81"/>
      <c r="CR304" s="81"/>
      <c r="CS304" s="82"/>
      <c r="CT304" s="82"/>
      <c r="CU304" s="83"/>
      <c r="CV304" s="82"/>
      <c r="CW304" s="83"/>
      <c r="CX304" s="84"/>
      <c r="CY304" s="85"/>
      <c r="CZ304" s="81"/>
      <c r="DA304" s="81"/>
      <c r="DB304" s="81"/>
      <c r="DC304" s="86"/>
      <c r="DD304" s="86"/>
      <c r="DE304" s="87"/>
      <c r="DF304" s="88"/>
      <c r="DG304" s="89"/>
    </row>
    <row r="305" spans="1:111" s="90" customFormat="1" ht="29.25" customHeight="1" x14ac:dyDescent="0.45">
      <c r="A305" s="68"/>
      <c r="B305" s="69"/>
      <c r="C305" s="69"/>
      <c r="D305" s="69"/>
      <c r="E305" s="69"/>
      <c r="F305" s="69"/>
      <c r="G305" s="69"/>
      <c r="H305" s="69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70"/>
      <c r="AG305" s="70"/>
      <c r="AH305" s="70"/>
      <c r="AI305" s="70"/>
      <c r="AJ305" s="70"/>
      <c r="AK305" s="70"/>
      <c r="AL305" s="71"/>
      <c r="AM305" s="71"/>
      <c r="AN305" s="71"/>
      <c r="AO305" s="72"/>
      <c r="AP305" s="73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68"/>
      <c r="BB305" s="68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68"/>
      <c r="BN305" s="68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68"/>
      <c r="BZ305" s="68"/>
      <c r="CA305" s="75"/>
      <c r="CB305" s="76"/>
      <c r="CC305" s="75"/>
      <c r="CD305" s="76"/>
      <c r="CE305" s="75"/>
      <c r="CF305" s="76"/>
      <c r="CG305" s="72"/>
      <c r="CH305" s="72"/>
      <c r="CI305" s="72"/>
      <c r="CJ305" s="77"/>
      <c r="CK305" s="77"/>
      <c r="CL305" s="78"/>
      <c r="CM305" s="79"/>
      <c r="CN305" s="80"/>
      <c r="CO305" s="79"/>
      <c r="CP305" s="80"/>
      <c r="CQ305" s="81"/>
      <c r="CR305" s="81"/>
      <c r="CS305" s="82"/>
      <c r="CT305" s="82"/>
      <c r="CU305" s="83"/>
      <c r="CV305" s="82"/>
      <c r="CW305" s="83"/>
      <c r="CX305" s="84"/>
      <c r="CY305" s="85"/>
      <c r="CZ305" s="81"/>
      <c r="DA305" s="81"/>
      <c r="DB305" s="81"/>
      <c r="DC305" s="86"/>
      <c r="DD305" s="86"/>
      <c r="DE305" s="87"/>
      <c r="DF305" s="88"/>
      <c r="DG305" s="89"/>
    </row>
    <row r="306" spans="1:111" s="90" customFormat="1" ht="29.25" customHeight="1" x14ac:dyDescent="0.45">
      <c r="A306" s="68"/>
      <c r="B306" s="69"/>
      <c r="C306" s="69"/>
      <c r="D306" s="69"/>
      <c r="E306" s="69"/>
      <c r="F306" s="69"/>
      <c r="G306" s="69"/>
      <c r="H306" s="69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70"/>
      <c r="AG306" s="70"/>
      <c r="AH306" s="70"/>
      <c r="AI306" s="70"/>
      <c r="AJ306" s="70"/>
      <c r="AK306" s="70"/>
      <c r="AL306" s="71"/>
      <c r="AM306" s="71"/>
      <c r="AN306" s="71"/>
      <c r="AO306" s="72"/>
      <c r="AP306" s="73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68"/>
      <c r="BB306" s="68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68"/>
      <c r="BN306" s="68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68"/>
      <c r="BZ306" s="68"/>
      <c r="CA306" s="75"/>
      <c r="CB306" s="76"/>
      <c r="CC306" s="75"/>
      <c r="CD306" s="76"/>
      <c r="CE306" s="75"/>
      <c r="CF306" s="76"/>
      <c r="CG306" s="72"/>
      <c r="CH306" s="72"/>
      <c r="CI306" s="72"/>
      <c r="CJ306" s="77"/>
      <c r="CK306" s="77"/>
      <c r="CL306" s="78"/>
      <c r="CM306" s="79"/>
      <c r="CN306" s="80"/>
      <c r="CO306" s="79"/>
      <c r="CP306" s="80"/>
      <c r="CQ306" s="81"/>
      <c r="CR306" s="81"/>
      <c r="CS306" s="82"/>
      <c r="CT306" s="82"/>
      <c r="CU306" s="83"/>
      <c r="CV306" s="82"/>
      <c r="CW306" s="83"/>
      <c r="CX306" s="84"/>
      <c r="CY306" s="85"/>
      <c r="CZ306" s="81"/>
      <c r="DA306" s="81"/>
      <c r="DB306" s="81"/>
      <c r="DC306" s="86"/>
      <c r="DD306" s="86"/>
      <c r="DE306" s="87"/>
      <c r="DF306" s="88"/>
      <c r="DG306" s="89"/>
    </row>
    <row r="307" spans="1:111" s="90" customFormat="1" ht="29.25" customHeight="1" x14ac:dyDescent="0.45">
      <c r="A307" s="68"/>
      <c r="B307" s="69"/>
      <c r="C307" s="69"/>
      <c r="D307" s="69"/>
      <c r="E307" s="69"/>
      <c r="F307" s="69"/>
      <c r="G307" s="69"/>
      <c r="H307" s="69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70"/>
      <c r="AG307" s="70"/>
      <c r="AH307" s="70"/>
      <c r="AI307" s="70"/>
      <c r="AJ307" s="70"/>
      <c r="AK307" s="70"/>
      <c r="AL307" s="71"/>
      <c r="AM307" s="71"/>
      <c r="AN307" s="71"/>
      <c r="AO307" s="72"/>
      <c r="AP307" s="73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68"/>
      <c r="BB307" s="68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68"/>
      <c r="BN307" s="68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68"/>
      <c r="BZ307" s="68"/>
      <c r="CA307" s="75"/>
      <c r="CB307" s="76"/>
      <c r="CC307" s="75"/>
      <c r="CD307" s="76"/>
      <c r="CE307" s="75"/>
      <c r="CF307" s="76"/>
      <c r="CG307" s="72"/>
      <c r="CH307" s="72"/>
      <c r="CI307" s="72"/>
      <c r="CJ307" s="77"/>
      <c r="CK307" s="77"/>
      <c r="CL307" s="78"/>
      <c r="CM307" s="79"/>
      <c r="CN307" s="80"/>
      <c r="CO307" s="79"/>
      <c r="CP307" s="80"/>
      <c r="CQ307" s="81"/>
      <c r="CR307" s="81"/>
      <c r="CS307" s="82"/>
      <c r="CT307" s="82"/>
      <c r="CU307" s="83"/>
      <c r="CV307" s="82"/>
      <c r="CW307" s="83"/>
      <c r="CX307" s="84"/>
      <c r="CY307" s="85"/>
      <c r="CZ307" s="81"/>
      <c r="DA307" s="81"/>
      <c r="DB307" s="81"/>
      <c r="DC307" s="86"/>
      <c r="DD307" s="86"/>
      <c r="DE307" s="87"/>
      <c r="DF307" s="88"/>
      <c r="DG307" s="89"/>
    </row>
    <row r="308" spans="1:111" s="90" customFormat="1" ht="29.25" customHeight="1" x14ac:dyDescent="0.45">
      <c r="A308" s="68"/>
      <c r="B308" s="69"/>
      <c r="C308" s="69"/>
      <c r="D308" s="69"/>
      <c r="E308" s="69"/>
      <c r="F308" s="69"/>
      <c r="G308" s="69"/>
      <c r="H308" s="69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70"/>
      <c r="AG308" s="70"/>
      <c r="AH308" s="70"/>
      <c r="AI308" s="70"/>
      <c r="AJ308" s="70"/>
      <c r="AK308" s="70"/>
      <c r="AL308" s="71"/>
      <c r="AM308" s="71"/>
      <c r="AN308" s="71"/>
      <c r="AO308" s="72"/>
      <c r="AP308" s="73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68"/>
      <c r="BB308" s="68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68"/>
      <c r="BN308" s="68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68"/>
      <c r="BZ308" s="68"/>
      <c r="CA308" s="75"/>
      <c r="CB308" s="76"/>
      <c r="CC308" s="75"/>
      <c r="CD308" s="76"/>
      <c r="CE308" s="75"/>
      <c r="CF308" s="76"/>
      <c r="CG308" s="72"/>
      <c r="CH308" s="72"/>
      <c r="CI308" s="72"/>
      <c r="CJ308" s="77"/>
      <c r="CK308" s="77"/>
      <c r="CL308" s="78"/>
      <c r="CM308" s="79"/>
      <c r="CN308" s="80"/>
      <c r="CO308" s="79"/>
      <c r="CP308" s="80"/>
      <c r="CQ308" s="81"/>
      <c r="CR308" s="81"/>
      <c r="CS308" s="82"/>
      <c r="CT308" s="82"/>
      <c r="CU308" s="83"/>
      <c r="CV308" s="82"/>
      <c r="CW308" s="83"/>
      <c r="CX308" s="84"/>
      <c r="CY308" s="85"/>
      <c r="CZ308" s="81"/>
      <c r="DA308" s="81"/>
      <c r="DB308" s="81"/>
      <c r="DC308" s="86"/>
      <c r="DD308" s="86"/>
      <c r="DE308" s="87"/>
      <c r="DF308" s="88"/>
      <c r="DG308" s="89"/>
    </row>
    <row r="309" spans="1:111" s="90" customFormat="1" ht="29.25" customHeight="1" x14ac:dyDescent="0.45">
      <c r="A309" s="68"/>
      <c r="B309" s="69"/>
      <c r="C309" s="69"/>
      <c r="D309" s="69"/>
      <c r="E309" s="69"/>
      <c r="F309" s="69"/>
      <c r="G309" s="69"/>
      <c r="H309" s="69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70"/>
      <c r="AG309" s="70"/>
      <c r="AH309" s="70"/>
      <c r="AI309" s="70"/>
      <c r="AJ309" s="70"/>
      <c r="AK309" s="70"/>
      <c r="AL309" s="71"/>
      <c r="AM309" s="71"/>
      <c r="AN309" s="71"/>
      <c r="AO309" s="72"/>
      <c r="AP309" s="73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68"/>
      <c r="BB309" s="68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68"/>
      <c r="BN309" s="68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68"/>
      <c r="BZ309" s="68"/>
      <c r="CA309" s="75"/>
      <c r="CB309" s="76"/>
      <c r="CC309" s="75"/>
      <c r="CD309" s="76"/>
      <c r="CE309" s="75"/>
      <c r="CF309" s="76"/>
      <c r="CG309" s="72"/>
      <c r="CH309" s="72"/>
      <c r="CI309" s="72"/>
      <c r="CJ309" s="77"/>
      <c r="CK309" s="77"/>
      <c r="CL309" s="78"/>
      <c r="CM309" s="79"/>
      <c r="CN309" s="80"/>
      <c r="CO309" s="79"/>
      <c r="CP309" s="80"/>
      <c r="CQ309" s="81"/>
      <c r="CR309" s="81"/>
      <c r="CS309" s="82"/>
      <c r="CT309" s="82"/>
      <c r="CU309" s="83"/>
      <c r="CV309" s="82"/>
      <c r="CW309" s="83"/>
      <c r="CX309" s="84"/>
      <c r="CY309" s="85"/>
      <c r="CZ309" s="81"/>
      <c r="DA309" s="81"/>
      <c r="DB309" s="81"/>
      <c r="DC309" s="86"/>
      <c r="DD309" s="86"/>
      <c r="DE309" s="87"/>
      <c r="DF309" s="88"/>
      <c r="DG309" s="89"/>
    </row>
    <row r="310" spans="1:111" s="90" customFormat="1" ht="29.25" customHeight="1" x14ac:dyDescent="0.45">
      <c r="A310" s="68"/>
      <c r="B310" s="69"/>
      <c r="C310" s="69"/>
      <c r="D310" s="69"/>
      <c r="E310" s="69"/>
      <c r="F310" s="69"/>
      <c r="G310" s="69"/>
      <c r="H310" s="69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70"/>
      <c r="AG310" s="70"/>
      <c r="AH310" s="70"/>
      <c r="AI310" s="70"/>
      <c r="AJ310" s="70"/>
      <c r="AK310" s="70"/>
      <c r="AL310" s="71"/>
      <c r="AM310" s="71"/>
      <c r="AN310" s="71"/>
      <c r="AO310" s="72"/>
      <c r="AP310" s="73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68"/>
      <c r="BB310" s="68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68"/>
      <c r="BN310" s="68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68"/>
      <c r="BZ310" s="68"/>
      <c r="CA310" s="75"/>
      <c r="CB310" s="76"/>
      <c r="CC310" s="75"/>
      <c r="CD310" s="76"/>
      <c r="CE310" s="75"/>
      <c r="CF310" s="76"/>
      <c r="CG310" s="72"/>
      <c r="CH310" s="72"/>
      <c r="CI310" s="72"/>
      <c r="CJ310" s="77"/>
      <c r="CK310" s="77"/>
      <c r="CL310" s="78"/>
      <c r="CM310" s="79"/>
      <c r="CN310" s="80"/>
      <c r="CO310" s="79"/>
      <c r="CP310" s="80"/>
      <c r="CQ310" s="81"/>
      <c r="CR310" s="81"/>
      <c r="CS310" s="82"/>
      <c r="CT310" s="82"/>
      <c r="CU310" s="83"/>
      <c r="CV310" s="82"/>
      <c r="CW310" s="83"/>
      <c r="CX310" s="84"/>
      <c r="CY310" s="85"/>
      <c r="CZ310" s="81"/>
      <c r="DA310" s="81"/>
      <c r="DB310" s="81"/>
      <c r="DC310" s="86"/>
      <c r="DD310" s="86"/>
      <c r="DE310" s="87"/>
      <c r="DF310" s="88"/>
      <c r="DG310" s="89"/>
    </row>
    <row r="311" spans="1:111" s="90" customFormat="1" ht="29.25" customHeight="1" x14ac:dyDescent="0.45">
      <c r="A311" s="68"/>
      <c r="B311" s="69"/>
      <c r="C311" s="69"/>
      <c r="D311" s="69"/>
      <c r="E311" s="69"/>
      <c r="F311" s="69"/>
      <c r="G311" s="69"/>
      <c r="H311" s="69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70"/>
      <c r="AG311" s="70"/>
      <c r="AH311" s="70"/>
      <c r="AI311" s="70"/>
      <c r="AJ311" s="70"/>
      <c r="AK311" s="70"/>
      <c r="AL311" s="71"/>
      <c r="AM311" s="71"/>
      <c r="AN311" s="71"/>
      <c r="AO311" s="72"/>
      <c r="AP311" s="73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68"/>
      <c r="BB311" s="68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68"/>
      <c r="BN311" s="68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68"/>
      <c r="BZ311" s="68"/>
      <c r="CA311" s="75"/>
      <c r="CB311" s="76"/>
      <c r="CC311" s="75"/>
      <c r="CD311" s="76"/>
      <c r="CE311" s="75"/>
      <c r="CF311" s="76"/>
      <c r="CG311" s="72"/>
      <c r="CH311" s="72"/>
      <c r="CI311" s="72"/>
      <c r="CJ311" s="77"/>
      <c r="CK311" s="77"/>
      <c r="CL311" s="78"/>
      <c r="CM311" s="79"/>
      <c r="CN311" s="80"/>
      <c r="CO311" s="79"/>
      <c r="CP311" s="80"/>
      <c r="CQ311" s="81"/>
      <c r="CR311" s="81"/>
      <c r="CS311" s="82"/>
      <c r="CT311" s="82"/>
      <c r="CU311" s="83"/>
      <c r="CV311" s="82"/>
      <c r="CW311" s="83"/>
      <c r="CX311" s="84"/>
      <c r="CY311" s="85"/>
      <c r="CZ311" s="81"/>
      <c r="DA311" s="81"/>
      <c r="DB311" s="81"/>
      <c r="DC311" s="86"/>
      <c r="DD311" s="86"/>
      <c r="DE311" s="87"/>
      <c r="DF311" s="88"/>
      <c r="DG311" s="89"/>
    </row>
    <row r="312" spans="1:111" s="90" customFormat="1" ht="29.25" customHeight="1" x14ac:dyDescent="0.45">
      <c r="A312" s="68"/>
      <c r="B312" s="69"/>
      <c r="C312" s="69"/>
      <c r="D312" s="69"/>
      <c r="E312" s="69"/>
      <c r="F312" s="69"/>
      <c r="G312" s="69"/>
      <c r="H312" s="69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70"/>
      <c r="AG312" s="70"/>
      <c r="AH312" s="70"/>
      <c r="AI312" s="70"/>
      <c r="AJ312" s="70"/>
      <c r="AK312" s="70"/>
      <c r="AL312" s="71"/>
      <c r="AM312" s="71"/>
      <c r="AN312" s="71"/>
      <c r="AO312" s="72"/>
      <c r="AP312" s="73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68"/>
      <c r="BB312" s="68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68"/>
      <c r="BN312" s="68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68"/>
      <c r="BZ312" s="68"/>
      <c r="CA312" s="75"/>
      <c r="CB312" s="76"/>
      <c r="CC312" s="75"/>
      <c r="CD312" s="76"/>
      <c r="CE312" s="75"/>
      <c r="CF312" s="76"/>
      <c r="CG312" s="72"/>
      <c r="CH312" s="72"/>
      <c r="CI312" s="72"/>
      <c r="CJ312" s="77"/>
      <c r="CK312" s="77"/>
      <c r="CL312" s="78"/>
      <c r="CM312" s="79"/>
      <c r="CN312" s="80"/>
      <c r="CO312" s="79"/>
      <c r="CP312" s="80"/>
      <c r="CQ312" s="81"/>
      <c r="CR312" s="81"/>
      <c r="CS312" s="82"/>
      <c r="CT312" s="82"/>
      <c r="CU312" s="83"/>
      <c r="CV312" s="82"/>
      <c r="CW312" s="83"/>
      <c r="CX312" s="84"/>
      <c r="CY312" s="85"/>
      <c r="CZ312" s="81"/>
      <c r="DA312" s="81"/>
      <c r="DB312" s="81"/>
      <c r="DC312" s="86"/>
      <c r="DD312" s="86"/>
      <c r="DE312" s="87"/>
      <c r="DF312" s="88"/>
      <c r="DG312" s="89"/>
    </row>
    <row r="313" spans="1:111" s="90" customFormat="1" ht="29.25" customHeight="1" x14ac:dyDescent="0.45">
      <c r="A313" s="68"/>
      <c r="B313" s="69"/>
      <c r="C313" s="69"/>
      <c r="D313" s="69"/>
      <c r="E313" s="69"/>
      <c r="F313" s="69"/>
      <c r="G313" s="69"/>
      <c r="H313" s="69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70"/>
      <c r="AG313" s="70"/>
      <c r="AH313" s="70"/>
      <c r="AI313" s="70"/>
      <c r="AJ313" s="70"/>
      <c r="AK313" s="70"/>
      <c r="AL313" s="71"/>
      <c r="AM313" s="71"/>
      <c r="AN313" s="71"/>
      <c r="AO313" s="72"/>
      <c r="AP313" s="73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68"/>
      <c r="BB313" s="68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68"/>
      <c r="BN313" s="68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68"/>
      <c r="BZ313" s="68"/>
      <c r="CA313" s="75"/>
      <c r="CB313" s="76"/>
      <c r="CC313" s="75"/>
      <c r="CD313" s="76"/>
      <c r="CE313" s="75"/>
      <c r="CF313" s="76"/>
      <c r="CG313" s="72"/>
      <c r="CH313" s="72"/>
      <c r="CI313" s="72"/>
      <c r="CJ313" s="77"/>
      <c r="CK313" s="77"/>
      <c r="CL313" s="78"/>
      <c r="CM313" s="79"/>
      <c r="CN313" s="80"/>
      <c r="CO313" s="79"/>
      <c r="CP313" s="80"/>
      <c r="CQ313" s="81"/>
      <c r="CR313" s="81"/>
      <c r="CS313" s="82"/>
      <c r="CT313" s="82"/>
      <c r="CU313" s="83"/>
      <c r="CV313" s="82"/>
      <c r="CW313" s="83"/>
      <c r="CX313" s="84"/>
      <c r="CY313" s="85"/>
      <c r="CZ313" s="81"/>
      <c r="DA313" s="81"/>
      <c r="DB313" s="81"/>
      <c r="DC313" s="86"/>
      <c r="DD313" s="86"/>
      <c r="DE313" s="87"/>
      <c r="DF313" s="88"/>
      <c r="DG313" s="89"/>
    </row>
    <row r="314" spans="1:111" s="90" customFormat="1" ht="29.25" customHeight="1" x14ac:dyDescent="0.45">
      <c r="A314" s="68"/>
      <c r="B314" s="69"/>
      <c r="C314" s="69"/>
      <c r="D314" s="69"/>
      <c r="E314" s="69"/>
      <c r="F314" s="69"/>
      <c r="G314" s="69"/>
      <c r="H314" s="69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70"/>
      <c r="AG314" s="70"/>
      <c r="AH314" s="70"/>
      <c r="AI314" s="70"/>
      <c r="AJ314" s="70"/>
      <c r="AK314" s="70"/>
      <c r="AL314" s="71"/>
      <c r="AM314" s="71"/>
      <c r="AN314" s="71"/>
      <c r="AO314" s="72"/>
      <c r="AP314" s="73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68"/>
      <c r="BB314" s="68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68"/>
      <c r="BN314" s="68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68"/>
      <c r="BZ314" s="68"/>
      <c r="CA314" s="75"/>
      <c r="CB314" s="76"/>
      <c r="CC314" s="75"/>
      <c r="CD314" s="76"/>
      <c r="CE314" s="75"/>
      <c r="CF314" s="76"/>
      <c r="CG314" s="72"/>
      <c r="CH314" s="72"/>
      <c r="CI314" s="72"/>
      <c r="CJ314" s="77"/>
      <c r="CK314" s="77"/>
      <c r="CL314" s="78"/>
      <c r="CM314" s="79"/>
      <c r="CN314" s="80"/>
      <c r="CO314" s="79"/>
      <c r="CP314" s="80"/>
      <c r="CQ314" s="81"/>
      <c r="CR314" s="81"/>
      <c r="CS314" s="82"/>
      <c r="CT314" s="82"/>
      <c r="CU314" s="83"/>
      <c r="CV314" s="82"/>
      <c r="CW314" s="83"/>
      <c r="CX314" s="84"/>
      <c r="CY314" s="85"/>
      <c r="CZ314" s="81"/>
      <c r="DA314" s="81"/>
      <c r="DB314" s="81"/>
      <c r="DC314" s="86"/>
      <c r="DD314" s="86"/>
      <c r="DE314" s="87"/>
      <c r="DF314" s="88"/>
      <c r="DG314" s="89"/>
    </row>
    <row r="315" spans="1:111" s="90" customFormat="1" ht="29.25" customHeight="1" x14ac:dyDescent="0.45">
      <c r="A315" s="68"/>
      <c r="B315" s="69"/>
      <c r="C315" s="69"/>
      <c r="D315" s="69"/>
      <c r="E315" s="69"/>
      <c r="F315" s="69"/>
      <c r="G315" s="69"/>
      <c r="H315" s="69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70"/>
      <c r="AG315" s="70"/>
      <c r="AH315" s="70"/>
      <c r="AI315" s="70"/>
      <c r="AJ315" s="70"/>
      <c r="AK315" s="70"/>
      <c r="AL315" s="71"/>
      <c r="AM315" s="71"/>
      <c r="AN315" s="71"/>
      <c r="AO315" s="72"/>
      <c r="AP315" s="73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68"/>
      <c r="BB315" s="68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68"/>
      <c r="BN315" s="68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68"/>
      <c r="BZ315" s="68"/>
      <c r="CA315" s="75"/>
      <c r="CB315" s="76"/>
      <c r="CC315" s="75"/>
      <c r="CD315" s="76"/>
      <c r="CE315" s="75"/>
      <c r="CF315" s="76"/>
      <c r="CG315" s="72"/>
      <c r="CH315" s="72"/>
      <c r="CI315" s="72"/>
      <c r="CJ315" s="77"/>
      <c r="CK315" s="77"/>
      <c r="CL315" s="78"/>
      <c r="CM315" s="79"/>
      <c r="CN315" s="80"/>
      <c r="CO315" s="79"/>
      <c r="CP315" s="80"/>
      <c r="CQ315" s="81"/>
      <c r="CR315" s="81"/>
      <c r="CS315" s="82"/>
      <c r="CT315" s="82"/>
      <c r="CU315" s="83"/>
      <c r="CV315" s="82"/>
      <c r="CW315" s="83"/>
      <c r="CX315" s="84"/>
      <c r="CY315" s="85"/>
      <c r="CZ315" s="81"/>
      <c r="DA315" s="81"/>
      <c r="DB315" s="81"/>
      <c r="DC315" s="86"/>
      <c r="DD315" s="86"/>
      <c r="DE315" s="87"/>
      <c r="DF315" s="88"/>
      <c r="DG315" s="89"/>
    </row>
    <row r="316" spans="1:111" s="90" customFormat="1" ht="29.25" customHeight="1" x14ac:dyDescent="0.45">
      <c r="A316" s="68"/>
      <c r="B316" s="69"/>
      <c r="C316" s="69"/>
      <c r="D316" s="69"/>
      <c r="E316" s="69"/>
      <c r="F316" s="69"/>
      <c r="G316" s="69"/>
      <c r="H316" s="69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70"/>
      <c r="AG316" s="70"/>
      <c r="AH316" s="70"/>
      <c r="AI316" s="70"/>
      <c r="AJ316" s="70"/>
      <c r="AK316" s="70"/>
      <c r="AL316" s="71"/>
      <c r="AM316" s="71"/>
      <c r="AN316" s="71"/>
      <c r="AO316" s="72"/>
      <c r="AP316" s="73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68"/>
      <c r="BB316" s="68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68"/>
      <c r="BN316" s="68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68"/>
      <c r="BZ316" s="68"/>
      <c r="CA316" s="75"/>
      <c r="CB316" s="76"/>
      <c r="CC316" s="75"/>
      <c r="CD316" s="76"/>
      <c r="CE316" s="75"/>
      <c r="CF316" s="76"/>
      <c r="CG316" s="72"/>
      <c r="CH316" s="72"/>
      <c r="CI316" s="72"/>
      <c r="CJ316" s="77"/>
      <c r="CK316" s="77"/>
      <c r="CL316" s="78"/>
      <c r="CM316" s="79"/>
      <c r="CN316" s="80"/>
      <c r="CO316" s="79"/>
      <c r="CP316" s="80"/>
      <c r="CQ316" s="81"/>
      <c r="CR316" s="81"/>
      <c r="CS316" s="82"/>
      <c r="CT316" s="82"/>
      <c r="CU316" s="83"/>
      <c r="CV316" s="82"/>
      <c r="CW316" s="83"/>
      <c r="CX316" s="84"/>
      <c r="CY316" s="85"/>
      <c r="CZ316" s="81"/>
      <c r="DA316" s="81"/>
      <c r="DB316" s="81"/>
      <c r="DC316" s="86"/>
      <c r="DD316" s="86"/>
      <c r="DE316" s="87"/>
      <c r="DF316" s="88"/>
      <c r="DG316" s="89"/>
    </row>
    <row r="317" spans="1:111" s="90" customFormat="1" ht="29.25" customHeight="1" x14ac:dyDescent="0.45">
      <c r="A317" s="68"/>
      <c r="B317" s="69"/>
      <c r="C317" s="69"/>
      <c r="D317" s="69"/>
      <c r="E317" s="69"/>
      <c r="F317" s="69"/>
      <c r="G317" s="69"/>
      <c r="H317" s="69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70"/>
      <c r="AG317" s="70"/>
      <c r="AH317" s="70"/>
      <c r="AI317" s="70"/>
      <c r="AJ317" s="70"/>
      <c r="AK317" s="70"/>
      <c r="AL317" s="71"/>
      <c r="AM317" s="71"/>
      <c r="AN317" s="71"/>
      <c r="AO317" s="72"/>
      <c r="AP317" s="73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68"/>
      <c r="BB317" s="68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68"/>
      <c r="BN317" s="68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68"/>
      <c r="BZ317" s="68"/>
      <c r="CA317" s="75"/>
      <c r="CB317" s="76"/>
      <c r="CC317" s="75"/>
      <c r="CD317" s="76"/>
      <c r="CE317" s="75"/>
      <c r="CF317" s="76"/>
      <c r="CG317" s="72"/>
      <c r="CH317" s="72"/>
      <c r="CI317" s="72"/>
      <c r="CJ317" s="77"/>
      <c r="CK317" s="77"/>
      <c r="CL317" s="78"/>
      <c r="CM317" s="79"/>
      <c r="CN317" s="80"/>
      <c r="CO317" s="79"/>
      <c r="CP317" s="80"/>
      <c r="CQ317" s="81"/>
      <c r="CR317" s="81"/>
      <c r="CS317" s="82"/>
      <c r="CT317" s="82"/>
      <c r="CU317" s="83"/>
      <c r="CV317" s="82"/>
      <c r="CW317" s="83"/>
      <c r="CX317" s="84"/>
      <c r="CY317" s="85"/>
      <c r="CZ317" s="81"/>
      <c r="DA317" s="81"/>
      <c r="DB317" s="81"/>
      <c r="DC317" s="86"/>
      <c r="DD317" s="86"/>
      <c r="DE317" s="87"/>
      <c r="DF317" s="88"/>
      <c r="DG317" s="89"/>
    </row>
    <row r="318" spans="1:111" s="90" customFormat="1" ht="29.25" customHeight="1" x14ac:dyDescent="0.45">
      <c r="A318" s="68"/>
      <c r="B318" s="69"/>
      <c r="C318" s="69"/>
      <c r="D318" s="69"/>
      <c r="E318" s="69"/>
      <c r="F318" s="69"/>
      <c r="G318" s="69"/>
      <c r="H318" s="69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70"/>
      <c r="AG318" s="70"/>
      <c r="AH318" s="70"/>
      <c r="AI318" s="70"/>
      <c r="AJ318" s="70"/>
      <c r="AK318" s="70"/>
      <c r="AL318" s="71"/>
      <c r="AM318" s="71"/>
      <c r="AN318" s="71"/>
      <c r="AO318" s="72"/>
      <c r="AP318" s="73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68"/>
      <c r="BB318" s="68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68"/>
      <c r="BN318" s="68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68"/>
      <c r="BZ318" s="68"/>
      <c r="CA318" s="75"/>
      <c r="CB318" s="76"/>
      <c r="CC318" s="75"/>
      <c r="CD318" s="76"/>
      <c r="CE318" s="75"/>
      <c r="CF318" s="76"/>
      <c r="CG318" s="72"/>
      <c r="CH318" s="72"/>
      <c r="CI318" s="72"/>
      <c r="CJ318" s="77"/>
      <c r="CK318" s="77"/>
      <c r="CL318" s="78"/>
      <c r="CM318" s="79"/>
      <c r="CN318" s="80"/>
      <c r="CO318" s="79"/>
      <c r="CP318" s="80"/>
      <c r="CQ318" s="81"/>
      <c r="CR318" s="81"/>
      <c r="CS318" s="82"/>
      <c r="CT318" s="82"/>
      <c r="CU318" s="83"/>
      <c r="CV318" s="82"/>
      <c r="CW318" s="83"/>
      <c r="CX318" s="84"/>
      <c r="CY318" s="85"/>
      <c r="CZ318" s="81"/>
      <c r="DA318" s="81"/>
      <c r="DB318" s="81"/>
      <c r="DC318" s="86"/>
      <c r="DD318" s="86"/>
      <c r="DE318" s="87"/>
      <c r="DF318" s="88"/>
      <c r="DG318" s="89"/>
    </row>
    <row r="319" spans="1:111" s="90" customFormat="1" ht="29.25" customHeight="1" x14ac:dyDescent="0.45">
      <c r="A319" s="68"/>
      <c r="B319" s="69"/>
      <c r="C319" s="69"/>
      <c r="D319" s="69"/>
      <c r="E319" s="69"/>
      <c r="F319" s="69"/>
      <c r="G319" s="69"/>
      <c r="H319" s="69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70"/>
      <c r="AG319" s="70"/>
      <c r="AH319" s="70"/>
      <c r="AI319" s="70"/>
      <c r="AJ319" s="70"/>
      <c r="AK319" s="70"/>
      <c r="AL319" s="71"/>
      <c r="AM319" s="71"/>
      <c r="AN319" s="71"/>
      <c r="AO319" s="72"/>
      <c r="AP319" s="73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68"/>
      <c r="BB319" s="68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68"/>
      <c r="BN319" s="68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68"/>
      <c r="BZ319" s="68"/>
      <c r="CA319" s="75"/>
      <c r="CB319" s="76"/>
      <c r="CC319" s="75"/>
      <c r="CD319" s="76"/>
      <c r="CE319" s="75"/>
      <c r="CF319" s="76"/>
      <c r="CG319" s="72"/>
      <c r="CH319" s="72"/>
      <c r="CI319" s="72"/>
      <c r="CJ319" s="77"/>
      <c r="CK319" s="77"/>
      <c r="CL319" s="78"/>
      <c r="CM319" s="79"/>
      <c r="CN319" s="80"/>
      <c r="CO319" s="79"/>
      <c r="CP319" s="80"/>
      <c r="CQ319" s="81"/>
      <c r="CR319" s="81"/>
      <c r="CS319" s="82"/>
      <c r="CT319" s="82"/>
      <c r="CU319" s="83"/>
      <c r="CV319" s="82"/>
      <c r="CW319" s="83"/>
      <c r="CX319" s="84"/>
      <c r="CY319" s="85"/>
      <c r="CZ319" s="81"/>
      <c r="DA319" s="81"/>
      <c r="DB319" s="81"/>
      <c r="DC319" s="86"/>
      <c r="DD319" s="86"/>
      <c r="DE319" s="87"/>
      <c r="DF319" s="88"/>
      <c r="DG319" s="89"/>
    </row>
    <row r="320" spans="1:111" s="90" customFormat="1" ht="29.25" customHeight="1" x14ac:dyDescent="0.45">
      <c r="A320" s="68"/>
      <c r="B320" s="69"/>
      <c r="C320" s="69"/>
      <c r="D320" s="69"/>
      <c r="E320" s="69"/>
      <c r="F320" s="69"/>
      <c r="G320" s="69"/>
      <c r="H320" s="69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70"/>
      <c r="AG320" s="70"/>
      <c r="AH320" s="70"/>
      <c r="AI320" s="70"/>
      <c r="AJ320" s="70"/>
      <c r="AK320" s="70"/>
      <c r="AL320" s="71"/>
      <c r="AM320" s="71"/>
      <c r="AN320" s="71"/>
      <c r="AO320" s="72"/>
      <c r="AP320" s="73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68"/>
      <c r="BB320" s="68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68"/>
      <c r="BN320" s="68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68"/>
      <c r="BZ320" s="68"/>
      <c r="CA320" s="75"/>
      <c r="CB320" s="76"/>
      <c r="CC320" s="75"/>
      <c r="CD320" s="76"/>
      <c r="CE320" s="75"/>
      <c r="CF320" s="76"/>
      <c r="CG320" s="72"/>
      <c r="CH320" s="72"/>
      <c r="CI320" s="72"/>
      <c r="CJ320" s="77"/>
      <c r="CK320" s="77"/>
      <c r="CL320" s="78"/>
      <c r="CM320" s="79"/>
      <c r="CN320" s="80"/>
      <c r="CO320" s="79"/>
      <c r="CP320" s="80"/>
      <c r="CQ320" s="81"/>
      <c r="CR320" s="81"/>
      <c r="CS320" s="82"/>
      <c r="CT320" s="82"/>
      <c r="CU320" s="83"/>
      <c r="CV320" s="82"/>
      <c r="CW320" s="83"/>
      <c r="CX320" s="84"/>
      <c r="CY320" s="85"/>
      <c r="CZ320" s="81"/>
      <c r="DA320" s="81"/>
      <c r="DB320" s="81"/>
      <c r="DC320" s="86"/>
      <c r="DD320" s="86"/>
      <c r="DE320" s="87"/>
      <c r="DF320" s="88"/>
      <c r="DG320" s="89"/>
    </row>
    <row r="321" spans="1:111" s="90" customFormat="1" ht="29.25" customHeight="1" x14ac:dyDescent="0.45">
      <c r="A321" s="68"/>
      <c r="B321" s="69"/>
      <c r="C321" s="69"/>
      <c r="D321" s="69"/>
      <c r="E321" s="69"/>
      <c r="F321" s="69"/>
      <c r="G321" s="69"/>
      <c r="H321" s="69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70"/>
      <c r="AG321" s="70"/>
      <c r="AH321" s="70"/>
      <c r="AI321" s="70"/>
      <c r="AJ321" s="70"/>
      <c r="AK321" s="70"/>
      <c r="AL321" s="71"/>
      <c r="AM321" s="71"/>
      <c r="AN321" s="71"/>
      <c r="AO321" s="72"/>
      <c r="AP321" s="73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68"/>
      <c r="BB321" s="68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68"/>
      <c r="BN321" s="68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68"/>
      <c r="BZ321" s="68"/>
      <c r="CA321" s="75"/>
      <c r="CB321" s="76"/>
      <c r="CC321" s="75"/>
      <c r="CD321" s="76"/>
      <c r="CE321" s="75"/>
      <c r="CF321" s="76"/>
      <c r="CG321" s="72"/>
      <c r="CH321" s="72"/>
      <c r="CI321" s="72"/>
      <c r="CJ321" s="77"/>
      <c r="CK321" s="77"/>
      <c r="CL321" s="78"/>
      <c r="CM321" s="79"/>
      <c r="CN321" s="80"/>
      <c r="CO321" s="79"/>
      <c r="CP321" s="80"/>
      <c r="CQ321" s="81"/>
      <c r="CR321" s="81"/>
      <c r="CS321" s="82"/>
      <c r="CT321" s="82"/>
      <c r="CU321" s="83"/>
      <c r="CV321" s="82"/>
      <c r="CW321" s="83"/>
      <c r="CX321" s="84"/>
      <c r="CY321" s="85"/>
      <c r="CZ321" s="81"/>
      <c r="DA321" s="81"/>
      <c r="DB321" s="81"/>
      <c r="DC321" s="86"/>
      <c r="DD321" s="86"/>
      <c r="DE321" s="87"/>
      <c r="DF321" s="88"/>
      <c r="DG321" s="89"/>
    </row>
    <row r="322" spans="1:111" s="90" customFormat="1" ht="29.25" customHeight="1" x14ac:dyDescent="0.45">
      <c r="A322" s="68"/>
      <c r="B322" s="69"/>
      <c r="C322" s="69"/>
      <c r="D322" s="69"/>
      <c r="E322" s="69"/>
      <c r="F322" s="69"/>
      <c r="G322" s="69"/>
      <c r="H322" s="69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70"/>
      <c r="AG322" s="70"/>
      <c r="AH322" s="70"/>
      <c r="AI322" s="70"/>
      <c r="AJ322" s="70"/>
      <c r="AK322" s="70"/>
      <c r="AL322" s="71"/>
      <c r="AM322" s="71"/>
      <c r="AN322" s="71"/>
      <c r="AO322" s="72"/>
      <c r="AP322" s="73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68"/>
      <c r="BB322" s="68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68"/>
      <c r="BN322" s="68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68"/>
      <c r="BZ322" s="68"/>
      <c r="CA322" s="75"/>
      <c r="CB322" s="76"/>
      <c r="CC322" s="75"/>
      <c r="CD322" s="76"/>
      <c r="CE322" s="75"/>
      <c r="CF322" s="76"/>
      <c r="CG322" s="72"/>
      <c r="CH322" s="72"/>
      <c r="CI322" s="72"/>
      <c r="CJ322" s="77"/>
      <c r="CK322" s="77"/>
      <c r="CL322" s="78"/>
      <c r="CM322" s="79"/>
      <c r="CN322" s="80"/>
      <c r="CO322" s="79"/>
      <c r="CP322" s="80"/>
      <c r="CQ322" s="81"/>
      <c r="CR322" s="81"/>
      <c r="CS322" s="82"/>
      <c r="CT322" s="82"/>
      <c r="CU322" s="83"/>
      <c r="CV322" s="82"/>
      <c r="CW322" s="83"/>
      <c r="CX322" s="84"/>
      <c r="CY322" s="85"/>
      <c r="CZ322" s="81"/>
      <c r="DA322" s="81"/>
      <c r="DB322" s="81"/>
      <c r="DC322" s="86"/>
      <c r="DD322" s="86"/>
      <c r="DE322" s="87"/>
      <c r="DF322" s="88"/>
      <c r="DG322" s="89"/>
    </row>
    <row r="323" spans="1:111" s="90" customFormat="1" ht="29.25" customHeight="1" x14ac:dyDescent="0.45">
      <c r="A323" s="68"/>
      <c r="B323" s="69"/>
      <c r="C323" s="69"/>
      <c r="D323" s="69"/>
      <c r="E323" s="69"/>
      <c r="F323" s="69"/>
      <c r="G323" s="69"/>
      <c r="H323" s="69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70"/>
      <c r="AG323" s="70"/>
      <c r="AH323" s="70"/>
      <c r="AI323" s="70"/>
      <c r="AJ323" s="70"/>
      <c r="AK323" s="70"/>
      <c r="AL323" s="71"/>
      <c r="AM323" s="71"/>
      <c r="AN323" s="71"/>
      <c r="AO323" s="72"/>
      <c r="AP323" s="73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68"/>
      <c r="BB323" s="68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68"/>
      <c r="BN323" s="68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68"/>
      <c r="BZ323" s="68"/>
      <c r="CA323" s="75"/>
      <c r="CB323" s="76"/>
      <c r="CC323" s="75"/>
      <c r="CD323" s="76"/>
      <c r="CE323" s="75"/>
      <c r="CF323" s="76"/>
      <c r="CG323" s="72"/>
      <c r="CH323" s="72"/>
      <c r="CI323" s="72"/>
      <c r="CJ323" s="77"/>
      <c r="CK323" s="77"/>
      <c r="CL323" s="78"/>
      <c r="CM323" s="79"/>
      <c r="CN323" s="80"/>
      <c r="CO323" s="79"/>
      <c r="CP323" s="80"/>
      <c r="CQ323" s="81"/>
      <c r="CR323" s="81"/>
      <c r="CS323" s="82"/>
      <c r="CT323" s="82"/>
      <c r="CU323" s="83"/>
      <c r="CV323" s="82"/>
      <c r="CW323" s="83"/>
      <c r="CX323" s="84"/>
      <c r="CY323" s="85"/>
      <c r="CZ323" s="81"/>
      <c r="DA323" s="81"/>
      <c r="DB323" s="81"/>
      <c r="DC323" s="86"/>
      <c r="DD323" s="86"/>
      <c r="DE323" s="87"/>
      <c r="DF323" s="88"/>
      <c r="DG323" s="89"/>
    </row>
    <row r="324" spans="1:111" s="90" customFormat="1" ht="29.25" customHeight="1" x14ac:dyDescent="0.45">
      <c r="A324" s="68"/>
      <c r="B324" s="69"/>
      <c r="C324" s="69"/>
      <c r="D324" s="69"/>
      <c r="E324" s="69"/>
      <c r="F324" s="69"/>
      <c r="G324" s="69"/>
      <c r="H324" s="69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70"/>
      <c r="AG324" s="70"/>
      <c r="AH324" s="70"/>
      <c r="AI324" s="70"/>
      <c r="AJ324" s="70"/>
      <c r="AK324" s="70"/>
      <c r="AL324" s="71"/>
      <c r="AM324" s="71"/>
      <c r="AN324" s="71"/>
      <c r="AO324" s="72"/>
      <c r="AP324" s="73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68"/>
      <c r="BB324" s="68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68"/>
      <c r="BN324" s="68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68"/>
      <c r="BZ324" s="68"/>
      <c r="CA324" s="75"/>
      <c r="CB324" s="76"/>
      <c r="CC324" s="75"/>
      <c r="CD324" s="76"/>
      <c r="CE324" s="75"/>
      <c r="CF324" s="76"/>
      <c r="CG324" s="72"/>
      <c r="CH324" s="72"/>
      <c r="CI324" s="72"/>
      <c r="CJ324" s="77"/>
      <c r="CK324" s="77"/>
      <c r="CL324" s="78"/>
      <c r="CM324" s="79"/>
      <c r="CN324" s="80"/>
      <c r="CO324" s="79"/>
      <c r="CP324" s="80"/>
      <c r="CQ324" s="81"/>
      <c r="CR324" s="81"/>
      <c r="CS324" s="82"/>
      <c r="CT324" s="82"/>
      <c r="CU324" s="83"/>
      <c r="CV324" s="82"/>
      <c r="CW324" s="83"/>
      <c r="CX324" s="84"/>
      <c r="CY324" s="85"/>
      <c r="CZ324" s="81"/>
      <c r="DA324" s="81"/>
      <c r="DB324" s="81"/>
      <c r="DC324" s="86"/>
      <c r="DD324" s="86"/>
      <c r="DE324" s="87"/>
      <c r="DF324" s="88"/>
      <c r="DG324" s="89"/>
    </row>
    <row r="325" spans="1:111" s="90" customFormat="1" ht="29.25" customHeight="1" x14ac:dyDescent="0.45">
      <c r="A325" s="68"/>
      <c r="B325" s="69"/>
      <c r="C325" s="69"/>
      <c r="D325" s="69"/>
      <c r="E325" s="69"/>
      <c r="F325" s="69"/>
      <c r="G325" s="69"/>
      <c r="H325" s="69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70"/>
      <c r="AG325" s="70"/>
      <c r="AH325" s="70"/>
      <c r="AI325" s="70"/>
      <c r="AJ325" s="70"/>
      <c r="AK325" s="70"/>
      <c r="AL325" s="71"/>
      <c r="AM325" s="71"/>
      <c r="AN325" s="71"/>
      <c r="AO325" s="72"/>
      <c r="AP325" s="73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68"/>
      <c r="BB325" s="68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68"/>
      <c r="BN325" s="68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68"/>
      <c r="BZ325" s="68"/>
      <c r="CA325" s="75"/>
      <c r="CB325" s="76"/>
      <c r="CC325" s="75"/>
      <c r="CD325" s="76"/>
      <c r="CE325" s="75"/>
      <c r="CF325" s="76"/>
      <c r="CG325" s="72"/>
      <c r="CH325" s="72"/>
      <c r="CI325" s="72"/>
      <c r="CJ325" s="77"/>
      <c r="CK325" s="77"/>
      <c r="CL325" s="78"/>
      <c r="CM325" s="79"/>
      <c r="CN325" s="80"/>
      <c r="CO325" s="79"/>
      <c r="CP325" s="80"/>
      <c r="CQ325" s="81"/>
      <c r="CR325" s="81"/>
      <c r="CS325" s="82"/>
      <c r="CT325" s="82"/>
      <c r="CU325" s="83"/>
      <c r="CV325" s="82"/>
      <c r="CW325" s="83"/>
      <c r="CX325" s="84"/>
      <c r="CY325" s="85"/>
      <c r="CZ325" s="81"/>
      <c r="DA325" s="81"/>
      <c r="DB325" s="81"/>
      <c r="DC325" s="86"/>
      <c r="DD325" s="86"/>
      <c r="DE325" s="87"/>
      <c r="DF325" s="88"/>
      <c r="DG325" s="89"/>
    </row>
    <row r="326" spans="1:111" s="90" customFormat="1" ht="29.25" customHeight="1" x14ac:dyDescent="0.45">
      <c r="A326" s="68"/>
      <c r="B326" s="69"/>
      <c r="C326" s="69"/>
      <c r="D326" s="69"/>
      <c r="E326" s="69"/>
      <c r="F326" s="69"/>
      <c r="G326" s="69"/>
      <c r="H326" s="69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70"/>
      <c r="AG326" s="70"/>
      <c r="AH326" s="70"/>
      <c r="AI326" s="70"/>
      <c r="AJ326" s="70"/>
      <c r="AK326" s="70"/>
      <c r="AL326" s="71"/>
      <c r="AM326" s="71"/>
      <c r="AN326" s="71"/>
      <c r="AO326" s="72"/>
      <c r="AP326" s="73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68"/>
      <c r="BB326" s="68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68"/>
      <c r="BN326" s="68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68"/>
      <c r="BZ326" s="68"/>
      <c r="CA326" s="75"/>
      <c r="CB326" s="76"/>
      <c r="CC326" s="75"/>
      <c r="CD326" s="76"/>
      <c r="CE326" s="75"/>
      <c r="CF326" s="76"/>
      <c r="CG326" s="72"/>
      <c r="CH326" s="72"/>
      <c r="CI326" s="72"/>
      <c r="CJ326" s="77"/>
      <c r="CK326" s="77"/>
      <c r="CL326" s="78"/>
      <c r="CM326" s="79"/>
      <c r="CN326" s="80"/>
      <c r="CO326" s="79"/>
      <c r="CP326" s="80"/>
      <c r="CQ326" s="81"/>
      <c r="CR326" s="81"/>
      <c r="CS326" s="82"/>
      <c r="CT326" s="82"/>
      <c r="CU326" s="83"/>
      <c r="CV326" s="82"/>
      <c r="CW326" s="83"/>
      <c r="CX326" s="84"/>
      <c r="CY326" s="85"/>
      <c r="CZ326" s="81"/>
      <c r="DA326" s="81"/>
      <c r="DB326" s="81"/>
      <c r="DC326" s="86"/>
      <c r="DD326" s="86"/>
      <c r="DE326" s="87"/>
      <c r="DF326" s="88"/>
      <c r="DG326" s="89"/>
    </row>
    <row r="327" spans="1:111" s="90" customFormat="1" ht="29.25" customHeight="1" x14ac:dyDescent="0.45">
      <c r="A327" s="68"/>
      <c r="B327" s="69"/>
      <c r="C327" s="69"/>
      <c r="D327" s="69"/>
      <c r="E327" s="69"/>
      <c r="F327" s="69"/>
      <c r="G327" s="69"/>
      <c r="H327" s="69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70"/>
      <c r="AG327" s="70"/>
      <c r="AH327" s="70"/>
      <c r="AI327" s="70"/>
      <c r="AJ327" s="70"/>
      <c r="AK327" s="70"/>
      <c r="AL327" s="71"/>
      <c r="AM327" s="71"/>
      <c r="AN327" s="71"/>
      <c r="AO327" s="72"/>
      <c r="AP327" s="73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68"/>
      <c r="BB327" s="68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68"/>
      <c r="BN327" s="68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68"/>
      <c r="BZ327" s="68"/>
      <c r="CA327" s="75"/>
      <c r="CB327" s="76"/>
      <c r="CC327" s="75"/>
      <c r="CD327" s="76"/>
      <c r="CE327" s="75"/>
      <c r="CF327" s="76"/>
      <c r="CG327" s="72"/>
      <c r="CH327" s="72"/>
      <c r="CI327" s="72"/>
      <c r="CJ327" s="77"/>
      <c r="CK327" s="77"/>
      <c r="CL327" s="78"/>
      <c r="CM327" s="79"/>
      <c r="CN327" s="80"/>
      <c r="CO327" s="79"/>
      <c r="CP327" s="80"/>
      <c r="CQ327" s="81"/>
      <c r="CR327" s="81"/>
      <c r="CS327" s="82"/>
      <c r="CT327" s="82"/>
      <c r="CU327" s="83"/>
      <c r="CV327" s="82"/>
      <c r="CW327" s="83"/>
      <c r="CX327" s="84"/>
      <c r="CY327" s="85"/>
      <c r="CZ327" s="81"/>
      <c r="DA327" s="81"/>
      <c r="DB327" s="81"/>
      <c r="DC327" s="86"/>
      <c r="DD327" s="86"/>
      <c r="DE327" s="87"/>
      <c r="DF327" s="88"/>
      <c r="DG327" s="89"/>
    </row>
    <row r="328" spans="1:111" s="90" customFormat="1" ht="29.25" customHeight="1" x14ac:dyDescent="0.45">
      <c r="A328" s="68"/>
      <c r="B328" s="69"/>
      <c r="C328" s="69"/>
      <c r="D328" s="69"/>
      <c r="E328" s="69"/>
      <c r="F328" s="69"/>
      <c r="G328" s="69"/>
      <c r="H328" s="69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70"/>
      <c r="AG328" s="70"/>
      <c r="AH328" s="70"/>
      <c r="AI328" s="70"/>
      <c r="AJ328" s="70"/>
      <c r="AK328" s="70"/>
      <c r="AL328" s="71"/>
      <c r="AM328" s="71"/>
      <c r="AN328" s="71"/>
      <c r="AO328" s="72"/>
      <c r="AP328" s="73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68"/>
      <c r="BB328" s="68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68"/>
      <c r="BN328" s="68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68"/>
      <c r="BZ328" s="68"/>
      <c r="CA328" s="75"/>
      <c r="CB328" s="76"/>
      <c r="CC328" s="75"/>
      <c r="CD328" s="76"/>
      <c r="CE328" s="75"/>
      <c r="CF328" s="76"/>
      <c r="CG328" s="72"/>
      <c r="CH328" s="72"/>
      <c r="CI328" s="72"/>
      <c r="CJ328" s="77"/>
      <c r="CK328" s="77"/>
      <c r="CL328" s="78"/>
      <c r="CM328" s="79"/>
      <c r="CN328" s="80"/>
      <c r="CO328" s="79"/>
      <c r="CP328" s="80"/>
      <c r="CQ328" s="81"/>
      <c r="CR328" s="81"/>
      <c r="CS328" s="82"/>
      <c r="CT328" s="82"/>
      <c r="CU328" s="83"/>
      <c r="CV328" s="82"/>
      <c r="CW328" s="83"/>
      <c r="CX328" s="84"/>
      <c r="CY328" s="85"/>
      <c r="CZ328" s="81"/>
      <c r="DA328" s="81"/>
      <c r="DB328" s="81"/>
      <c r="DC328" s="86"/>
      <c r="DD328" s="86"/>
      <c r="DE328" s="87"/>
      <c r="DF328" s="88"/>
      <c r="DG328" s="89"/>
    </row>
    <row r="329" spans="1:111" s="90" customFormat="1" ht="29.25" customHeight="1" x14ac:dyDescent="0.45">
      <c r="A329" s="68"/>
      <c r="B329" s="69"/>
      <c r="C329" s="69"/>
      <c r="D329" s="69"/>
      <c r="E329" s="69"/>
      <c r="F329" s="69"/>
      <c r="G329" s="69"/>
      <c r="H329" s="69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70"/>
      <c r="AG329" s="70"/>
      <c r="AH329" s="70"/>
      <c r="AI329" s="70"/>
      <c r="AJ329" s="70"/>
      <c r="AK329" s="70"/>
      <c r="AL329" s="71"/>
      <c r="AM329" s="71"/>
      <c r="AN329" s="71"/>
      <c r="AO329" s="72"/>
      <c r="AP329" s="73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68"/>
      <c r="BB329" s="68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68"/>
      <c r="BN329" s="68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68"/>
      <c r="BZ329" s="68"/>
      <c r="CA329" s="75"/>
      <c r="CB329" s="76"/>
      <c r="CC329" s="75"/>
      <c r="CD329" s="76"/>
      <c r="CE329" s="75"/>
      <c r="CF329" s="76"/>
      <c r="CG329" s="72"/>
      <c r="CH329" s="72"/>
      <c r="CI329" s="72"/>
      <c r="CJ329" s="77"/>
      <c r="CK329" s="77"/>
      <c r="CL329" s="78"/>
      <c r="CM329" s="79"/>
      <c r="CN329" s="80"/>
      <c r="CO329" s="79"/>
      <c r="CP329" s="80"/>
      <c r="CQ329" s="81"/>
      <c r="CR329" s="81"/>
      <c r="CS329" s="82"/>
      <c r="CT329" s="82"/>
      <c r="CU329" s="83"/>
      <c r="CV329" s="82"/>
      <c r="CW329" s="83"/>
      <c r="CX329" s="84"/>
      <c r="CY329" s="85"/>
      <c r="CZ329" s="81"/>
      <c r="DA329" s="81"/>
      <c r="DB329" s="81"/>
      <c r="DC329" s="86"/>
      <c r="DD329" s="86"/>
      <c r="DE329" s="87"/>
      <c r="DF329" s="88"/>
      <c r="DG329" s="89"/>
    </row>
    <row r="330" spans="1:111" s="90" customFormat="1" ht="29.25" customHeight="1" x14ac:dyDescent="0.45">
      <c r="A330" s="68"/>
      <c r="B330" s="69"/>
      <c r="C330" s="69"/>
      <c r="D330" s="69"/>
      <c r="E330" s="69"/>
      <c r="F330" s="69"/>
      <c r="G330" s="69"/>
      <c r="H330" s="69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70"/>
      <c r="AG330" s="70"/>
      <c r="AH330" s="70"/>
      <c r="AI330" s="70"/>
      <c r="AJ330" s="70"/>
      <c r="AK330" s="70"/>
      <c r="AL330" s="71"/>
      <c r="AM330" s="71"/>
      <c r="AN330" s="71"/>
      <c r="AO330" s="72"/>
      <c r="AP330" s="73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68"/>
      <c r="BB330" s="68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68"/>
      <c r="BN330" s="68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68"/>
      <c r="BZ330" s="68"/>
      <c r="CA330" s="75"/>
      <c r="CB330" s="76"/>
      <c r="CC330" s="75"/>
      <c r="CD330" s="76"/>
      <c r="CE330" s="75"/>
      <c r="CF330" s="76"/>
      <c r="CG330" s="72"/>
      <c r="CH330" s="72"/>
      <c r="CI330" s="72"/>
      <c r="CJ330" s="77"/>
      <c r="CK330" s="77"/>
      <c r="CL330" s="78"/>
      <c r="CM330" s="79"/>
      <c r="CN330" s="80"/>
      <c r="CO330" s="79"/>
      <c r="CP330" s="80"/>
      <c r="CQ330" s="81"/>
      <c r="CR330" s="81"/>
      <c r="CS330" s="82"/>
      <c r="CT330" s="82"/>
      <c r="CU330" s="83"/>
      <c r="CV330" s="82"/>
      <c r="CW330" s="83"/>
      <c r="CX330" s="84"/>
      <c r="CY330" s="85"/>
      <c r="CZ330" s="81"/>
      <c r="DA330" s="81"/>
      <c r="DB330" s="81"/>
      <c r="DC330" s="86"/>
      <c r="DD330" s="86"/>
      <c r="DE330" s="87"/>
      <c r="DF330" s="88"/>
      <c r="DG330" s="89"/>
    </row>
    <row r="331" spans="1:111" s="90" customFormat="1" ht="29.25" customHeight="1" x14ac:dyDescent="0.45">
      <c r="A331" s="68"/>
      <c r="B331" s="69"/>
      <c r="C331" s="69"/>
      <c r="D331" s="69"/>
      <c r="E331" s="69"/>
      <c r="F331" s="69"/>
      <c r="G331" s="69"/>
      <c r="H331" s="69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70"/>
      <c r="AG331" s="70"/>
      <c r="AH331" s="70"/>
      <c r="AI331" s="70"/>
      <c r="AJ331" s="70"/>
      <c r="AK331" s="70"/>
      <c r="AL331" s="71"/>
      <c r="AM331" s="71"/>
      <c r="AN331" s="71"/>
      <c r="AO331" s="72"/>
      <c r="AP331" s="73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68"/>
      <c r="BB331" s="68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68"/>
      <c r="BN331" s="68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68"/>
      <c r="BZ331" s="68"/>
      <c r="CA331" s="75"/>
      <c r="CB331" s="76"/>
      <c r="CC331" s="75"/>
      <c r="CD331" s="76"/>
      <c r="CE331" s="75"/>
      <c r="CF331" s="76"/>
      <c r="CG331" s="72"/>
      <c r="CH331" s="72"/>
      <c r="CI331" s="72"/>
      <c r="CJ331" s="77"/>
      <c r="CK331" s="77"/>
      <c r="CL331" s="78"/>
      <c r="CM331" s="79"/>
      <c r="CN331" s="80"/>
      <c r="CO331" s="79"/>
      <c r="CP331" s="80"/>
      <c r="CQ331" s="81"/>
      <c r="CR331" s="81"/>
      <c r="CS331" s="82"/>
      <c r="CT331" s="82"/>
      <c r="CU331" s="83"/>
      <c r="CV331" s="82"/>
      <c r="CW331" s="83"/>
      <c r="CX331" s="84"/>
      <c r="CY331" s="85"/>
      <c r="CZ331" s="81"/>
      <c r="DA331" s="81"/>
      <c r="DB331" s="81"/>
      <c r="DC331" s="86"/>
      <c r="DD331" s="86"/>
      <c r="DE331" s="87"/>
      <c r="DF331" s="88"/>
      <c r="DG331" s="89"/>
    </row>
    <row r="332" spans="1:111" s="90" customFormat="1" ht="29.25" customHeight="1" x14ac:dyDescent="0.45">
      <c r="A332" s="68"/>
      <c r="B332" s="69"/>
      <c r="C332" s="69"/>
      <c r="D332" s="69"/>
      <c r="E332" s="69"/>
      <c r="F332" s="69"/>
      <c r="G332" s="69"/>
      <c r="H332" s="69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70"/>
      <c r="AG332" s="70"/>
      <c r="AH332" s="70"/>
      <c r="AI332" s="70"/>
      <c r="AJ332" s="70"/>
      <c r="AK332" s="70"/>
      <c r="AL332" s="71"/>
      <c r="AM332" s="71"/>
      <c r="AN332" s="71"/>
      <c r="AO332" s="72"/>
      <c r="AP332" s="73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68"/>
      <c r="BB332" s="68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68"/>
      <c r="BN332" s="68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68"/>
      <c r="BZ332" s="68"/>
      <c r="CA332" s="75"/>
      <c r="CB332" s="76"/>
      <c r="CC332" s="75"/>
      <c r="CD332" s="76"/>
      <c r="CE332" s="75"/>
      <c r="CF332" s="76"/>
      <c r="CG332" s="72"/>
      <c r="CH332" s="72"/>
      <c r="CI332" s="72"/>
      <c r="CJ332" s="77"/>
      <c r="CK332" s="77"/>
      <c r="CL332" s="78"/>
      <c r="CM332" s="79"/>
      <c r="CN332" s="80"/>
      <c r="CO332" s="79"/>
      <c r="CP332" s="80"/>
      <c r="CQ332" s="81"/>
      <c r="CR332" s="81"/>
      <c r="CS332" s="82"/>
      <c r="CT332" s="82"/>
      <c r="CU332" s="83"/>
      <c r="CV332" s="82"/>
      <c r="CW332" s="83"/>
      <c r="CX332" s="84"/>
      <c r="CY332" s="85"/>
      <c r="CZ332" s="81"/>
      <c r="DA332" s="81"/>
      <c r="DB332" s="81"/>
      <c r="DC332" s="86"/>
      <c r="DD332" s="86"/>
      <c r="DE332" s="87"/>
      <c r="DF332" s="88"/>
      <c r="DG332" s="89"/>
    </row>
    <row r="333" spans="1:111" s="90" customFormat="1" ht="29.25" customHeight="1" x14ac:dyDescent="0.45">
      <c r="A333" s="68"/>
      <c r="B333" s="69"/>
      <c r="C333" s="69"/>
      <c r="D333" s="69"/>
      <c r="E333" s="69"/>
      <c r="F333" s="69"/>
      <c r="G333" s="69"/>
      <c r="H333" s="69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70"/>
      <c r="AG333" s="70"/>
      <c r="AH333" s="70"/>
      <c r="AI333" s="70"/>
      <c r="AJ333" s="70"/>
      <c r="AK333" s="70"/>
      <c r="AL333" s="71"/>
      <c r="AM333" s="71"/>
      <c r="AN333" s="71"/>
      <c r="AO333" s="72"/>
      <c r="AP333" s="73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68"/>
      <c r="BB333" s="68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68"/>
      <c r="BN333" s="68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68"/>
      <c r="BZ333" s="68"/>
      <c r="CA333" s="75"/>
      <c r="CB333" s="76"/>
      <c r="CC333" s="75"/>
      <c r="CD333" s="76"/>
      <c r="CE333" s="75"/>
      <c r="CF333" s="76"/>
      <c r="CG333" s="72"/>
      <c r="CH333" s="72"/>
      <c r="CI333" s="72"/>
      <c r="CJ333" s="77"/>
      <c r="CK333" s="77"/>
      <c r="CL333" s="78"/>
      <c r="CM333" s="79"/>
      <c r="CN333" s="80"/>
      <c r="CO333" s="79"/>
      <c r="CP333" s="80"/>
      <c r="CQ333" s="81"/>
      <c r="CR333" s="81"/>
      <c r="CS333" s="82"/>
      <c r="CT333" s="82"/>
      <c r="CU333" s="83"/>
      <c r="CV333" s="82"/>
      <c r="CW333" s="83"/>
      <c r="CX333" s="84"/>
      <c r="CY333" s="85"/>
      <c r="CZ333" s="81"/>
      <c r="DA333" s="81"/>
      <c r="DB333" s="81"/>
      <c r="DC333" s="86"/>
      <c r="DD333" s="86"/>
      <c r="DE333" s="87"/>
      <c r="DF333" s="88"/>
      <c r="DG333" s="89"/>
    </row>
    <row r="334" spans="1:111" s="90" customFormat="1" ht="29.25" customHeight="1" x14ac:dyDescent="0.45">
      <c r="A334" s="68"/>
      <c r="B334" s="69"/>
      <c r="C334" s="69"/>
      <c r="D334" s="69"/>
      <c r="E334" s="69"/>
      <c r="F334" s="69"/>
      <c r="G334" s="69"/>
      <c r="H334" s="69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70"/>
      <c r="AG334" s="70"/>
      <c r="AH334" s="70"/>
      <c r="AI334" s="70"/>
      <c r="AJ334" s="70"/>
      <c r="AK334" s="70"/>
      <c r="AL334" s="71"/>
      <c r="AM334" s="71"/>
      <c r="AN334" s="71"/>
      <c r="AO334" s="72"/>
      <c r="AP334" s="73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68"/>
      <c r="BB334" s="68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68"/>
      <c r="BN334" s="68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68"/>
      <c r="BZ334" s="68"/>
      <c r="CA334" s="75"/>
      <c r="CB334" s="76"/>
      <c r="CC334" s="75"/>
      <c r="CD334" s="76"/>
      <c r="CE334" s="75"/>
      <c r="CF334" s="76"/>
      <c r="CG334" s="72"/>
      <c r="CH334" s="72"/>
      <c r="CI334" s="72"/>
      <c r="CJ334" s="77"/>
      <c r="CK334" s="77"/>
      <c r="CL334" s="78"/>
      <c r="CM334" s="79"/>
      <c r="CN334" s="80"/>
      <c r="CO334" s="79"/>
      <c r="CP334" s="80"/>
      <c r="CQ334" s="81"/>
      <c r="CR334" s="81"/>
      <c r="CS334" s="82"/>
      <c r="CT334" s="82"/>
      <c r="CU334" s="83"/>
      <c r="CV334" s="82"/>
      <c r="CW334" s="83"/>
      <c r="CX334" s="84"/>
      <c r="CY334" s="85"/>
      <c r="CZ334" s="81"/>
      <c r="DA334" s="81"/>
      <c r="DB334" s="81"/>
      <c r="DC334" s="86"/>
      <c r="DD334" s="86"/>
      <c r="DE334" s="87"/>
      <c r="DF334" s="88"/>
      <c r="DG334" s="89"/>
    </row>
    <row r="335" spans="1:111" s="90" customFormat="1" ht="29.25" customHeight="1" x14ac:dyDescent="0.45">
      <c r="A335" s="68"/>
      <c r="B335" s="69"/>
      <c r="C335" s="69"/>
      <c r="D335" s="69"/>
      <c r="E335" s="69"/>
      <c r="F335" s="69"/>
      <c r="G335" s="69"/>
      <c r="H335" s="69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70"/>
      <c r="AG335" s="70"/>
      <c r="AH335" s="70"/>
      <c r="AI335" s="70"/>
      <c r="AJ335" s="70"/>
      <c r="AK335" s="70"/>
      <c r="AL335" s="71"/>
      <c r="AM335" s="71"/>
      <c r="AN335" s="71"/>
      <c r="AO335" s="72"/>
      <c r="AP335" s="73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68"/>
      <c r="BB335" s="68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68"/>
      <c r="BN335" s="68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68"/>
      <c r="BZ335" s="68"/>
      <c r="CA335" s="75"/>
      <c r="CB335" s="76"/>
      <c r="CC335" s="75"/>
      <c r="CD335" s="76"/>
      <c r="CE335" s="75"/>
      <c r="CF335" s="76"/>
      <c r="CG335" s="72"/>
      <c r="CH335" s="72"/>
      <c r="CI335" s="72"/>
      <c r="CJ335" s="77"/>
      <c r="CK335" s="77"/>
      <c r="CL335" s="78"/>
      <c r="CM335" s="79"/>
      <c r="CN335" s="80"/>
      <c r="CO335" s="79"/>
      <c r="CP335" s="80"/>
      <c r="CQ335" s="81"/>
      <c r="CR335" s="81"/>
      <c r="CS335" s="82"/>
      <c r="CT335" s="82"/>
      <c r="CU335" s="83"/>
      <c r="CV335" s="82"/>
      <c r="CW335" s="83"/>
      <c r="CX335" s="84"/>
      <c r="CY335" s="85"/>
      <c r="CZ335" s="81"/>
      <c r="DA335" s="81"/>
      <c r="DB335" s="81"/>
      <c r="DC335" s="86"/>
      <c r="DD335" s="86"/>
      <c r="DE335" s="87"/>
      <c r="DF335" s="88"/>
      <c r="DG335" s="89"/>
    </row>
    <row r="336" spans="1:111" s="90" customFormat="1" ht="29.25" customHeight="1" x14ac:dyDescent="0.45">
      <c r="A336" s="68"/>
      <c r="B336" s="69"/>
      <c r="C336" s="69"/>
      <c r="D336" s="69"/>
      <c r="E336" s="69"/>
      <c r="F336" s="69"/>
      <c r="G336" s="69"/>
      <c r="H336" s="69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70"/>
      <c r="AG336" s="70"/>
      <c r="AH336" s="70"/>
      <c r="AI336" s="70"/>
      <c r="AJ336" s="70"/>
      <c r="AK336" s="70"/>
      <c r="AL336" s="71"/>
      <c r="AM336" s="71"/>
      <c r="AN336" s="71"/>
      <c r="AO336" s="72"/>
      <c r="AP336" s="73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68"/>
      <c r="BB336" s="68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68"/>
      <c r="BN336" s="68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68"/>
      <c r="BZ336" s="68"/>
      <c r="CA336" s="75"/>
      <c r="CB336" s="76"/>
      <c r="CC336" s="75"/>
      <c r="CD336" s="76"/>
      <c r="CE336" s="75"/>
      <c r="CF336" s="76"/>
      <c r="CG336" s="72"/>
      <c r="CH336" s="72"/>
      <c r="CI336" s="72"/>
      <c r="CJ336" s="77"/>
      <c r="CK336" s="77"/>
      <c r="CL336" s="78"/>
      <c r="CM336" s="79"/>
      <c r="CN336" s="80"/>
      <c r="CO336" s="79"/>
      <c r="CP336" s="80"/>
      <c r="CQ336" s="81"/>
      <c r="CR336" s="81"/>
      <c r="CS336" s="82"/>
      <c r="CT336" s="82"/>
      <c r="CU336" s="83"/>
      <c r="CV336" s="82"/>
      <c r="CW336" s="83"/>
      <c r="CX336" s="84"/>
      <c r="CY336" s="85"/>
      <c r="CZ336" s="81"/>
      <c r="DA336" s="81"/>
      <c r="DB336" s="81"/>
      <c r="DC336" s="86"/>
      <c r="DD336" s="86"/>
      <c r="DE336" s="87"/>
      <c r="DF336" s="88"/>
      <c r="DG336" s="89"/>
    </row>
    <row r="337" spans="1:113" s="90" customFormat="1" ht="29.25" customHeight="1" x14ac:dyDescent="0.45">
      <c r="A337" s="68"/>
      <c r="B337" s="69"/>
      <c r="C337" s="69"/>
      <c r="D337" s="69"/>
      <c r="E337" s="69"/>
      <c r="F337" s="69"/>
      <c r="G337" s="69"/>
      <c r="H337" s="69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70"/>
      <c r="AG337" s="70"/>
      <c r="AH337" s="70"/>
      <c r="AI337" s="70"/>
      <c r="AJ337" s="70"/>
      <c r="AK337" s="70"/>
      <c r="AL337" s="71"/>
      <c r="AM337" s="71"/>
      <c r="AN337" s="71"/>
      <c r="AO337" s="72"/>
      <c r="AP337" s="73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68"/>
      <c r="BB337" s="68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68"/>
      <c r="BN337" s="68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68"/>
      <c r="BZ337" s="68"/>
      <c r="CA337" s="75"/>
      <c r="CB337" s="76"/>
      <c r="CC337" s="75"/>
      <c r="CD337" s="76"/>
      <c r="CE337" s="75"/>
      <c r="CF337" s="76"/>
      <c r="CG337" s="72"/>
      <c r="CH337" s="72"/>
      <c r="CI337" s="72"/>
      <c r="CJ337" s="77"/>
      <c r="CK337" s="77"/>
      <c r="CL337" s="78"/>
      <c r="CM337" s="79"/>
      <c r="CN337" s="80"/>
      <c r="CO337" s="79"/>
      <c r="CP337" s="80"/>
      <c r="CQ337" s="81"/>
      <c r="CR337" s="81"/>
      <c r="CS337" s="82"/>
      <c r="CT337" s="82"/>
      <c r="CU337" s="83"/>
      <c r="CV337" s="82"/>
      <c r="CW337" s="83"/>
      <c r="CX337" s="84"/>
      <c r="CY337" s="85"/>
      <c r="CZ337" s="81"/>
      <c r="DA337" s="81"/>
      <c r="DB337" s="81"/>
      <c r="DC337" s="86"/>
      <c r="DD337" s="86"/>
      <c r="DE337" s="87"/>
      <c r="DF337" s="88"/>
      <c r="DG337" s="89"/>
      <c r="DH337" s="91"/>
      <c r="DI337" s="91"/>
    </row>
  </sheetData>
  <protectedRanges>
    <protectedRange sqref="H3 Q3 AA3 BZ3:CF3 AX1:BB2 AQ3:AZ3 BB3:BL3 BJ1:BN2 BN3:BX3 BV1:CI2 BV17:CI65408 AQ4:AT4 AV4:BF4 BH4:BR4 BT4:CF4 BJ17:BN65408 AX17:BB65408 S1:AP2 S17:AP65408 CD5:CD16 AQ5:BZ16 CF5:CF16 CB5:CB16" name="Tartomány1"/>
    <protectedRange sqref="CA5:CA16" name="Tartomány1_2_1"/>
    <protectedRange sqref="CC5:CC16" name="Tartomány1_3_1_1_1_1_2"/>
    <protectedRange sqref="CE5:CE16" name="Tartomány1_5_1_1_1"/>
    <protectedRange sqref="AU4" name="Tartomány1_1"/>
    <protectedRange sqref="BG4" name="Tartomány1_2"/>
    <protectedRange sqref="BS4" name="Tartomány1_3"/>
  </protectedRanges>
  <sortState ref="A5:DI16">
    <sortCondition ref="DG5:DG16"/>
  </sortState>
  <mergeCells count="33">
    <mergeCell ref="DE2:DG3"/>
    <mergeCell ref="A3:A4"/>
    <mergeCell ref="B3:B4"/>
    <mergeCell ref="C3:D3"/>
    <mergeCell ref="E3:F3"/>
    <mergeCell ref="H3:P3"/>
    <mergeCell ref="AQ3:BA3"/>
    <mergeCell ref="CV2:CW2"/>
    <mergeCell ref="CX2:CY3"/>
    <mergeCell ref="CZ2:DA3"/>
    <mergeCell ref="DB2:DD3"/>
    <mergeCell ref="Q3:Z3"/>
    <mergeCell ref="AA3:AK3"/>
    <mergeCell ref="A1:CZ1"/>
    <mergeCell ref="G2:AP2"/>
    <mergeCell ref="AQ2:CG2"/>
    <mergeCell ref="CJ2:CL3"/>
    <mergeCell ref="CM2:CN3"/>
    <mergeCell ref="CO2:CP3"/>
    <mergeCell ref="CQ2:CS3"/>
    <mergeCell ref="CT2:CU2"/>
    <mergeCell ref="CH3:CI3"/>
    <mergeCell ref="CT3:CU3"/>
    <mergeCell ref="CV3:CW3"/>
    <mergeCell ref="CC3:CD3"/>
    <mergeCell ref="CE3:CF3"/>
    <mergeCell ref="CG3:CG4"/>
    <mergeCell ref="BC3:BN3"/>
    <mergeCell ref="BO3:BZ3"/>
    <mergeCell ref="CA3:CB3"/>
    <mergeCell ref="AL3:AL4"/>
    <mergeCell ref="AM3:AM4"/>
    <mergeCell ref="AN3:AN4"/>
  </mergeCells>
  <conditionalFormatting sqref="AQ5">
    <cfRule type="top10" dxfId="321" priority="399" bottom="1" rank="1"/>
    <cfRule type="top10" dxfId="320" priority="400" rank="1"/>
  </conditionalFormatting>
  <conditionalFormatting sqref="AQ5">
    <cfRule type="top10" dxfId="319" priority="397" bottom="1" rank="1"/>
    <cfRule type="top10" dxfId="318" priority="398" rank="1"/>
  </conditionalFormatting>
  <conditionalFormatting sqref="AR5">
    <cfRule type="top10" dxfId="317" priority="395" bottom="1" rank="1"/>
    <cfRule type="top10" dxfId="316" priority="396" rank="1"/>
  </conditionalFormatting>
  <conditionalFormatting sqref="AS5">
    <cfRule type="top10" dxfId="315" priority="393" bottom="1" rank="1"/>
    <cfRule type="top10" dxfId="314" priority="394" rank="1"/>
  </conditionalFormatting>
  <conditionalFormatting sqref="AT5">
    <cfRule type="top10" dxfId="313" priority="391" bottom="1" rank="1"/>
    <cfRule type="top10" dxfId="312" priority="392" rank="1"/>
  </conditionalFormatting>
  <conditionalFormatting sqref="AV5">
    <cfRule type="top10" dxfId="311" priority="387" bottom="1" rank="1"/>
    <cfRule type="top10" dxfId="310" priority="388" rank="1"/>
  </conditionalFormatting>
  <conditionalFormatting sqref="AW5">
    <cfRule type="top10" dxfId="309" priority="385" bottom="1" rank="1"/>
    <cfRule type="top10" dxfId="308" priority="386" rank="1"/>
  </conditionalFormatting>
  <conditionalFormatting sqref="AX5">
    <cfRule type="top10" dxfId="307" priority="383" bottom="1" rank="1"/>
    <cfRule type="top10" dxfId="306" priority="384" rank="1"/>
  </conditionalFormatting>
  <conditionalFormatting sqref="AY5">
    <cfRule type="top10" dxfId="305" priority="381" bottom="1" rank="1"/>
    <cfRule type="top10" dxfId="304" priority="382" rank="1"/>
  </conditionalFormatting>
  <conditionalFormatting sqref="AZ5">
    <cfRule type="top10" dxfId="303" priority="379" bottom="1" rank="1"/>
    <cfRule type="top10" dxfId="302" priority="380" rank="1"/>
  </conditionalFormatting>
  <conditionalFormatting sqref="BC5">
    <cfRule type="top10" dxfId="301" priority="377" bottom="1" rank="1"/>
    <cfRule type="top10" dxfId="300" priority="378" rank="1"/>
  </conditionalFormatting>
  <conditionalFormatting sqref="BC5">
    <cfRule type="top10" dxfId="299" priority="375" bottom="1" rank="1"/>
    <cfRule type="top10" dxfId="298" priority="376" rank="1"/>
  </conditionalFormatting>
  <conditionalFormatting sqref="BD5">
    <cfRule type="top10" dxfId="297" priority="373" bottom="1" rank="1"/>
    <cfRule type="top10" dxfId="296" priority="374" rank="1"/>
  </conditionalFormatting>
  <conditionalFormatting sqref="BE5">
    <cfRule type="top10" dxfId="295" priority="371" bottom="1" rank="1"/>
    <cfRule type="top10" dxfId="294" priority="372" rank="1"/>
  </conditionalFormatting>
  <conditionalFormatting sqref="BF5">
    <cfRule type="top10" dxfId="293" priority="369" bottom="1" rank="1"/>
    <cfRule type="top10" dxfId="292" priority="370" rank="1"/>
  </conditionalFormatting>
  <conditionalFormatting sqref="BH5">
    <cfRule type="top10" dxfId="291" priority="365" bottom="1" rank="1"/>
    <cfRule type="top10" dxfId="290" priority="366" rank="1"/>
  </conditionalFormatting>
  <conditionalFormatting sqref="BI5">
    <cfRule type="top10" dxfId="289" priority="363" bottom="1" rank="1"/>
    <cfRule type="top10" dxfId="288" priority="364" rank="1"/>
  </conditionalFormatting>
  <conditionalFormatting sqref="BJ5">
    <cfRule type="top10" dxfId="287" priority="361" bottom="1" rank="1"/>
    <cfRule type="top10" dxfId="286" priority="362" rank="1"/>
  </conditionalFormatting>
  <conditionalFormatting sqref="BK5">
    <cfRule type="top10" dxfId="285" priority="359" bottom="1" rank="1"/>
    <cfRule type="top10" dxfId="284" priority="360" rank="1"/>
  </conditionalFormatting>
  <conditionalFormatting sqref="BL5">
    <cfRule type="top10" dxfId="283" priority="357" bottom="1" rank="1"/>
    <cfRule type="top10" dxfId="282" priority="358" rank="1"/>
  </conditionalFormatting>
  <conditionalFormatting sqref="BO5">
    <cfRule type="top10" dxfId="281" priority="355" bottom="1" rank="1"/>
    <cfRule type="top10" dxfId="280" priority="356" rank="1"/>
  </conditionalFormatting>
  <conditionalFormatting sqref="BO5">
    <cfRule type="top10" dxfId="279" priority="353" bottom="1" rank="1"/>
    <cfRule type="top10" dxfId="278" priority="354" rank="1"/>
  </conditionalFormatting>
  <conditionalFormatting sqref="BP5">
    <cfRule type="top10" dxfId="277" priority="351" bottom="1" rank="1"/>
    <cfRule type="top10" dxfId="276" priority="352" rank="1"/>
  </conditionalFormatting>
  <conditionalFormatting sqref="BQ5">
    <cfRule type="top10" dxfId="275" priority="349" bottom="1" rank="1"/>
    <cfRule type="top10" dxfId="274" priority="350" rank="1"/>
  </conditionalFormatting>
  <conditionalFormatting sqref="BR5">
    <cfRule type="top10" dxfId="273" priority="347" bottom="1" rank="1"/>
    <cfRule type="top10" dxfId="272" priority="348" rank="1"/>
  </conditionalFormatting>
  <conditionalFormatting sqref="BT5">
    <cfRule type="top10" dxfId="271" priority="343" bottom="1" rank="1"/>
    <cfRule type="top10" dxfId="270" priority="344" rank="1"/>
  </conditionalFormatting>
  <conditionalFormatting sqref="BU5">
    <cfRule type="top10" dxfId="269" priority="341" bottom="1" rank="1"/>
    <cfRule type="top10" dxfId="268" priority="342" rank="1"/>
  </conditionalFormatting>
  <conditionalFormatting sqref="BV5">
    <cfRule type="top10" dxfId="267" priority="339" bottom="1" rank="1"/>
    <cfRule type="top10" dxfId="266" priority="340" rank="1"/>
  </conditionalFormatting>
  <conditionalFormatting sqref="BW5">
    <cfRule type="top10" dxfId="265" priority="337" bottom="1" rank="1"/>
    <cfRule type="top10" dxfId="264" priority="338" rank="1"/>
  </conditionalFormatting>
  <conditionalFormatting sqref="BX5">
    <cfRule type="top10" dxfId="263" priority="335" bottom="1" rank="1"/>
    <cfRule type="top10" dxfId="262" priority="336" rank="1"/>
  </conditionalFormatting>
  <conditionalFormatting sqref="AL5:AN5">
    <cfRule type="top10" dxfId="261" priority="401" bottom="1" rank="1"/>
    <cfRule type="top10" dxfId="260" priority="402" rank="1"/>
  </conditionalFormatting>
  <conditionalFormatting sqref="CB5 CD5 CF5">
    <cfRule type="top10" dxfId="259" priority="403" bottom="1" rank="1"/>
    <cfRule type="top10" dxfId="258" priority="404" rank="1"/>
  </conditionalFormatting>
  <conditionalFormatting sqref="CA5">
    <cfRule type="top10" dxfId="257" priority="405" bottom="1" rank="1"/>
    <cfRule type="top10" dxfId="256" priority="406" rank="1"/>
  </conditionalFormatting>
  <conditionalFormatting sqref="CC5">
    <cfRule type="top10" dxfId="255" priority="407" bottom="1" rank="1"/>
    <cfRule type="top10" dxfId="254" priority="408" rank="1"/>
  </conditionalFormatting>
  <conditionalFormatting sqref="CE5">
    <cfRule type="top10" dxfId="253" priority="409" bottom="1" rank="1"/>
    <cfRule type="top10" dxfId="252" priority="410" rank="1"/>
  </conditionalFormatting>
  <conditionalFormatting sqref="AQ6:AQ11">
    <cfRule type="top10" dxfId="251" priority="323" bottom="1" rank="1"/>
    <cfRule type="top10" dxfId="250" priority="324" rank="1"/>
  </conditionalFormatting>
  <conditionalFormatting sqref="AQ6:AQ11">
    <cfRule type="top10" dxfId="249" priority="321" bottom="1" rank="1"/>
    <cfRule type="top10" dxfId="248" priority="322" rank="1"/>
  </conditionalFormatting>
  <conditionalFormatting sqref="AR6:AR11">
    <cfRule type="top10" dxfId="247" priority="319" bottom="1" rank="1"/>
    <cfRule type="top10" dxfId="246" priority="320" rank="1"/>
  </conditionalFormatting>
  <conditionalFormatting sqref="AS6:AS11">
    <cfRule type="top10" dxfId="245" priority="317" bottom="1" rank="1"/>
    <cfRule type="top10" dxfId="244" priority="318" rank="1"/>
  </conditionalFormatting>
  <conditionalFormatting sqref="AT6:AT11">
    <cfRule type="top10" dxfId="243" priority="315" bottom="1" rank="1"/>
    <cfRule type="top10" dxfId="242" priority="316" rank="1"/>
  </conditionalFormatting>
  <conditionalFormatting sqref="AV6:AV11">
    <cfRule type="top10" dxfId="241" priority="311" bottom="1" rank="1"/>
    <cfRule type="top10" dxfId="240" priority="312" rank="1"/>
  </conditionalFormatting>
  <conditionalFormatting sqref="AW6:AW11">
    <cfRule type="top10" dxfId="239" priority="309" bottom="1" rank="1"/>
    <cfRule type="top10" dxfId="238" priority="310" rank="1"/>
  </conditionalFormatting>
  <conditionalFormatting sqref="AX6:AX10">
    <cfRule type="top10" dxfId="237" priority="307" bottom="1" rank="1"/>
    <cfRule type="top10" dxfId="236" priority="308" rank="1"/>
  </conditionalFormatting>
  <conditionalFormatting sqref="AY6:AY11">
    <cfRule type="top10" dxfId="235" priority="305" bottom="1" rank="1"/>
    <cfRule type="top10" dxfId="234" priority="306" rank="1"/>
  </conditionalFormatting>
  <conditionalFormatting sqref="AZ6:AZ11">
    <cfRule type="top10" dxfId="233" priority="303" bottom="1" rank="1"/>
    <cfRule type="top10" dxfId="232" priority="304" rank="1"/>
  </conditionalFormatting>
  <conditionalFormatting sqref="BC6:BC11">
    <cfRule type="top10" dxfId="231" priority="301" bottom="1" rank="1"/>
    <cfRule type="top10" dxfId="230" priority="302" rank="1"/>
  </conditionalFormatting>
  <conditionalFormatting sqref="BC6:BC11">
    <cfRule type="top10" dxfId="229" priority="299" bottom="1" rank="1"/>
    <cfRule type="top10" dxfId="228" priority="300" rank="1"/>
  </conditionalFormatting>
  <conditionalFormatting sqref="BD6:BD11">
    <cfRule type="top10" dxfId="227" priority="297" bottom="1" rank="1"/>
    <cfRule type="top10" dxfId="226" priority="298" rank="1"/>
  </conditionalFormatting>
  <conditionalFormatting sqref="BE6:BE11">
    <cfRule type="top10" dxfId="225" priority="295" bottom="1" rank="1"/>
    <cfRule type="top10" dxfId="224" priority="296" rank="1"/>
  </conditionalFormatting>
  <conditionalFormatting sqref="BF6:BF11">
    <cfRule type="top10" dxfId="223" priority="293" bottom="1" rank="1"/>
    <cfRule type="top10" dxfId="222" priority="294" rank="1"/>
  </conditionalFormatting>
  <conditionalFormatting sqref="BH6:BH11">
    <cfRule type="top10" dxfId="221" priority="289" bottom="1" rank="1"/>
    <cfRule type="top10" dxfId="220" priority="290" rank="1"/>
  </conditionalFormatting>
  <conditionalFormatting sqref="BI6:BI11">
    <cfRule type="top10" dxfId="219" priority="287" bottom="1" rank="1"/>
    <cfRule type="top10" dxfId="218" priority="288" rank="1"/>
  </conditionalFormatting>
  <conditionalFormatting sqref="BJ6:BJ11">
    <cfRule type="top10" dxfId="217" priority="285" bottom="1" rank="1"/>
    <cfRule type="top10" dxfId="216" priority="286" rank="1"/>
  </conditionalFormatting>
  <conditionalFormatting sqref="BK6:BK11">
    <cfRule type="top10" dxfId="215" priority="283" bottom="1" rank="1"/>
    <cfRule type="top10" dxfId="214" priority="284" rank="1"/>
  </conditionalFormatting>
  <conditionalFormatting sqref="BL6:BL11">
    <cfRule type="top10" dxfId="213" priority="281" bottom="1" rank="1"/>
    <cfRule type="top10" dxfId="212" priority="282" rank="1"/>
  </conditionalFormatting>
  <conditionalFormatting sqref="BO6:BO11">
    <cfRule type="top10" dxfId="211" priority="279" bottom="1" rank="1"/>
    <cfRule type="top10" dxfId="210" priority="280" rank="1"/>
  </conditionalFormatting>
  <conditionalFormatting sqref="BO6:BO11">
    <cfRule type="top10" dxfId="209" priority="277" bottom="1" rank="1"/>
    <cfRule type="top10" dxfId="208" priority="278" rank="1"/>
  </conditionalFormatting>
  <conditionalFormatting sqref="BP6:BP11">
    <cfRule type="top10" dxfId="207" priority="275" bottom="1" rank="1"/>
    <cfRule type="top10" dxfId="206" priority="276" rank="1"/>
  </conditionalFormatting>
  <conditionalFormatting sqref="BQ6:BQ11">
    <cfRule type="top10" dxfId="205" priority="273" bottom="1" rank="1"/>
    <cfRule type="top10" dxfId="204" priority="274" rank="1"/>
  </conditionalFormatting>
  <conditionalFormatting sqref="BR6:BR11">
    <cfRule type="top10" dxfId="203" priority="271" bottom="1" rank="1"/>
    <cfRule type="top10" dxfId="202" priority="272" rank="1"/>
  </conditionalFormatting>
  <conditionalFormatting sqref="BT6:BT11">
    <cfRule type="top10" dxfId="201" priority="267" bottom="1" rank="1"/>
    <cfRule type="top10" dxfId="200" priority="268" rank="1"/>
  </conditionalFormatting>
  <conditionalFormatting sqref="BU6:BU11">
    <cfRule type="top10" dxfId="199" priority="265" bottom="1" rank="1"/>
    <cfRule type="top10" dxfId="198" priority="266" rank="1"/>
  </conditionalFormatting>
  <conditionalFormatting sqref="BV6:BV9 BV11">
    <cfRule type="top10" dxfId="197" priority="263" bottom="1" rank="1"/>
    <cfRule type="top10" dxfId="196" priority="264" rank="1"/>
  </conditionalFormatting>
  <conditionalFormatting sqref="BW6:BW11">
    <cfRule type="top10" dxfId="195" priority="261" bottom="1" rank="1"/>
    <cfRule type="top10" dxfId="194" priority="262" rank="1"/>
  </conditionalFormatting>
  <conditionalFormatting sqref="BX6:BX11">
    <cfRule type="top10" dxfId="193" priority="259" bottom="1" rank="1"/>
    <cfRule type="top10" dxfId="192" priority="260" rank="1"/>
  </conditionalFormatting>
  <conditionalFormatting sqref="AL6:AN11">
    <cfRule type="top10" dxfId="191" priority="325" bottom="1" rank="1"/>
    <cfRule type="top10" dxfId="190" priority="326" rank="1"/>
  </conditionalFormatting>
  <conditionalFormatting sqref="CB6:CB11 CD6:CD11 CF6:CF11">
    <cfRule type="top10" dxfId="189" priority="327" bottom="1" rank="1"/>
    <cfRule type="top10" dxfId="188" priority="328" rank="1"/>
  </conditionalFormatting>
  <conditionalFormatting sqref="CA6:CA11">
    <cfRule type="top10" dxfId="187" priority="329" bottom="1" rank="1"/>
    <cfRule type="top10" dxfId="186" priority="330" rank="1"/>
  </conditionalFormatting>
  <conditionalFormatting sqref="CC6:CC11">
    <cfRule type="top10" dxfId="185" priority="331" bottom="1" rank="1"/>
    <cfRule type="top10" dxfId="184" priority="332" rank="1"/>
  </conditionalFormatting>
  <conditionalFormatting sqref="CE6:CE11">
    <cfRule type="top10" dxfId="183" priority="333" bottom="1" rank="1"/>
    <cfRule type="top10" dxfId="182" priority="334" rank="1"/>
  </conditionalFormatting>
  <conditionalFormatting sqref="AU5 AU7 AU9 AU11">
    <cfRule type="top10" dxfId="181" priority="257" bottom="1" rank="1"/>
    <cfRule type="top10" dxfId="180" priority="258" rank="1"/>
  </conditionalFormatting>
  <conditionalFormatting sqref="BG5 BG7 BG9 BG11">
    <cfRule type="top10" dxfId="179" priority="255" bottom="1" rank="1"/>
    <cfRule type="top10" dxfId="178" priority="256" rank="1"/>
  </conditionalFormatting>
  <conditionalFormatting sqref="BS5 BS7 BS9 BS11">
    <cfRule type="top10" dxfId="177" priority="253" bottom="1" rank="1"/>
    <cfRule type="top10" dxfId="176" priority="254" rank="1"/>
  </conditionalFormatting>
  <conditionalFormatting sqref="AQ12:AQ16">
    <cfRule type="top10" dxfId="175" priority="241" bottom="1" rank="1"/>
    <cfRule type="top10" dxfId="174" priority="242" rank="1"/>
  </conditionalFormatting>
  <conditionalFormatting sqref="AQ12:AQ16">
    <cfRule type="top10" dxfId="173" priority="239" bottom="1" rank="1"/>
    <cfRule type="top10" dxfId="172" priority="240" rank="1"/>
  </conditionalFormatting>
  <conditionalFormatting sqref="AR12:AR16">
    <cfRule type="top10" dxfId="171" priority="237" bottom="1" rank="1"/>
    <cfRule type="top10" dxfId="170" priority="238" rank="1"/>
  </conditionalFormatting>
  <conditionalFormatting sqref="AS12:AS16">
    <cfRule type="top10" dxfId="169" priority="235" bottom="1" rank="1"/>
    <cfRule type="top10" dxfId="168" priority="236" rank="1"/>
  </conditionalFormatting>
  <conditionalFormatting sqref="AT12:AT16">
    <cfRule type="top10" dxfId="167" priority="233" bottom="1" rank="1"/>
    <cfRule type="top10" dxfId="166" priority="234" rank="1"/>
  </conditionalFormatting>
  <conditionalFormatting sqref="AV12:AV16">
    <cfRule type="top10" dxfId="165" priority="231" bottom="1" rank="1"/>
    <cfRule type="top10" dxfId="164" priority="232" rank="1"/>
  </conditionalFormatting>
  <conditionalFormatting sqref="AW12:AW16">
    <cfRule type="top10" dxfId="163" priority="229" bottom="1" rank="1"/>
    <cfRule type="top10" dxfId="162" priority="230" rank="1"/>
  </conditionalFormatting>
  <conditionalFormatting sqref="AX13:AX16">
    <cfRule type="top10" dxfId="161" priority="227" bottom="1" rank="1"/>
    <cfRule type="top10" dxfId="160" priority="228" rank="1"/>
  </conditionalFormatting>
  <conditionalFormatting sqref="AY12:AY16">
    <cfRule type="top10" dxfId="159" priority="225" bottom="1" rank="1"/>
    <cfRule type="top10" dxfId="158" priority="226" rank="1"/>
  </conditionalFormatting>
  <conditionalFormatting sqref="AZ12:AZ16">
    <cfRule type="top10" dxfId="157" priority="223" bottom="1" rank="1"/>
    <cfRule type="top10" dxfId="156" priority="224" rank="1"/>
  </conditionalFormatting>
  <conditionalFormatting sqref="BC12:BC16">
    <cfRule type="top10" dxfId="155" priority="221" bottom="1" rank="1"/>
    <cfRule type="top10" dxfId="154" priority="222" rank="1"/>
  </conditionalFormatting>
  <conditionalFormatting sqref="BC12:BC16">
    <cfRule type="top10" dxfId="153" priority="219" bottom="1" rank="1"/>
    <cfRule type="top10" dxfId="152" priority="220" rank="1"/>
  </conditionalFormatting>
  <conditionalFormatting sqref="BD12:BD16">
    <cfRule type="top10" dxfId="151" priority="217" bottom="1" rank="1"/>
    <cfRule type="top10" dxfId="150" priority="218" rank="1"/>
  </conditionalFormatting>
  <conditionalFormatting sqref="BE12:BE16">
    <cfRule type="top10" dxfId="149" priority="215" bottom="1" rank="1"/>
    <cfRule type="top10" dxfId="148" priority="216" rank="1"/>
  </conditionalFormatting>
  <conditionalFormatting sqref="BF12:BF16">
    <cfRule type="top10" dxfId="147" priority="213" bottom="1" rank="1"/>
    <cfRule type="top10" dxfId="146" priority="214" rank="1"/>
  </conditionalFormatting>
  <conditionalFormatting sqref="BH12:BH16">
    <cfRule type="top10" dxfId="145" priority="211" bottom="1" rank="1"/>
    <cfRule type="top10" dxfId="144" priority="212" rank="1"/>
  </conditionalFormatting>
  <conditionalFormatting sqref="BI12:BI16">
    <cfRule type="top10" dxfId="143" priority="209" bottom="1" rank="1"/>
    <cfRule type="top10" dxfId="142" priority="210" rank="1"/>
  </conditionalFormatting>
  <conditionalFormatting sqref="BJ12:BJ16">
    <cfRule type="top10" dxfId="141" priority="207" bottom="1" rank="1"/>
    <cfRule type="top10" dxfId="140" priority="208" rank="1"/>
  </conditionalFormatting>
  <conditionalFormatting sqref="BK12:BK16">
    <cfRule type="top10" dxfId="139" priority="205" bottom="1" rank="1"/>
    <cfRule type="top10" dxfId="138" priority="206" rank="1"/>
  </conditionalFormatting>
  <conditionalFormatting sqref="BL12:BL16">
    <cfRule type="top10" dxfId="137" priority="203" bottom="1" rank="1"/>
    <cfRule type="top10" dxfId="136" priority="204" rank="1"/>
  </conditionalFormatting>
  <conditionalFormatting sqref="BO12:BO16">
    <cfRule type="top10" dxfId="135" priority="201" bottom="1" rank="1"/>
    <cfRule type="top10" dxfId="134" priority="202" rank="1"/>
  </conditionalFormatting>
  <conditionalFormatting sqref="BO12:BO16">
    <cfRule type="top10" dxfId="133" priority="199" bottom="1" rank="1"/>
    <cfRule type="top10" dxfId="132" priority="200" rank="1"/>
  </conditionalFormatting>
  <conditionalFormatting sqref="BP12:BP16">
    <cfRule type="top10" dxfId="131" priority="197" bottom="1" rank="1"/>
    <cfRule type="top10" dxfId="130" priority="198" rank="1"/>
  </conditionalFormatting>
  <conditionalFormatting sqref="BQ12:BQ16">
    <cfRule type="top10" dxfId="129" priority="195" bottom="1" rank="1"/>
    <cfRule type="top10" dxfId="128" priority="196" rank="1"/>
  </conditionalFormatting>
  <conditionalFormatting sqref="BR12:BR16">
    <cfRule type="top10" dxfId="127" priority="193" bottom="1" rank="1"/>
    <cfRule type="top10" dxfId="126" priority="194" rank="1"/>
  </conditionalFormatting>
  <conditionalFormatting sqref="BT12:BT16">
    <cfRule type="top10" dxfId="125" priority="191" bottom="1" rank="1"/>
    <cfRule type="top10" dxfId="124" priority="192" rank="1"/>
  </conditionalFormatting>
  <conditionalFormatting sqref="BU12:BU16">
    <cfRule type="top10" dxfId="123" priority="189" bottom="1" rank="1"/>
    <cfRule type="top10" dxfId="122" priority="190" rank="1"/>
  </conditionalFormatting>
  <conditionalFormatting sqref="BV12:BV16">
    <cfRule type="top10" dxfId="121" priority="187" bottom="1" rank="1"/>
    <cfRule type="top10" dxfId="120" priority="188" rank="1"/>
  </conditionalFormatting>
  <conditionalFormatting sqref="BW12:BW16">
    <cfRule type="top10" dxfId="119" priority="185" bottom="1" rank="1"/>
    <cfRule type="top10" dxfId="118" priority="186" rank="1"/>
  </conditionalFormatting>
  <conditionalFormatting sqref="BX12:BX16">
    <cfRule type="top10" dxfId="117" priority="183" bottom="1" rank="1"/>
    <cfRule type="top10" dxfId="116" priority="184" rank="1"/>
  </conditionalFormatting>
  <conditionalFormatting sqref="AL12:AN16">
    <cfRule type="top10" dxfId="115" priority="243" bottom="1" rank="1"/>
    <cfRule type="top10" dxfId="114" priority="244" rank="1"/>
  </conditionalFormatting>
  <conditionalFormatting sqref="CB12:CB16 CD12:CD16 CF12:CF16">
    <cfRule type="top10" dxfId="113" priority="245" bottom="1" rank="1"/>
    <cfRule type="top10" dxfId="112" priority="246" rank="1"/>
  </conditionalFormatting>
  <conditionalFormatting sqref="CA12:CA16">
    <cfRule type="top10" dxfId="111" priority="247" bottom="1" rank="1"/>
    <cfRule type="top10" dxfId="110" priority="248" rank="1"/>
  </conditionalFormatting>
  <conditionalFormatting sqref="CC12:CC16">
    <cfRule type="top10" dxfId="109" priority="249" bottom="1" rank="1"/>
    <cfRule type="top10" dxfId="108" priority="250" rank="1"/>
  </conditionalFormatting>
  <conditionalFormatting sqref="CE12:CE16">
    <cfRule type="top10" dxfId="107" priority="251" bottom="1" rank="1"/>
    <cfRule type="top10" dxfId="106" priority="252" rank="1"/>
  </conditionalFormatting>
  <conditionalFormatting sqref="AU12:AU16">
    <cfRule type="top10" dxfId="105" priority="181" bottom="1" rank="1"/>
    <cfRule type="top10" dxfId="104" priority="182" rank="1"/>
  </conditionalFormatting>
  <conditionalFormatting sqref="BG12:BG16">
    <cfRule type="top10" dxfId="103" priority="179" bottom="1" rank="1"/>
    <cfRule type="top10" dxfId="102" priority="180" rank="1"/>
  </conditionalFormatting>
  <conditionalFormatting sqref="BS12:BS16">
    <cfRule type="top10" dxfId="101" priority="177" bottom="1" rank="1"/>
    <cfRule type="top10" dxfId="100" priority="178" rank="1"/>
  </conditionalFormatting>
  <conditionalFormatting sqref="AU6">
    <cfRule type="top10" dxfId="99" priority="23" bottom="1" rank="1"/>
    <cfRule type="top10" dxfId="98" priority="24" rank="1"/>
  </conditionalFormatting>
  <conditionalFormatting sqref="BG6">
    <cfRule type="top10" dxfId="97" priority="21" bottom="1" rank="1"/>
    <cfRule type="top10" dxfId="96" priority="22" rank="1"/>
  </conditionalFormatting>
  <conditionalFormatting sqref="BS6">
    <cfRule type="top10" dxfId="95" priority="19" bottom="1" rank="1"/>
    <cfRule type="top10" dxfId="94" priority="20" rank="1"/>
  </conditionalFormatting>
  <conditionalFormatting sqref="BS8">
    <cfRule type="top10" dxfId="93" priority="17" bottom="1" rank="1"/>
    <cfRule type="top10" dxfId="92" priority="18" rank="1"/>
  </conditionalFormatting>
  <conditionalFormatting sqref="BG8">
    <cfRule type="top10" dxfId="91" priority="15" bottom="1" rank="1"/>
    <cfRule type="top10" dxfId="90" priority="16" rank="1"/>
  </conditionalFormatting>
  <conditionalFormatting sqref="AU8">
    <cfRule type="top10" dxfId="89" priority="13" bottom="1" rank="1"/>
    <cfRule type="top10" dxfId="88" priority="14" rank="1"/>
  </conditionalFormatting>
  <conditionalFormatting sqref="AX11">
    <cfRule type="top10" dxfId="87" priority="11" bottom="1" rank="1"/>
    <cfRule type="top10" dxfId="86" priority="12" rank="1"/>
  </conditionalFormatting>
  <conditionalFormatting sqref="AU10">
    <cfRule type="top10" dxfId="85" priority="9" bottom="1" rank="1"/>
    <cfRule type="top10" dxfId="84" priority="10" rank="1"/>
  </conditionalFormatting>
  <conditionalFormatting sqref="BG10">
    <cfRule type="top10" dxfId="83" priority="7" bottom="1" rank="1"/>
    <cfRule type="top10" dxfId="82" priority="8" rank="1"/>
  </conditionalFormatting>
  <conditionalFormatting sqref="BS10">
    <cfRule type="top10" dxfId="81" priority="5" bottom="1" rank="1"/>
    <cfRule type="top10" dxfId="80" priority="6" rank="1"/>
  </conditionalFormatting>
  <conditionalFormatting sqref="AX12">
    <cfRule type="top10" dxfId="79" priority="3" bottom="1" rank="1"/>
    <cfRule type="top10" dxfId="78" priority="4" rank="1"/>
  </conditionalFormatting>
  <conditionalFormatting sqref="BV10">
    <cfRule type="top10" dxfId="77" priority="1" bottom="1" rank="1"/>
    <cfRule type="top10" dxfId="76" priority="2" rank="1"/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34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CJ4" sqref="CJ4"/>
    </sheetView>
  </sheetViews>
  <sheetFormatPr defaultColWidth="9.81640625" defaultRowHeight="18.5" x14ac:dyDescent="0.45"/>
  <cols>
    <col min="1" max="1" width="42.26953125" style="68" customWidth="1"/>
    <col min="2" max="2" width="20.7265625" style="69" customWidth="1"/>
    <col min="3" max="3" width="7.81640625" style="69" customWidth="1"/>
    <col min="4" max="4" width="4.453125" style="69" bestFit="1" customWidth="1"/>
    <col min="5" max="5" width="7.81640625" style="69" customWidth="1"/>
    <col min="6" max="6" width="4.453125" style="69" bestFit="1" customWidth="1"/>
    <col min="7" max="8" width="3.54296875" style="69" customWidth="1"/>
    <col min="9" max="31" width="3.54296875" style="68" customWidth="1"/>
    <col min="32" max="36" width="3.54296875" style="70" customWidth="1"/>
    <col min="37" max="37" width="2.54296875" style="70" hidden="1" customWidth="1"/>
    <col min="38" max="39" width="6.81640625" style="71" customWidth="1"/>
    <col min="40" max="40" width="7.81640625" style="71" customWidth="1"/>
    <col min="41" max="41" width="6.453125" style="72" customWidth="1"/>
    <col min="42" max="42" width="7.7265625" style="73" customWidth="1"/>
    <col min="43" max="43" width="3.81640625" style="74" bestFit="1" customWidth="1"/>
    <col min="44" max="45" width="3.453125" style="74" customWidth="1"/>
    <col min="46" max="46" width="3.81640625" style="74" customWidth="1"/>
    <col min="47" max="47" width="4.1796875" style="74" customWidth="1"/>
    <col min="48" max="51" width="3.453125" style="74" customWidth="1"/>
    <col min="52" max="52" width="3.81640625" style="74" customWidth="1"/>
    <col min="53" max="53" width="2.54296875" style="68" customWidth="1"/>
    <col min="54" max="54" width="2.54296875" style="68" hidden="1" customWidth="1"/>
    <col min="55" max="55" width="3.81640625" style="74" bestFit="1" customWidth="1"/>
    <col min="56" max="57" width="3.453125" style="74" customWidth="1"/>
    <col min="58" max="58" width="3.81640625" style="74" customWidth="1"/>
    <col min="59" max="59" width="4.81640625" style="74" customWidth="1"/>
    <col min="60" max="63" width="3.453125" style="74" customWidth="1"/>
    <col min="64" max="64" width="3.81640625" style="74" customWidth="1"/>
    <col min="65" max="65" width="2.54296875" style="68" customWidth="1"/>
    <col min="66" max="66" width="2.54296875" style="68" hidden="1" customWidth="1"/>
    <col min="67" max="67" width="3.81640625" style="74" bestFit="1" customWidth="1"/>
    <col min="68" max="69" width="3.453125" style="74" customWidth="1"/>
    <col min="70" max="70" width="3.81640625" style="74" customWidth="1"/>
    <col min="71" max="71" width="4.26953125" style="74" customWidth="1"/>
    <col min="72" max="74" width="3.453125" style="74" customWidth="1"/>
    <col min="75" max="75" width="3.81640625" style="74" bestFit="1" customWidth="1"/>
    <col min="76" max="76" width="3.81640625" style="74" customWidth="1"/>
    <col min="77" max="77" width="2.54296875" style="68" customWidth="1"/>
    <col min="78" max="78" width="2.54296875" style="68" hidden="1" customWidth="1"/>
    <col min="79" max="79" width="5.26953125" style="75" customWidth="1"/>
    <col min="80" max="80" width="6.1796875" style="76" hidden="1" customWidth="1"/>
    <col min="81" max="81" width="5.26953125" style="75" customWidth="1"/>
    <col min="82" max="82" width="6.1796875" style="76" hidden="1" customWidth="1"/>
    <col min="83" max="83" width="5.26953125" style="75" customWidth="1"/>
    <col min="84" max="84" width="6.1796875" style="76" hidden="1" customWidth="1"/>
    <col min="85" max="85" width="5.1796875" style="72" bestFit="1" customWidth="1"/>
    <col min="86" max="87" width="5.1796875" style="72" hidden="1" customWidth="1"/>
    <col min="88" max="88" width="4.81640625" style="77" customWidth="1"/>
    <col min="89" max="89" width="4.453125" style="77" hidden="1" customWidth="1"/>
    <col min="90" max="90" width="6.1796875" style="78" bestFit="1" customWidth="1"/>
    <col min="91" max="91" width="6.453125" style="79" customWidth="1"/>
    <col min="92" max="92" width="5.453125" style="80" customWidth="1"/>
    <col min="93" max="93" width="6.453125" style="79" customWidth="1"/>
    <col min="94" max="94" width="4.7265625" style="80" customWidth="1"/>
    <col min="95" max="96" width="7.453125" style="81" customWidth="1"/>
    <col min="97" max="97" width="7.453125" style="82" customWidth="1"/>
    <col min="98" max="98" width="6.81640625" style="82" customWidth="1"/>
    <col min="99" max="99" width="4.453125" style="83" bestFit="1" customWidth="1"/>
    <col min="100" max="100" width="6.81640625" style="82" customWidth="1"/>
    <col min="101" max="101" width="4.453125" style="83" bestFit="1" customWidth="1"/>
    <col min="102" max="102" width="6.81640625" style="84" customWidth="1"/>
    <col min="103" max="103" width="4.453125" style="85" bestFit="1" customWidth="1"/>
    <col min="104" max="104" width="6.54296875" style="81" customWidth="1"/>
    <col min="105" max="105" width="4.453125" style="81" bestFit="1" customWidth="1"/>
    <col min="106" max="106" width="7.453125" style="81" customWidth="1"/>
    <col min="107" max="107" width="4.1796875" style="86" customWidth="1"/>
    <col min="108" max="108" width="5.7265625" style="86" bestFit="1" customWidth="1"/>
    <col min="109" max="109" width="10.1796875" style="87" bestFit="1" customWidth="1"/>
    <col min="110" max="110" width="10.1796875" style="88" bestFit="1" customWidth="1"/>
    <col min="111" max="111" width="5.453125" style="89" customWidth="1"/>
    <col min="112" max="16384" width="9.81640625" style="91"/>
  </cols>
  <sheetData>
    <row r="1" spans="1:112" s="6" customFormat="1" ht="15" customHeight="1" x14ac:dyDescent="0.3">
      <c r="A1" s="7"/>
      <c r="B1" s="8"/>
      <c r="C1" s="9"/>
      <c r="D1" s="8"/>
      <c r="E1" s="9"/>
      <c r="F1" s="8"/>
      <c r="G1" s="170" t="s">
        <v>1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2" t="s">
        <v>2</v>
      </c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51"/>
      <c r="CH1" s="121"/>
      <c r="CI1" s="111"/>
      <c r="CJ1" s="174" t="s">
        <v>3</v>
      </c>
      <c r="CK1" s="174"/>
      <c r="CL1" s="175"/>
      <c r="CM1" s="160" t="s">
        <v>1</v>
      </c>
      <c r="CN1" s="176"/>
      <c r="CO1" s="177" t="s">
        <v>4</v>
      </c>
      <c r="CP1" s="163"/>
      <c r="CQ1" s="164" t="s">
        <v>5</v>
      </c>
      <c r="CR1" s="165"/>
      <c r="CS1" s="166"/>
      <c r="CT1" s="152"/>
      <c r="CU1" s="153"/>
      <c r="CV1" s="152"/>
      <c r="CW1" s="153"/>
      <c r="CX1" s="160" t="s">
        <v>1</v>
      </c>
      <c r="CY1" s="161"/>
      <c r="CZ1" s="162" t="s">
        <v>4</v>
      </c>
      <c r="DA1" s="163"/>
      <c r="DB1" s="164" t="s">
        <v>5</v>
      </c>
      <c r="DC1" s="165"/>
      <c r="DD1" s="166"/>
      <c r="DE1" s="145" t="s">
        <v>6</v>
      </c>
      <c r="DF1" s="146"/>
      <c r="DG1" s="147"/>
      <c r="DH1" s="11"/>
    </row>
    <row r="2" spans="1:112" s="6" customFormat="1" ht="16.5" customHeight="1" x14ac:dyDescent="0.3">
      <c r="A2" s="148" t="s">
        <v>7</v>
      </c>
      <c r="B2" s="150" t="s">
        <v>8</v>
      </c>
      <c r="C2" s="152" t="s">
        <v>9</v>
      </c>
      <c r="D2" s="153"/>
      <c r="E2" s="152" t="s">
        <v>10</v>
      </c>
      <c r="F2" s="153"/>
      <c r="G2" s="116"/>
      <c r="H2" s="154" t="s">
        <v>11</v>
      </c>
      <c r="I2" s="155"/>
      <c r="J2" s="155"/>
      <c r="K2" s="155"/>
      <c r="L2" s="155"/>
      <c r="M2" s="155"/>
      <c r="N2" s="155"/>
      <c r="O2" s="155"/>
      <c r="P2" s="156"/>
      <c r="Q2" s="167" t="s">
        <v>12</v>
      </c>
      <c r="R2" s="158"/>
      <c r="S2" s="158"/>
      <c r="T2" s="158"/>
      <c r="U2" s="158"/>
      <c r="V2" s="158"/>
      <c r="W2" s="158"/>
      <c r="X2" s="158"/>
      <c r="Y2" s="158"/>
      <c r="Z2" s="159"/>
      <c r="AA2" s="168" t="s">
        <v>13</v>
      </c>
      <c r="AB2" s="158"/>
      <c r="AC2" s="158"/>
      <c r="AD2" s="158"/>
      <c r="AE2" s="158"/>
      <c r="AF2" s="158"/>
      <c r="AG2" s="158"/>
      <c r="AH2" s="158"/>
      <c r="AI2" s="158"/>
      <c r="AJ2" s="158"/>
      <c r="AK2" s="169"/>
      <c r="AL2" s="184" t="s">
        <v>14</v>
      </c>
      <c r="AM2" s="185" t="s">
        <v>15</v>
      </c>
      <c r="AN2" s="186" t="s">
        <v>16</v>
      </c>
      <c r="AO2" s="103"/>
      <c r="AP2" s="104"/>
      <c r="AQ2" s="157" t="s">
        <v>14</v>
      </c>
      <c r="AR2" s="158"/>
      <c r="AS2" s="158"/>
      <c r="AT2" s="158"/>
      <c r="AU2" s="158"/>
      <c r="AV2" s="158"/>
      <c r="AW2" s="158"/>
      <c r="AX2" s="158"/>
      <c r="AY2" s="158"/>
      <c r="AZ2" s="158"/>
      <c r="BA2" s="159"/>
      <c r="BB2" s="115"/>
      <c r="BC2" s="183" t="s">
        <v>15</v>
      </c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 t="s">
        <v>16</v>
      </c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0" t="s">
        <v>14</v>
      </c>
      <c r="CB2" s="180"/>
      <c r="CC2" s="180" t="s">
        <v>15</v>
      </c>
      <c r="CD2" s="180"/>
      <c r="CE2" s="180" t="s">
        <v>16</v>
      </c>
      <c r="CF2" s="181"/>
      <c r="CG2" s="182" t="s">
        <v>17</v>
      </c>
      <c r="CH2" s="178" t="s">
        <v>18</v>
      </c>
      <c r="CI2" s="179"/>
      <c r="CJ2" s="174"/>
      <c r="CK2" s="174"/>
      <c r="CL2" s="175"/>
      <c r="CM2" s="160"/>
      <c r="CN2" s="176"/>
      <c r="CO2" s="177"/>
      <c r="CP2" s="163"/>
      <c r="CQ2" s="164"/>
      <c r="CR2" s="165"/>
      <c r="CS2" s="166"/>
      <c r="CT2" s="152" t="s">
        <v>9</v>
      </c>
      <c r="CU2" s="153"/>
      <c r="CV2" s="152" t="s">
        <v>10</v>
      </c>
      <c r="CW2" s="153"/>
      <c r="CX2" s="160"/>
      <c r="CY2" s="161"/>
      <c r="CZ2" s="162"/>
      <c r="DA2" s="163"/>
      <c r="DB2" s="164"/>
      <c r="DC2" s="165"/>
      <c r="DD2" s="166"/>
      <c r="DE2" s="145"/>
      <c r="DF2" s="146"/>
      <c r="DG2" s="147"/>
      <c r="DH2" s="11"/>
    </row>
    <row r="3" spans="1:112" s="6" customFormat="1" ht="123" customHeight="1" x14ac:dyDescent="0.3">
      <c r="A3" s="149"/>
      <c r="B3" s="151"/>
      <c r="C3" s="113" t="s">
        <v>19</v>
      </c>
      <c r="D3" s="13" t="s">
        <v>20</v>
      </c>
      <c r="E3" s="113" t="s">
        <v>19</v>
      </c>
      <c r="F3" s="13" t="s">
        <v>20</v>
      </c>
      <c r="G3" s="93">
        <v>0.5</v>
      </c>
      <c r="H3" s="110">
        <v>1</v>
      </c>
      <c r="I3" s="110">
        <v>2</v>
      </c>
      <c r="J3" s="110">
        <v>3</v>
      </c>
      <c r="K3" s="110">
        <v>4</v>
      </c>
      <c r="L3" s="110">
        <v>5</v>
      </c>
      <c r="M3" s="110">
        <v>6</v>
      </c>
      <c r="N3" s="110">
        <v>7</v>
      </c>
      <c r="O3" s="110">
        <v>8</v>
      </c>
      <c r="P3" s="96" t="s">
        <v>40</v>
      </c>
      <c r="Q3" s="95">
        <v>0.5</v>
      </c>
      <c r="R3" s="110">
        <v>1</v>
      </c>
      <c r="S3" s="110">
        <v>2</v>
      </c>
      <c r="T3" s="110">
        <v>3</v>
      </c>
      <c r="U3" s="110">
        <v>4</v>
      </c>
      <c r="V3" s="110">
        <v>5</v>
      </c>
      <c r="W3" s="110">
        <v>6</v>
      </c>
      <c r="X3" s="110">
        <v>7</v>
      </c>
      <c r="Y3" s="110">
        <v>8</v>
      </c>
      <c r="Z3" s="96" t="s">
        <v>40</v>
      </c>
      <c r="AA3" s="101">
        <v>0.5</v>
      </c>
      <c r="AB3" s="110">
        <v>1</v>
      </c>
      <c r="AC3" s="110">
        <v>6</v>
      </c>
      <c r="AD3" s="110">
        <v>3</v>
      </c>
      <c r="AE3" s="110">
        <v>4</v>
      </c>
      <c r="AF3" s="110">
        <v>5</v>
      </c>
      <c r="AG3" s="110">
        <v>6</v>
      </c>
      <c r="AH3" s="110">
        <v>7</v>
      </c>
      <c r="AI3" s="110">
        <v>8</v>
      </c>
      <c r="AJ3" s="96" t="s">
        <v>40</v>
      </c>
      <c r="AK3" s="99" t="s">
        <v>22</v>
      </c>
      <c r="AL3" s="184"/>
      <c r="AM3" s="185"/>
      <c r="AN3" s="186"/>
      <c r="AO3" s="119" t="s">
        <v>23</v>
      </c>
      <c r="AP3" s="117" t="s">
        <v>41</v>
      </c>
      <c r="AQ3" s="123" t="s">
        <v>24</v>
      </c>
      <c r="AR3" s="14" t="s">
        <v>25</v>
      </c>
      <c r="AS3" s="14" t="s">
        <v>26</v>
      </c>
      <c r="AT3" s="15" t="s">
        <v>27</v>
      </c>
      <c r="AU3" s="126" t="s">
        <v>28</v>
      </c>
      <c r="AV3" s="14" t="s">
        <v>30</v>
      </c>
      <c r="AW3" s="15" t="s">
        <v>31</v>
      </c>
      <c r="AX3" s="14" t="s">
        <v>32</v>
      </c>
      <c r="AY3" s="14" t="s">
        <v>29</v>
      </c>
      <c r="AZ3" s="14" t="s">
        <v>33</v>
      </c>
      <c r="BA3" s="16" t="s">
        <v>21</v>
      </c>
      <c r="BB3" s="17" t="s">
        <v>22</v>
      </c>
      <c r="BC3" s="14" t="s">
        <v>24</v>
      </c>
      <c r="BD3" s="14" t="s">
        <v>25</v>
      </c>
      <c r="BE3" s="14" t="s">
        <v>26</v>
      </c>
      <c r="BF3" s="15" t="s">
        <v>27</v>
      </c>
      <c r="BG3" s="126" t="s">
        <v>28</v>
      </c>
      <c r="BH3" s="14" t="s">
        <v>30</v>
      </c>
      <c r="BI3" s="15" t="s">
        <v>31</v>
      </c>
      <c r="BJ3" s="14" t="s">
        <v>32</v>
      </c>
      <c r="BK3" s="14" t="s">
        <v>29</v>
      </c>
      <c r="BL3" s="14" t="s">
        <v>33</v>
      </c>
      <c r="BM3" s="18" t="s">
        <v>21</v>
      </c>
      <c r="BN3" s="19" t="s">
        <v>22</v>
      </c>
      <c r="BO3" s="14" t="s">
        <v>24</v>
      </c>
      <c r="BP3" s="14" t="s">
        <v>25</v>
      </c>
      <c r="BQ3" s="14" t="s">
        <v>26</v>
      </c>
      <c r="BR3" s="15" t="s">
        <v>27</v>
      </c>
      <c r="BS3" s="126" t="s">
        <v>28</v>
      </c>
      <c r="BT3" s="14" t="s">
        <v>30</v>
      </c>
      <c r="BU3" s="15" t="s">
        <v>31</v>
      </c>
      <c r="BV3" s="14" t="s">
        <v>32</v>
      </c>
      <c r="BW3" s="14" t="s">
        <v>29</v>
      </c>
      <c r="BX3" s="14" t="s">
        <v>33</v>
      </c>
      <c r="BY3" s="18" t="s">
        <v>21</v>
      </c>
      <c r="BZ3" s="19" t="s">
        <v>22</v>
      </c>
      <c r="CA3" s="20" t="s">
        <v>34</v>
      </c>
      <c r="CB3" s="21" t="s">
        <v>35</v>
      </c>
      <c r="CC3" s="20" t="s">
        <v>34</v>
      </c>
      <c r="CD3" s="21" t="s">
        <v>35</v>
      </c>
      <c r="CE3" s="20" t="s">
        <v>34</v>
      </c>
      <c r="CF3" s="22" t="s">
        <v>35</v>
      </c>
      <c r="CG3" s="182"/>
      <c r="CH3" s="122" t="s">
        <v>21</v>
      </c>
      <c r="CI3" s="23" t="s">
        <v>22</v>
      </c>
      <c r="CJ3" s="24" t="s">
        <v>40</v>
      </c>
      <c r="CK3" s="24" t="s">
        <v>22</v>
      </c>
      <c r="CL3" s="25" t="s">
        <v>36</v>
      </c>
      <c r="CM3" s="26" t="s">
        <v>19</v>
      </c>
      <c r="CN3" s="27" t="s">
        <v>20</v>
      </c>
      <c r="CO3" s="28" t="s">
        <v>19</v>
      </c>
      <c r="CP3" s="29" t="s">
        <v>20</v>
      </c>
      <c r="CQ3" s="30" t="s">
        <v>19</v>
      </c>
      <c r="CR3" s="31" t="s">
        <v>37</v>
      </c>
      <c r="CS3" s="32" t="s">
        <v>38</v>
      </c>
      <c r="CT3" s="33" t="s">
        <v>19</v>
      </c>
      <c r="CU3" s="112" t="s">
        <v>20</v>
      </c>
      <c r="CV3" s="33" t="s">
        <v>19</v>
      </c>
      <c r="CW3" s="112" t="s">
        <v>20</v>
      </c>
      <c r="CX3" s="114" t="s">
        <v>19</v>
      </c>
      <c r="CY3" s="112" t="s">
        <v>20</v>
      </c>
      <c r="CZ3" s="114" t="s">
        <v>19</v>
      </c>
      <c r="DA3" s="112" t="s">
        <v>20</v>
      </c>
      <c r="DB3" s="30" t="s">
        <v>19</v>
      </c>
      <c r="DC3" s="31" t="s">
        <v>37</v>
      </c>
      <c r="DD3" s="36" t="s">
        <v>39</v>
      </c>
      <c r="DE3" s="37" t="s">
        <v>19</v>
      </c>
      <c r="DF3" s="31" t="s">
        <v>37</v>
      </c>
      <c r="DG3" s="38" t="s">
        <v>20</v>
      </c>
      <c r="DH3" s="11"/>
    </row>
    <row r="4" spans="1:112" s="6" customFormat="1" ht="17.5" x14ac:dyDescent="0.35">
      <c r="A4" s="39" t="s">
        <v>103</v>
      </c>
      <c r="B4" s="128" t="s">
        <v>60</v>
      </c>
      <c r="C4" s="9">
        <v>142</v>
      </c>
      <c r="D4" s="40">
        <f>IF(ISNUMBER(C4),RANK(C4,C:C),"")</f>
        <v>1</v>
      </c>
      <c r="E4" s="9">
        <v>140</v>
      </c>
      <c r="F4" s="40">
        <f>IF(ISNUMBER(E4),RANK(E4,E:E),"")</f>
        <v>1</v>
      </c>
      <c r="G4" s="94">
        <v>6</v>
      </c>
      <c r="H4" s="92">
        <v>9</v>
      </c>
      <c r="I4" s="41">
        <v>9</v>
      </c>
      <c r="J4" s="41">
        <v>2</v>
      </c>
      <c r="K4" s="41"/>
      <c r="L4" s="41"/>
      <c r="M4" s="41"/>
      <c r="N4" s="41"/>
      <c r="O4" s="41"/>
      <c r="P4" s="97">
        <v>4</v>
      </c>
      <c r="Q4" s="98">
        <v>3</v>
      </c>
      <c r="R4" s="41">
        <v>8</v>
      </c>
      <c r="S4" s="41">
        <v>9</v>
      </c>
      <c r="T4" s="41">
        <v>7</v>
      </c>
      <c r="U4" s="41"/>
      <c r="V4" s="41"/>
      <c r="W4" s="41"/>
      <c r="X4" s="41"/>
      <c r="Y4" s="41"/>
      <c r="Z4" s="97">
        <v>2</v>
      </c>
      <c r="AA4" s="98">
        <v>2</v>
      </c>
      <c r="AB4" s="41">
        <v>7</v>
      </c>
      <c r="AC4" s="41">
        <v>11</v>
      </c>
      <c r="AD4" s="41">
        <v>2</v>
      </c>
      <c r="AE4" s="41"/>
      <c r="AF4" s="41"/>
      <c r="AG4" s="41"/>
      <c r="AH4" s="41"/>
      <c r="AI4" s="41"/>
      <c r="AJ4" s="97">
        <v>2</v>
      </c>
      <c r="AK4" s="100">
        <v>0</v>
      </c>
      <c r="AL4" s="42">
        <f>(G4*0.45)+(H4*0.89)+(I4*0.89)+(J4*1.33)+(K4*2)+(L4*3)+(M4*4.5)+(N4*7.12)+(O4*12.02)</f>
        <v>21.38</v>
      </c>
      <c r="AM4" s="43">
        <f>(Q4*0.45)+(R4*0.89)+(S4*0.89)+(T4*1.33)+(U4*2)+(V4*3)+(W4*4.5)+(X4*7.12)+(Y4*12.02)</f>
        <v>25.79</v>
      </c>
      <c r="AN4" s="44">
        <f>(AA4*0.45)+(AB4*0.89)+(AC4*0.89)+(AD4*1.33)+(AE4*2)+(AF4*3)+(AG4*4.5)+(AH4*7.12)+(AI4*12.02)</f>
        <v>19.580000000000002</v>
      </c>
      <c r="AO4" s="120">
        <f>IF(ISNONTEXT(A4),"",(SUM(AL4,AM4,AN4)/3))</f>
        <v>22.25</v>
      </c>
      <c r="AP4" s="118">
        <f>(P4+Z4+AJ4)/3*12.5</f>
        <v>33.333333333333329</v>
      </c>
      <c r="AQ4" s="124">
        <v>7</v>
      </c>
      <c r="AR4" s="45">
        <v>6</v>
      </c>
      <c r="AS4" s="45">
        <v>7</v>
      </c>
      <c r="AT4" s="45">
        <v>7</v>
      </c>
      <c r="AU4" s="127">
        <v>25</v>
      </c>
      <c r="AV4" s="45">
        <v>2</v>
      </c>
      <c r="AW4" s="45">
        <v>8</v>
      </c>
      <c r="AX4" s="45">
        <v>4</v>
      </c>
      <c r="AY4" s="45">
        <v>4</v>
      </c>
      <c r="AZ4" s="45">
        <v>6</v>
      </c>
      <c r="BA4" s="46">
        <v>3</v>
      </c>
      <c r="BB4" s="47"/>
      <c r="BC4" s="45">
        <v>6</v>
      </c>
      <c r="BD4" s="45">
        <v>5</v>
      </c>
      <c r="BE4" s="45">
        <v>4</v>
      </c>
      <c r="BF4" s="45">
        <v>6</v>
      </c>
      <c r="BG4" s="127">
        <v>8</v>
      </c>
      <c r="BH4" s="45">
        <v>2</v>
      </c>
      <c r="BI4" s="45">
        <v>6</v>
      </c>
      <c r="BJ4" s="45">
        <v>4</v>
      </c>
      <c r="BK4" s="45">
        <v>4</v>
      </c>
      <c r="BL4" s="45">
        <v>4</v>
      </c>
      <c r="BM4" s="46">
        <v>3</v>
      </c>
      <c r="BN4" s="47"/>
      <c r="BO4" s="45">
        <v>7</v>
      </c>
      <c r="BP4" s="45">
        <v>7</v>
      </c>
      <c r="BQ4" s="45">
        <v>7</v>
      </c>
      <c r="BR4" s="45">
        <v>6</v>
      </c>
      <c r="BS4" s="127">
        <v>26</v>
      </c>
      <c r="BT4" s="45">
        <v>2</v>
      </c>
      <c r="BU4" s="45">
        <v>6</v>
      </c>
      <c r="BV4" s="45">
        <v>6</v>
      </c>
      <c r="BW4" s="45">
        <v>4</v>
      </c>
      <c r="BX4" s="45">
        <v>6</v>
      </c>
      <c r="BY4" s="46">
        <v>3</v>
      </c>
      <c r="BZ4" s="47">
        <v>0</v>
      </c>
      <c r="CA4" s="48">
        <f>((AQ4+AR4)*1.5)+AS4+(AT4*2)+AU4+((AV4+AW4+AX4+AY4+AZ4)*0.6)</f>
        <v>79.900000000000006</v>
      </c>
      <c r="CB4" s="49">
        <f>(CA4*2.5)-(((BA4*12.5)+(BB4*25))/2)</f>
        <v>181</v>
      </c>
      <c r="CC4" s="48">
        <f>((BC4+BD4)*1.5)+BE4+(BF4*2)+BG4+((BH4+BI4+BJ4+BK4+BL4)*0.6)</f>
        <v>52.5</v>
      </c>
      <c r="CD4" s="49">
        <f>(CC4*2.5)-(((BM4*12.5)+(BN4*25))/2)</f>
        <v>112.5</v>
      </c>
      <c r="CE4" s="48">
        <f>((BO4+BP4)*1.5)+BQ4+(BR4*2)+BS4+((BT4+BU4+BV4+BW4+BX4)*0.6)</f>
        <v>80.400000000000006</v>
      </c>
      <c r="CF4" s="50">
        <f>(CE4*2.5)-(((BY4*12.5)+(BZ4*25))/2)</f>
        <v>182.25</v>
      </c>
      <c r="CG4" s="125">
        <f t="shared" ref="CG4" si="0">IF(ISNONTEXT(A4),"",((SUM(CA4,CC4,CE4)/3)))</f>
        <v>70.933333333333337</v>
      </c>
      <c r="CH4" s="51">
        <f>(BA4+BM4+BY4)/3*12.5</f>
        <v>37.5</v>
      </c>
      <c r="CI4" s="52">
        <f>(BB4+BN4+BZ4)/3*25</f>
        <v>0</v>
      </c>
      <c r="CJ4" s="53">
        <f t="shared" ref="CJ4" si="1">IF(ISNONTEXT(A4),"",(P4+Z4+AJ4+BA4+BM4+BY4))</f>
        <v>17</v>
      </c>
      <c r="CK4" s="53" t="str">
        <f>IF(ISNONTEXT(#REF!),"",((#REF!+#REF!+AK4+BB4+BN4+BZ4)/6)*25)</f>
        <v/>
      </c>
      <c r="CL4" s="54">
        <f t="shared" ref="CL4" si="2">IF(ISNONTEXT(A4),"",((P4+Z4+AJ4+BA4+BM4+BY4)/6)*12.5)</f>
        <v>35.416666666666671</v>
      </c>
      <c r="CM4" s="55">
        <f t="shared" ref="CM4" si="3">IF(ISNUMBER(BW4),MAX(0,((AO4*2.5)-(CL4/2))),"")</f>
        <v>37.916666666666664</v>
      </c>
      <c r="CN4" s="56">
        <f>IF(ISNUMBER(BX4),RANK(CM4,CM:CM),"")</f>
        <v>1</v>
      </c>
      <c r="CO4" s="57">
        <f>IF(ISNUMBER(BX4),MAX(((CG4*2.5)-(CL4/2)),((CG4*2.5)-(CL4/2))),"")</f>
        <v>159.625</v>
      </c>
      <c r="CP4" s="58">
        <f>IF(ISNUMBER(BX4),RANK(CO4,CO:CO),"")</f>
        <v>1</v>
      </c>
      <c r="CQ4" s="59">
        <f>IF(ISNUMBER(AZ4),CM4+CO4,"")</f>
        <v>197.54166666666666</v>
      </c>
      <c r="CR4" s="60">
        <f>IF(ISNUMBER(BA4),CN4+CP4,"")</f>
        <v>2</v>
      </c>
      <c r="CS4" s="61">
        <f>IF(ISNUMBER(BA4),RANK(CR4,CR:CR,1),"")</f>
        <v>1</v>
      </c>
      <c r="CT4" s="62">
        <f>C4</f>
        <v>142</v>
      </c>
      <c r="CU4" s="58">
        <f>IF(ISNUMBER(CT4),RANK(CT4,CT:CT),"")</f>
        <v>1</v>
      </c>
      <c r="CV4" s="62">
        <f>E4</f>
        <v>140</v>
      </c>
      <c r="CW4" s="58">
        <f>IF(ISNUMBER(CV4),RANK(CV4,CV:CV),"")</f>
        <v>1</v>
      </c>
      <c r="CX4" s="55">
        <f t="shared" ref="CX4" si="4">IF(AND(ISNUMBER(E4),ISNUMBER(CN4)),CM4,"")</f>
        <v>37.916666666666664</v>
      </c>
      <c r="CY4" s="58">
        <f>IF(ISNUMBER(CX4),RANK(CX4,CX:CX),"")</f>
        <v>1</v>
      </c>
      <c r="CZ4" s="55">
        <f t="shared" ref="CZ4" si="5">IF(AND(ISNUMBER(E4),ISNUMBER(CN4)),CO4,"")</f>
        <v>159.625</v>
      </c>
      <c r="DA4" s="58">
        <f>IF(ISNUMBER(CZ4),RANK(CZ4,CZ:CZ),"")</f>
        <v>1</v>
      </c>
      <c r="DB4" s="59">
        <f>IF(ISNUMBER(CX4),CX4+CZ4,"")</f>
        <v>197.54166666666666</v>
      </c>
      <c r="DC4" s="63">
        <f>IF(ISNUMBER(CX4),CY4+DA4,"")</f>
        <v>2</v>
      </c>
      <c r="DD4" s="64">
        <f>IF(ISNUMBER(DC4),RANK(DC4,DC:DC,1),"")</f>
        <v>1</v>
      </c>
      <c r="DE4" s="65">
        <f t="shared" ref="DE4" si="6">IF(AND(ISNUMBER(E4),ISNUMBER(DD4)),DB4+CV4+CU4,"")</f>
        <v>338.54166666666663</v>
      </c>
      <c r="DF4" s="66">
        <f>IF(AND(ISNUMBER(E4),ISNUMBER(DE4)),CU4+CW4+CY4+DA4,"")</f>
        <v>4</v>
      </c>
      <c r="DG4" s="67">
        <f>IF(ISNUMBER(DF4),RANK(DF4,DF:DF,1),"")</f>
        <v>1</v>
      </c>
      <c r="DH4" s="11"/>
    </row>
    <row r="5" spans="1:112" s="90" customFormat="1" ht="29.25" customHeight="1" x14ac:dyDescent="0.45">
      <c r="A5" s="68"/>
      <c r="B5" s="69"/>
      <c r="C5" s="69"/>
      <c r="D5" s="69"/>
      <c r="E5" s="69"/>
      <c r="F5" s="69"/>
      <c r="G5" s="69"/>
      <c r="H5" s="69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70"/>
      <c r="AG5" s="70"/>
      <c r="AH5" s="70"/>
      <c r="AI5" s="70"/>
      <c r="AJ5" s="70"/>
      <c r="AK5" s="70"/>
      <c r="AL5" s="71"/>
      <c r="AM5" s="71"/>
      <c r="AN5" s="71"/>
      <c r="AO5" s="72"/>
      <c r="AP5" s="73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68"/>
      <c r="BB5" s="68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68"/>
      <c r="BN5" s="68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68"/>
      <c r="BZ5" s="68"/>
      <c r="CA5" s="75"/>
      <c r="CB5" s="76"/>
      <c r="CC5" s="75"/>
      <c r="CD5" s="76"/>
      <c r="CE5" s="75"/>
      <c r="CF5" s="76"/>
      <c r="CG5" s="72"/>
      <c r="CH5" s="72"/>
      <c r="CI5" s="72"/>
      <c r="CJ5" s="77"/>
      <c r="CK5" s="77"/>
      <c r="CL5" s="78"/>
      <c r="CM5" s="79"/>
      <c r="CN5" s="80"/>
      <c r="CO5" s="79"/>
      <c r="CP5" s="80"/>
      <c r="CQ5" s="81"/>
      <c r="CR5" s="81"/>
      <c r="CS5" s="82"/>
      <c r="CT5" s="82"/>
      <c r="CU5" s="83"/>
      <c r="CV5" s="82"/>
      <c r="CW5" s="83"/>
      <c r="CX5" s="84"/>
      <c r="CY5" s="85"/>
      <c r="CZ5" s="81"/>
      <c r="DA5" s="81"/>
      <c r="DB5" s="81"/>
      <c r="DC5" s="86"/>
      <c r="DD5" s="86"/>
      <c r="DE5" s="87"/>
      <c r="DF5" s="88"/>
      <c r="DG5" s="89"/>
    </row>
    <row r="6" spans="1:112" s="90" customFormat="1" ht="29.25" customHeight="1" x14ac:dyDescent="0.45">
      <c r="A6" s="68"/>
      <c r="B6" s="69"/>
      <c r="C6" s="69"/>
      <c r="D6" s="69"/>
      <c r="E6" s="69"/>
      <c r="F6" s="69"/>
      <c r="G6" s="69"/>
      <c r="H6" s="69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70"/>
      <c r="AG6" s="70"/>
      <c r="AH6" s="70"/>
      <c r="AI6" s="70"/>
      <c r="AJ6" s="70"/>
      <c r="AK6" s="70"/>
      <c r="AL6" s="71"/>
      <c r="AM6" s="71"/>
      <c r="AN6" s="71"/>
      <c r="AO6" s="72"/>
      <c r="AP6" s="73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68"/>
      <c r="BB6" s="68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68"/>
      <c r="BN6" s="68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68"/>
      <c r="BZ6" s="68"/>
      <c r="CA6" s="75"/>
      <c r="CB6" s="76"/>
      <c r="CC6" s="75"/>
      <c r="CD6" s="76"/>
      <c r="CE6" s="75"/>
      <c r="CF6" s="76"/>
      <c r="CG6" s="72"/>
      <c r="CH6" s="72"/>
      <c r="CI6" s="72"/>
      <c r="CJ6" s="77"/>
      <c r="CK6" s="77"/>
      <c r="CL6" s="78"/>
      <c r="CM6" s="79"/>
      <c r="CN6" s="80"/>
      <c r="CO6" s="79"/>
      <c r="CP6" s="80"/>
      <c r="CQ6" s="81"/>
      <c r="CR6" s="81"/>
      <c r="CS6" s="82"/>
      <c r="CT6" s="82"/>
      <c r="CU6" s="83"/>
      <c r="CV6" s="82"/>
      <c r="CW6" s="83"/>
      <c r="CX6" s="84"/>
      <c r="CY6" s="85"/>
      <c r="CZ6" s="81"/>
      <c r="DA6" s="81"/>
      <c r="DB6" s="81"/>
      <c r="DC6" s="86"/>
      <c r="DD6" s="86"/>
      <c r="DE6" s="87"/>
      <c r="DF6" s="88"/>
      <c r="DG6" s="89"/>
    </row>
    <row r="7" spans="1:112" s="90" customFormat="1" ht="29.25" customHeight="1" x14ac:dyDescent="0.45">
      <c r="A7" s="68"/>
      <c r="B7" s="69"/>
      <c r="C7" s="69"/>
      <c r="D7" s="69"/>
      <c r="E7" s="69"/>
      <c r="F7" s="69"/>
      <c r="G7" s="69"/>
      <c r="H7" s="69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70"/>
      <c r="AG7" s="70"/>
      <c r="AH7" s="70"/>
      <c r="AI7" s="70"/>
      <c r="AJ7" s="70"/>
      <c r="AK7" s="70"/>
      <c r="AL7" s="71"/>
      <c r="AM7" s="71"/>
      <c r="AN7" s="71"/>
      <c r="AO7" s="72"/>
      <c r="AP7" s="73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68"/>
      <c r="BB7" s="68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68"/>
      <c r="BN7" s="68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68"/>
      <c r="BZ7" s="68"/>
      <c r="CA7" s="75"/>
      <c r="CB7" s="76"/>
      <c r="CC7" s="75"/>
      <c r="CD7" s="76"/>
      <c r="CE7" s="75"/>
      <c r="CF7" s="76"/>
      <c r="CG7" s="72"/>
      <c r="CH7" s="72"/>
      <c r="CI7" s="72"/>
      <c r="CJ7" s="77"/>
      <c r="CK7" s="77"/>
      <c r="CL7" s="78"/>
      <c r="CM7" s="79"/>
      <c r="CN7" s="80"/>
      <c r="CO7" s="79"/>
      <c r="CP7" s="80"/>
      <c r="CQ7" s="81"/>
      <c r="CR7" s="81"/>
      <c r="CS7" s="82"/>
      <c r="CT7" s="82"/>
      <c r="CU7" s="83"/>
      <c r="CV7" s="82"/>
      <c r="CW7" s="83"/>
      <c r="CX7" s="84"/>
      <c r="CY7" s="85"/>
      <c r="CZ7" s="81"/>
      <c r="DA7" s="81"/>
      <c r="DB7" s="81"/>
      <c r="DC7" s="86"/>
      <c r="DD7" s="86"/>
      <c r="DE7" s="87"/>
      <c r="DF7" s="88"/>
      <c r="DG7" s="89"/>
    </row>
    <row r="8" spans="1:112" s="90" customFormat="1" ht="29.25" customHeight="1" x14ac:dyDescent="0.45">
      <c r="A8" s="68"/>
      <c r="B8" s="69"/>
      <c r="C8" s="69"/>
      <c r="D8" s="69"/>
      <c r="E8" s="69"/>
      <c r="F8" s="69"/>
      <c r="G8" s="69"/>
      <c r="H8" s="69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70"/>
      <c r="AG8" s="70"/>
      <c r="AH8" s="70"/>
      <c r="AI8" s="70"/>
      <c r="AJ8" s="70"/>
      <c r="AK8" s="70"/>
      <c r="AL8" s="71"/>
      <c r="AM8" s="71"/>
      <c r="AN8" s="71"/>
      <c r="AO8" s="72"/>
      <c r="AP8" s="73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68"/>
      <c r="BB8" s="68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68"/>
      <c r="BN8" s="68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68"/>
      <c r="BZ8" s="68"/>
      <c r="CA8" s="75"/>
      <c r="CB8" s="76"/>
      <c r="CC8" s="75"/>
      <c r="CD8" s="76"/>
      <c r="CE8" s="75"/>
      <c r="CF8" s="76"/>
      <c r="CG8" s="72"/>
      <c r="CH8" s="72"/>
      <c r="CI8" s="72"/>
      <c r="CJ8" s="77"/>
      <c r="CK8" s="77"/>
      <c r="CL8" s="78"/>
      <c r="CM8" s="79"/>
      <c r="CN8" s="80"/>
      <c r="CO8" s="79"/>
      <c r="CP8" s="80"/>
      <c r="CQ8" s="81"/>
      <c r="CR8" s="81"/>
      <c r="CS8" s="82"/>
      <c r="CT8" s="82"/>
      <c r="CU8" s="83"/>
      <c r="CV8" s="82"/>
      <c r="CW8" s="83"/>
      <c r="CX8" s="84"/>
      <c r="CY8" s="85"/>
      <c r="CZ8" s="81"/>
      <c r="DA8" s="81"/>
      <c r="DB8" s="81"/>
      <c r="DC8" s="86"/>
      <c r="DD8" s="86"/>
      <c r="DE8" s="87"/>
      <c r="DF8" s="88"/>
      <c r="DG8" s="89"/>
    </row>
    <row r="9" spans="1:112" s="90" customFormat="1" ht="29.25" customHeight="1" x14ac:dyDescent="0.45">
      <c r="A9" s="68"/>
      <c r="B9" s="69"/>
      <c r="C9" s="69"/>
      <c r="D9" s="69"/>
      <c r="E9" s="69"/>
      <c r="F9" s="69"/>
      <c r="G9" s="69"/>
      <c r="H9" s="69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70"/>
      <c r="AG9" s="70"/>
      <c r="AH9" s="70"/>
      <c r="AI9" s="70"/>
      <c r="AJ9" s="70"/>
      <c r="AK9" s="70"/>
      <c r="AL9" s="71"/>
      <c r="AM9" s="71"/>
      <c r="AN9" s="71"/>
      <c r="AO9" s="72"/>
      <c r="AP9" s="73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68"/>
      <c r="BB9" s="68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68"/>
      <c r="BN9" s="68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68"/>
      <c r="BZ9" s="68"/>
      <c r="CA9" s="75"/>
      <c r="CB9" s="76"/>
      <c r="CC9" s="75"/>
      <c r="CD9" s="76"/>
      <c r="CE9" s="75"/>
      <c r="CF9" s="76"/>
      <c r="CG9" s="72"/>
      <c r="CH9" s="72"/>
      <c r="CI9" s="72"/>
      <c r="CJ9" s="77"/>
      <c r="CK9" s="77"/>
      <c r="CL9" s="78"/>
      <c r="CM9" s="79"/>
      <c r="CN9" s="80"/>
      <c r="CO9" s="79"/>
      <c r="CP9" s="80"/>
      <c r="CQ9" s="81"/>
      <c r="CR9" s="81"/>
      <c r="CS9" s="82"/>
      <c r="CT9" s="82"/>
      <c r="CU9" s="83"/>
      <c r="CV9" s="82"/>
      <c r="CW9" s="83"/>
      <c r="CX9" s="84"/>
      <c r="CY9" s="85"/>
      <c r="CZ9" s="81"/>
      <c r="DA9" s="81"/>
      <c r="DB9" s="81"/>
      <c r="DC9" s="86"/>
      <c r="DD9" s="86"/>
      <c r="DE9" s="87"/>
      <c r="DF9" s="88"/>
      <c r="DG9" s="89"/>
    </row>
    <row r="10" spans="1:112" s="90" customFormat="1" ht="29.25" customHeight="1" x14ac:dyDescent="0.45">
      <c r="A10" s="68"/>
      <c r="B10" s="69"/>
      <c r="C10" s="69"/>
      <c r="D10" s="69"/>
      <c r="E10" s="69"/>
      <c r="F10" s="69"/>
      <c r="G10" s="69"/>
      <c r="H10" s="69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70"/>
      <c r="AG10" s="70"/>
      <c r="AH10" s="70"/>
      <c r="AI10" s="70"/>
      <c r="AJ10" s="70"/>
      <c r="AK10" s="70"/>
      <c r="AL10" s="71"/>
      <c r="AM10" s="71"/>
      <c r="AN10" s="71"/>
      <c r="AO10" s="72"/>
      <c r="AP10" s="73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68"/>
      <c r="BB10" s="68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68"/>
      <c r="BN10" s="68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68"/>
      <c r="BZ10" s="68"/>
      <c r="CA10" s="75"/>
      <c r="CB10" s="76"/>
      <c r="CC10" s="75"/>
      <c r="CD10" s="76"/>
      <c r="CE10" s="75"/>
      <c r="CF10" s="76"/>
      <c r="CG10" s="72"/>
      <c r="CH10" s="72"/>
      <c r="CI10" s="72"/>
      <c r="CJ10" s="77"/>
      <c r="CK10" s="77"/>
      <c r="CL10" s="78"/>
      <c r="CM10" s="79"/>
      <c r="CN10" s="80"/>
      <c r="CO10" s="79"/>
      <c r="CP10" s="80"/>
      <c r="CQ10" s="81"/>
      <c r="CR10" s="81"/>
      <c r="CS10" s="82"/>
      <c r="CT10" s="82"/>
      <c r="CU10" s="83"/>
      <c r="CV10" s="82"/>
      <c r="CW10" s="83"/>
      <c r="CX10" s="84"/>
      <c r="CY10" s="85"/>
      <c r="CZ10" s="81"/>
      <c r="DA10" s="81"/>
      <c r="DB10" s="81"/>
      <c r="DC10" s="86"/>
      <c r="DD10" s="86"/>
      <c r="DE10" s="87"/>
      <c r="DF10" s="88"/>
      <c r="DG10" s="89"/>
    </row>
    <row r="11" spans="1:112" s="90" customFormat="1" ht="29.25" customHeight="1" x14ac:dyDescent="0.45">
      <c r="A11" s="68"/>
      <c r="B11" s="69"/>
      <c r="C11" s="69"/>
      <c r="D11" s="69"/>
      <c r="E11" s="69"/>
      <c r="F11" s="69"/>
      <c r="G11" s="69"/>
      <c r="H11" s="69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70"/>
      <c r="AG11" s="70"/>
      <c r="AH11" s="70"/>
      <c r="AI11" s="70"/>
      <c r="AJ11" s="70"/>
      <c r="AK11" s="70"/>
      <c r="AL11" s="71"/>
      <c r="AM11" s="71"/>
      <c r="AN11" s="71"/>
      <c r="AO11" s="72"/>
      <c r="AP11" s="73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68"/>
      <c r="BB11" s="68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68"/>
      <c r="BN11" s="68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68"/>
      <c r="BZ11" s="68"/>
      <c r="CA11" s="75"/>
      <c r="CB11" s="76"/>
      <c r="CC11" s="75"/>
      <c r="CD11" s="76"/>
      <c r="CE11" s="75"/>
      <c r="CF11" s="76"/>
      <c r="CG11" s="72"/>
      <c r="CH11" s="72"/>
      <c r="CI11" s="72"/>
      <c r="CJ11" s="77"/>
      <c r="CK11" s="77"/>
      <c r="CL11" s="78"/>
      <c r="CM11" s="79"/>
      <c r="CN11" s="80"/>
      <c r="CO11" s="79"/>
      <c r="CP11" s="80"/>
      <c r="CQ11" s="81"/>
      <c r="CR11" s="81"/>
      <c r="CS11" s="82"/>
      <c r="CT11" s="82"/>
      <c r="CU11" s="83"/>
      <c r="CV11" s="82"/>
      <c r="CW11" s="83"/>
      <c r="CX11" s="84"/>
      <c r="CY11" s="85"/>
      <c r="CZ11" s="81"/>
      <c r="DA11" s="81"/>
      <c r="DB11" s="81"/>
      <c r="DC11" s="86"/>
      <c r="DD11" s="86"/>
      <c r="DE11" s="87"/>
      <c r="DF11" s="88"/>
      <c r="DG11" s="89"/>
    </row>
    <row r="12" spans="1:112" s="90" customFormat="1" ht="29.25" customHeight="1" x14ac:dyDescent="0.45">
      <c r="A12" s="68"/>
      <c r="B12" s="69"/>
      <c r="C12" s="69"/>
      <c r="D12" s="69"/>
      <c r="E12" s="69"/>
      <c r="F12" s="69"/>
      <c r="G12" s="69"/>
      <c r="H12" s="69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70"/>
      <c r="AG12" s="70"/>
      <c r="AH12" s="70"/>
      <c r="AI12" s="70"/>
      <c r="AJ12" s="70"/>
      <c r="AK12" s="70"/>
      <c r="AL12" s="71"/>
      <c r="AM12" s="71"/>
      <c r="AN12" s="71"/>
      <c r="AO12" s="72"/>
      <c r="AP12" s="73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68"/>
      <c r="BB12" s="68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68"/>
      <c r="BN12" s="68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68"/>
      <c r="BZ12" s="68"/>
      <c r="CA12" s="75"/>
      <c r="CB12" s="76"/>
      <c r="CC12" s="75"/>
      <c r="CD12" s="76"/>
      <c r="CE12" s="75"/>
      <c r="CF12" s="76"/>
      <c r="CG12" s="72"/>
      <c r="CH12" s="72"/>
      <c r="CI12" s="72"/>
      <c r="CJ12" s="77"/>
      <c r="CK12" s="77"/>
      <c r="CL12" s="78"/>
      <c r="CM12" s="79"/>
      <c r="CN12" s="80"/>
      <c r="CO12" s="79"/>
      <c r="CP12" s="80"/>
      <c r="CQ12" s="81"/>
      <c r="CR12" s="81"/>
      <c r="CS12" s="82"/>
      <c r="CT12" s="82"/>
      <c r="CU12" s="83"/>
      <c r="CV12" s="82"/>
      <c r="CW12" s="83"/>
      <c r="CX12" s="84"/>
      <c r="CY12" s="85"/>
      <c r="CZ12" s="81"/>
      <c r="DA12" s="81"/>
      <c r="DB12" s="81"/>
      <c r="DC12" s="86"/>
      <c r="DD12" s="86"/>
      <c r="DE12" s="87"/>
      <c r="DF12" s="88"/>
      <c r="DG12" s="89"/>
    </row>
    <row r="13" spans="1:112" s="90" customFormat="1" ht="29.25" customHeight="1" x14ac:dyDescent="0.45">
      <c r="A13" s="68"/>
      <c r="B13" s="69"/>
      <c r="C13" s="69"/>
      <c r="D13" s="69"/>
      <c r="E13" s="69"/>
      <c r="F13" s="69"/>
      <c r="G13" s="69"/>
      <c r="H13" s="69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70"/>
      <c r="AG13" s="70"/>
      <c r="AH13" s="70"/>
      <c r="AI13" s="70"/>
      <c r="AJ13" s="70"/>
      <c r="AK13" s="70"/>
      <c r="AL13" s="71"/>
      <c r="AM13" s="71"/>
      <c r="AN13" s="71"/>
      <c r="AO13" s="72"/>
      <c r="AP13" s="73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68"/>
      <c r="BB13" s="68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68"/>
      <c r="BN13" s="68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68"/>
      <c r="BZ13" s="68"/>
      <c r="CA13" s="75"/>
      <c r="CB13" s="76"/>
      <c r="CC13" s="75"/>
      <c r="CD13" s="76"/>
      <c r="CE13" s="75"/>
      <c r="CF13" s="76"/>
      <c r="CG13" s="72"/>
      <c r="CH13" s="72"/>
      <c r="CI13" s="72"/>
      <c r="CJ13" s="77"/>
      <c r="CK13" s="77"/>
      <c r="CL13" s="78"/>
      <c r="CM13" s="79"/>
      <c r="CN13" s="80"/>
      <c r="CO13" s="79"/>
      <c r="CP13" s="80"/>
      <c r="CQ13" s="81"/>
      <c r="CR13" s="81"/>
      <c r="CS13" s="82"/>
      <c r="CT13" s="82"/>
      <c r="CU13" s="83"/>
      <c r="CV13" s="82"/>
      <c r="CW13" s="83"/>
      <c r="CX13" s="84"/>
      <c r="CY13" s="85"/>
      <c r="CZ13" s="81"/>
      <c r="DA13" s="81"/>
      <c r="DB13" s="81"/>
      <c r="DC13" s="86"/>
      <c r="DD13" s="86"/>
      <c r="DE13" s="87"/>
      <c r="DF13" s="88"/>
      <c r="DG13" s="89"/>
    </row>
    <row r="14" spans="1:112" s="90" customFormat="1" ht="29.25" customHeight="1" x14ac:dyDescent="0.45">
      <c r="A14" s="68"/>
      <c r="B14" s="69"/>
      <c r="C14" s="69"/>
      <c r="D14" s="69"/>
      <c r="E14" s="69"/>
      <c r="F14" s="69"/>
      <c r="G14" s="69"/>
      <c r="H14" s="69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70"/>
      <c r="AG14" s="70"/>
      <c r="AH14" s="70"/>
      <c r="AI14" s="70"/>
      <c r="AJ14" s="70"/>
      <c r="AK14" s="70"/>
      <c r="AL14" s="71"/>
      <c r="AM14" s="71"/>
      <c r="AN14" s="71"/>
      <c r="AO14" s="72"/>
      <c r="AP14" s="7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68"/>
      <c r="BB14" s="68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68"/>
      <c r="BN14" s="68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68"/>
      <c r="BZ14" s="68"/>
      <c r="CA14" s="75"/>
      <c r="CB14" s="76"/>
      <c r="CC14" s="75"/>
      <c r="CD14" s="76"/>
      <c r="CE14" s="75"/>
      <c r="CF14" s="76"/>
      <c r="CG14" s="72"/>
      <c r="CH14" s="72"/>
      <c r="CI14" s="72"/>
      <c r="CJ14" s="77"/>
      <c r="CK14" s="77"/>
      <c r="CL14" s="78"/>
      <c r="CM14" s="79"/>
      <c r="CN14" s="80"/>
      <c r="CO14" s="79"/>
      <c r="CP14" s="80"/>
      <c r="CQ14" s="81"/>
      <c r="CR14" s="81"/>
      <c r="CS14" s="82"/>
      <c r="CT14" s="82"/>
      <c r="CU14" s="83"/>
      <c r="CV14" s="82"/>
      <c r="CW14" s="83"/>
      <c r="CX14" s="84"/>
      <c r="CY14" s="85"/>
      <c r="CZ14" s="81"/>
      <c r="DA14" s="81"/>
      <c r="DB14" s="81"/>
      <c r="DC14" s="86"/>
      <c r="DD14" s="86"/>
      <c r="DE14" s="87"/>
      <c r="DF14" s="88"/>
      <c r="DG14" s="89"/>
    </row>
    <row r="15" spans="1:112" s="90" customFormat="1" ht="29.25" customHeight="1" x14ac:dyDescent="0.45">
      <c r="A15" s="68"/>
      <c r="B15" s="69"/>
      <c r="C15" s="69"/>
      <c r="D15" s="69"/>
      <c r="E15" s="69"/>
      <c r="F15" s="69"/>
      <c r="G15" s="69"/>
      <c r="H15" s="6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0"/>
      <c r="AG15" s="70"/>
      <c r="AH15" s="70"/>
      <c r="AI15" s="70"/>
      <c r="AJ15" s="70"/>
      <c r="AK15" s="70"/>
      <c r="AL15" s="71"/>
      <c r="AM15" s="71"/>
      <c r="AN15" s="71"/>
      <c r="AO15" s="72"/>
      <c r="AP15" s="73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68"/>
      <c r="BB15" s="68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68"/>
      <c r="BN15" s="68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68"/>
      <c r="BZ15" s="68"/>
      <c r="CA15" s="75"/>
      <c r="CB15" s="76"/>
      <c r="CC15" s="75"/>
      <c r="CD15" s="76"/>
      <c r="CE15" s="75"/>
      <c r="CF15" s="76"/>
      <c r="CG15" s="72"/>
      <c r="CH15" s="72"/>
      <c r="CI15" s="72"/>
      <c r="CJ15" s="77"/>
      <c r="CK15" s="77"/>
      <c r="CL15" s="78"/>
      <c r="CM15" s="79"/>
      <c r="CN15" s="80"/>
      <c r="CO15" s="79"/>
      <c r="CP15" s="80"/>
      <c r="CQ15" s="81"/>
      <c r="CR15" s="81"/>
      <c r="CS15" s="82"/>
      <c r="CT15" s="82"/>
      <c r="CU15" s="83"/>
      <c r="CV15" s="82"/>
      <c r="CW15" s="83"/>
      <c r="CX15" s="84"/>
      <c r="CY15" s="85"/>
      <c r="CZ15" s="81"/>
      <c r="DA15" s="81"/>
      <c r="DB15" s="81"/>
      <c r="DC15" s="86"/>
      <c r="DD15" s="86"/>
      <c r="DE15" s="87"/>
      <c r="DF15" s="88"/>
      <c r="DG15" s="89"/>
    </row>
    <row r="16" spans="1:112" s="90" customFormat="1" ht="29.25" customHeight="1" x14ac:dyDescent="0.45">
      <c r="A16" s="68"/>
      <c r="B16" s="69"/>
      <c r="C16" s="69"/>
      <c r="D16" s="69"/>
      <c r="E16" s="69"/>
      <c r="F16" s="69"/>
      <c r="G16" s="69"/>
      <c r="H16" s="69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70"/>
      <c r="AG16" s="70"/>
      <c r="AH16" s="70"/>
      <c r="AI16" s="70"/>
      <c r="AJ16" s="70"/>
      <c r="AK16" s="70"/>
      <c r="AL16" s="71"/>
      <c r="AM16" s="71"/>
      <c r="AN16" s="71"/>
      <c r="AO16" s="72"/>
      <c r="AP16" s="73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68"/>
      <c r="BB16" s="68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68"/>
      <c r="BN16" s="68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68"/>
      <c r="BZ16" s="68"/>
      <c r="CA16" s="75"/>
      <c r="CB16" s="76"/>
      <c r="CC16" s="75"/>
      <c r="CD16" s="76"/>
      <c r="CE16" s="75"/>
      <c r="CF16" s="76"/>
      <c r="CG16" s="72"/>
      <c r="CH16" s="72"/>
      <c r="CI16" s="72"/>
      <c r="CJ16" s="77"/>
      <c r="CK16" s="77"/>
      <c r="CL16" s="78"/>
      <c r="CM16" s="79"/>
      <c r="CN16" s="80"/>
      <c r="CO16" s="79"/>
      <c r="CP16" s="80"/>
      <c r="CQ16" s="81"/>
      <c r="CR16" s="81"/>
      <c r="CS16" s="82"/>
      <c r="CT16" s="82"/>
      <c r="CU16" s="83"/>
      <c r="CV16" s="82"/>
      <c r="CW16" s="83"/>
      <c r="CX16" s="84"/>
      <c r="CY16" s="85"/>
      <c r="CZ16" s="81"/>
      <c r="DA16" s="81"/>
      <c r="DB16" s="81"/>
      <c r="DC16" s="86"/>
      <c r="DD16" s="86"/>
      <c r="DE16" s="87"/>
      <c r="DF16" s="88"/>
      <c r="DG16" s="89"/>
    </row>
    <row r="17" spans="1:111" s="90" customFormat="1" ht="29.25" customHeight="1" x14ac:dyDescent="0.45">
      <c r="A17" s="68"/>
      <c r="B17" s="69"/>
      <c r="C17" s="69"/>
      <c r="D17" s="69"/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70"/>
      <c r="AH17" s="70"/>
      <c r="AI17" s="70"/>
      <c r="AJ17" s="70"/>
      <c r="AK17" s="70"/>
      <c r="AL17" s="71"/>
      <c r="AM17" s="71"/>
      <c r="AN17" s="71"/>
      <c r="AO17" s="72"/>
      <c r="AP17" s="73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68"/>
      <c r="BB17" s="68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68"/>
      <c r="BN17" s="68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68"/>
      <c r="BZ17" s="68"/>
      <c r="CA17" s="75"/>
      <c r="CB17" s="76"/>
      <c r="CC17" s="75"/>
      <c r="CD17" s="76"/>
      <c r="CE17" s="75"/>
      <c r="CF17" s="76"/>
      <c r="CG17" s="72"/>
      <c r="CH17" s="72"/>
      <c r="CI17" s="72"/>
      <c r="CJ17" s="77"/>
      <c r="CK17" s="77"/>
      <c r="CL17" s="78"/>
      <c r="CM17" s="79"/>
      <c r="CN17" s="80"/>
      <c r="CO17" s="79"/>
      <c r="CP17" s="80"/>
      <c r="CQ17" s="81"/>
      <c r="CR17" s="81"/>
      <c r="CS17" s="82"/>
      <c r="CT17" s="82"/>
      <c r="CU17" s="83"/>
      <c r="CV17" s="82"/>
      <c r="CW17" s="83"/>
      <c r="CX17" s="84"/>
      <c r="CY17" s="85"/>
      <c r="CZ17" s="81"/>
      <c r="DA17" s="81"/>
      <c r="DB17" s="81"/>
      <c r="DC17" s="86"/>
      <c r="DD17" s="86"/>
      <c r="DE17" s="87"/>
      <c r="DF17" s="88"/>
      <c r="DG17" s="89"/>
    </row>
    <row r="18" spans="1:111" s="90" customFormat="1" ht="29.25" customHeight="1" x14ac:dyDescent="0.45">
      <c r="A18" s="68"/>
      <c r="B18" s="69"/>
      <c r="C18" s="69"/>
      <c r="D18" s="69"/>
      <c r="E18" s="69"/>
      <c r="F18" s="69"/>
      <c r="G18" s="69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70"/>
      <c r="AH18" s="70"/>
      <c r="AI18" s="70"/>
      <c r="AJ18" s="70"/>
      <c r="AK18" s="70"/>
      <c r="AL18" s="71"/>
      <c r="AM18" s="71"/>
      <c r="AN18" s="71"/>
      <c r="AO18" s="72"/>
      <c r="AP18" s="73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68"/>
      <c r="BB18" s="68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68"/>
      <c r="BN18" s="68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68"/>
      <c r="BZ18" s="68"/>
      <c r="CA18" s="75"/>
      <c r="CB18" s="76"/>
      <c r="CC18" s="75"/>
      <c r="CD18" s="76"/>
      <c r="CE18" s="75"/>
      <c r="CF18" s="76"/>
      <c r="CG18" s="72"/>
      <c r="CH18" s="72"/>
      <c r="CI18" s="72"/>
      <c r="CJ18" s="77"/>
      <c r="CK18" s="77"/>
      <c r="CL18" s="78"/>
      <c r="CM18" s="79"/>
      <c r="CN18" s="80"/>
      <c r="CO18" s="79"/>
      <c r="CP18" s="80"/>
      <c r="CQ18" s="81"/>
      <c r="CR18" s="81"/>
      <c r="CS18" s="82"/>
      <c r="CT18" s="82"/>
      <c r="CU18" s="83"/>
      <c r="CV18" s="82"/>
      <c r="CW18" s="83"/>
      <c r="CX18" s="84"/>
      <c r="CY18" s="85"/>
      <c r="CZ18" s="81"/>
      <c r="DA18" s="81"/>
      <c r="DB18" s="81"/>
      <c r="DC18" s="86"/>
      <c r="DD18" s="86"/>
      <c r="DE18" s="87"/>
      <c r="DF18" s="88"/>
      <c r="DG18" s="89"/>
    </row>
    <row r="19" spans="1:111" s="90" customFormat="1" ht="29.25" customHeight="1" x14ac:dyDescent="0.45">
      <c r="A19" s="68"/>
      <c r="B19" s="69"/>
      <c r="C19" s="69"/>
      <c r="D19" s="69"/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70"/>
      <c r="AH19" s="70"/>
      <c r="AI19" s="70"/>
      <c r="AJ19" s="70"/>
      <c r="AK19" s="70"/>
      <c r="AL19" s="71"/>
      <c r="AM19" s="71"/>
      <c r="AN19" s="71"/>
      <c r="AO19" s="72"/>
      <c r="AP19" s="73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68"/>
      <c r="BB19" s="68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68"/>
      <c r="BN19" s="68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68"/>
      <c r="BZ19" s="68"/>
      <c r="CA19" s="75"/>
      <c r="CB19" s="76"/>
      <c r="CC19" s="75"/>
      <c r="CD19" s="76"/>
      <c r="CE19" s="75"/>
      <c r="CF19" s="76"/>
      <c r="CG19" s="72"/>
      <c r="CH19" s="72"/>
      <c r="CI19" s="72"/>
      <c r="CJ19" s="77"/>
      <c r="CK19" s="77"/>
      <c r="CL19" s="78"/>
      <c r="CM19" s="79"/>
      <c r="CN19" s="80"/>
      <c r="CO19" s="79"/>
      <c r="CP19" s="80"/>
      <c r="CQ19" s="81"/>
      <c r="CR19" s="81"/>
      <c r="CS19" s="82"/>
      <c r="CT19" s="82"/>
      <c r="CU19" s="83"/>
      <c r="CV19" s="82"/>
      <c r="CW19" s="83"/>
      <c r="CX19" s="84"/>
      <c r="CY19" s="85"/>
      <c r="CZ19" s="81"/>
      <c r="DA19" s="81"/>
      <c r="DB19" s="81"/>
      <c r="DC19" s="86"/>
      <c r="DD19" s="86"/>
      <c r="DE19" s="87"/>
      <c r="DF19" s="88"/>
      <c r="DG19" s="89"/>
    </row>
    <row r="20" spans="1:111" s="90" customFormat="1" ht="29.25" customHeight="1" x14ac:dyDescent="0.45">
      <c r="A20" s="68"/>
      <c r="B20" s="69"/>
      <c r="C20" s="69"/>
      <c r="D20" s="69"/>
      <c r="E20" s="69"/>
      <c r="F20" s="69"/>
      <c r="G20" s="69"/>
      <c r="H20" s="69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70"/>
      <c r="AG20" s="70"/>
      <c r="AH20" s="70"/>
      <c r="AI20" s="70"/>
      <c r="AJ20" s="70"/>
      <c r="AK20" s="70"/>
      <c r="AL20" s="71"/>
      <c r="AM20" s="71"/>
      <c r="AN20" s="71"/>
      <c r="AO20" s="72"/>
      <c r="AP20" s="73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68"/>
      <c r="BB20" s="68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68"/>
      <c r="BN20" s="68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68"/>
      <c r="BZ20" s="68"/>
      <c r="CA20" s="75"/>
      <c r="CB20" s="76"/>
      <c r="CC20" s="75"/>
      <c r="CD20" s="76"/>
      <c r="CE20" s="75"/>
      <c r="CF20" s="76"/>
      <c r="CG20" s="72"/>
      <c r="CH20" s="72"/>
      <c r="CI20" s="72"/>
      <c r="CJ20" s="77"/>
      <c r="CK20" s="77"/>
      <c r="CL20" s="78"/>
      <c r="CM20" s="79"/>
      <c r="CN20" s="80"/>
      <c r="CO20" s="79"/>
      <c r="CP20" s="80"/>
      <c r="CQ20" s="81"/>
      <c r="CR20" s="81"/>
      <c r="CS20" s="82"/>
      <c r="CT20" s="82"/>
      <c r="CU20" s="83"/>
      <c r="CV20" s="82"/>
      <c r="CW20" s="83"/>
      <c r="CX20" s="84"/>
      <c r="CY20" s="85"/>
      <c r="CZ20" s="81"/>
      <c r="DA20" s="81"/>
      <c r="DB20" s="81"/>
      <c r="DC20" s="86"/>
      <c r="DD20" s="86"/>
      <c r="DE20" s="87"/>
      <c r="DF20" s="88"/>
      <c r="DG20" s="89"/>
    </row>
    <row r="21" spans="1:111" s="90" customFormat="1" ht="29.25" customHeight="1" x14ac:dyDescent="0.45">
      <c r="A21" s="68"/>
      <c r="B21" s="69"/>
      <c r="C21" s="69"/>
      <c r="D21" s="69"/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70"/>
      <c r="AG21" s="70"/>
      <c r="AH21" s="70"/>
      <c r="AI21" s="70"/>
      <c r="AJ21" s="70"/>
      <c r="AK21" s="70"/>
      <c r="AL21" s="71"/>
      <c r="AM21" s="71"/>
      <c r="AN21" s="71"/>
      <c r="AO21" s="72"/>
      <c r="AP21" s="73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68"/>
      <c r="BB21" s="68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68"/>
      <c r="BN21" s="68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68"/>
      <c r="BZ21" s="68"/>
      <c r="CA21" s="75"/>
      <c r="CB21" s="76"/>
      <c r="CC21" s="75"/>
      <c r="CD21" s="76"/>
      <c r="CE21" s="75"/>
      <c r="CF21" s="76"/>
      <c r="CG21" s="72"/>
      <c r="CH21" s="72"/>
      <c r="CI21" s="72"/>
      <c r="CJ21" s="77"/>
      <c r="CK21" s="77"/>
      <c r="CL21" s="78"/>
      <c r="CM21" s="79"/>
      <c r="CN21" s="80"/>
      <c r="CO21" s="79"/>
      <c r="CP21" s="80"/>
      <c r="CQ21" s="81"/>
      <c r="CR21" s="81"/>
      <c r="CS21" s="82"/>
      <c r="CT21" s="82"/>
      <c r="CU21" s="83"/>
      <c r="CV21" s="82"/>
      <c r="CW21" s="83"/>
      <c r="CX21" s="84"/>
      <c r="CY21" s="85"/>
      <c r="CZ21" s="81"/>
      <c r="DA21" s="81"/>
      <c r="DB21" s="81"/>
      <c r="DC21" s="86"/>
      <c r="DD21" s="86"/>
      <c r="DE21" s="87"/>
      <c r="DF21" s="88"/>
      <c r="DG21" s="89"/>
    </row>
    <row r="22" spans="1:111" s="90" customFormat="1" ht="29.25" customHeight="1" x14ac:dyDescent="0.45">
      <c r="A22" s="68"/>
      <c r="B22" s="69"/>
      <c r="C22" s="69"/>
      <c r="D22" s="69"/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70"/>
      <c r="AG22" s="70"/>
      <c r="AH22" s="70"/>
      <c r="AI22" s="70"/>
      <c r="AJ22" s="70"/>
      <c r="AK22" s="70"/>
      <c r="AL22" s="71"/>
      <c r="AM22" s="71"/>
      <c r="AN22" s="71"/>
      <c r="AO22" s="72"/>
      <c r="AP22" s="73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68"/>
      <c r="BB22" s="68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68"/>
      <c r="BN22" s="68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68"/>
      <c r="BZ22" s="68"/>
      <c r="CA22" s="75"/>
      <c r="CB22" s="76"/>
      <c r="CC22" s="75"/>
      <c r="CD22" s="76"/>
      <c r="CE22" s="75"/>
      <c r="CF22" s="76"/>
      <c r="CG22" s="72"/>
      <c r="CH22" s="72"/>
      <c r="CI22" s="72"/>
      <c r="CJ22" s="77"/>
      <c r="CK22" s="77"/>
      <c r="CL22" s="78"/>
      <c r="CM22" s="79"/>
      <c r="CN22" s="80"/>
      <c r="CO22" s="79"/>
      <c r="CP22" s="80"/>
      <c r="CQ22" s="81"/>
      <c r="CR22" s="81"/>
      <c r="CS22" s="82"/>
      <c r="CT22" s="82"/>
      <c r="CU22" s="83"/>
      <c r="CV22" s="82"/>
      <c r="CW22" s="83"/>
      <c r="CX22" s="84"/>
      <c r="CY22" s="85"/>
      <c r="CZ22" s="81"/>
      <c r="DA22" s="81"/>
      <c r="DB22" s="81"/>
      <c r="DC22" s="86"/>
      <c r="DD22" s="86"/>
      <c r="DE22" s="87"/>
      <c r="DF22" s="88"/>
      <c r="DG22" s="89"/>
    </row>
    <row r="23" spans="1:111" s="90" customFormat="1" ht="29.25" customHeight="1" x14ac:dyDescent="0.45">
      <c r="A23" s="68"/>
      <c r="B23" s="69"/>
      <c r="C23" s="69"/>
      <c r="D23" s="69"/>
      <c r="E23" s="69"/>
      <c r="F23" s="69"/>
      <c r="G23" s="69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70"/>
      <c r="AG23" s="70"/>
      <c r="AH23" s="70"/>
      <c r="AI23" s="70"/>
      <c r="AJ23" s="70"/>
      <c r="AK23" s="70"/>
      <c r="AL23" s="71"/>
      <c r="AM23" s="71"/>
      <c r="AN23" s="71"/>
      <c r="AO23" s="72"/>
      <c r="AP23" s="73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68"/>
      <c r="BB23" s="68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68"/>
      <c r="BN23" s="68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68"/>
      <c r="BZ23" s="68"/>
      <c r="CA23" s="75"/>
      <c r="CB23" s="76"/>
      <c r="CC23" s="75"/>
      <c r="CD23" s="76"/>
      <c r="CE23" s="75"/>
      <c r="CF23" s="76"/>
      <c r="CG23" s="72"/>
      <c r="CH23" s="72"/>
      <c r="CI23" s="72"/>
      <c r="CJ23" s="77"/>
      <c r="CK23" s="77"/>
      <c r="CL23" s="78"/>
      <c r="CM23" s="79"/>
      <c r="CN23" s="80"/>
      <c r="CO23" s="79"/>
      <c r="CP23" s="80"/>
      <c r="CQ23" s="81"/>
      <c r="CR23" s="81"/>
      <c r="CS23" s="82"/>
      <c r="CT23" s="82"/>
      <c r="CU23" s="83"/>
      <c r="CV23" s="82"/>
      <c r="CW23" s="83"/>
      <c r="CX23" s="84"/>
      <c r="CY23" s="85"/>
      <c r="CZ23" s="81"/>
      <c r="DA23" s="81"/>
      <c r="DB23" s="81"/>
      <c r="DC23" s="86"/>
      <c r="DD23" s="86"/>
      <c r="DE23" s="87"/>
      <c r="DF23" s="88"/>
      <c r="DG23" s="89"/>
    </row>
    <row r="24" spans="1:111" s="90" customFormat="1" ht="29.25" customHeight="1" x14ac:dyDescent="0.45">
      <c r="A24" s="68"/>
      <c r="B24" s="69"/>
      <c r="C24" s="69"/>
      <c r="D24" s="69"/>
      <c r="E24" s="69"/>
      <c r="F24" s="69"/>
      <c r="G24" s="69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70"/>
      <c r="AG24" s="70"/>
      <c r="AH24" s="70"/>
      <c r="AI24" s="70"/>
      <c r="AJ24" s="70"/>
      <c r="AK24" s="70"/>
      <c r="AL24" s="71"/>
      <c r="AM24" s="71"/>
      <c r="AN24" s="71"/>
      <c r="AO24" s="72"/>
      <c r="AP24" s="73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68"/>
      <c r="BB24" s="68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68"/>
      <c r="BN24" s="68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68"/>
      <c r="BZ24" s="68"/>
      <c r="CA24" s="75"/>
      <c r="CB24" s="76"/>
      <c r="CC24" s="75"/>
      <c r="CD24" s="76"/>
      <c r="CE24" s="75"/>
      <c r="CF24" s="76"/>
      <c r="CG24" s="72"/>
      <c r="CH24" s="72"/>
      <c r="CI24" s="72"/>
      <c r="CJ24" s="77"/>
      <c r="CK24" s="77"/>
      <c r="CL24" s="78"/>
      <c r="CM24" s="79"/>
      <c r="CN24" s="80"/>
      <c r="CO24" s="79"/>
      <c r="CP24" s="80"/>
      <c r="CQ24" s="81"/>
      <c r="CR24" s="81"/>
      <c r="CS24" s="82"/>
      <c r="CT24" s="82"/>
      <c r="CU24" s="83"/>
      <c r="CV24" s="82"/>
      <c r="CW24" s="83"/>
      <c r="CX24" s="84"/>
      <c r="CY24" s="85"/>
      <c r="CZ24" s="81"/>
      <c r="DA24" s="81"/>
      <c r="DB24" s="81"/>
      <c r="DC24" s="86"/>
      <c r="DD24" s="86"/>
      <c r="DE24" s="87"/>
      <c r="DF24" s="88"/>
      <c r="DG24" s="89"/>
    </row>
    <row r="25" spans="1:111" s="90" customFormat="1" ht="29.25" customHeight="1" x14ac:dyDescent="0.45">
      <c r="A25" s="68"/>
      <c r="B25" s="69"/>
      <c r="C25" s="69"/>
      <c r="D25" s="69"/>
      <c r="E25" s="69"/>
      <c r="F25" s="69"/>
      <c r="G25" s="69"/>
      <c r="H25" s="6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0"/>
      <c r="AG25" s="70"/>
      <c r="AH25" s="70"/>
      <c r="AI25" s="70"/>
      <c r="AJ25" s="70"/>
      <c r="AK25" s="70"/>
      <c r="AL25" s="71"/>
      <c r="AM25" s="71"/>
      <c r="AN25" s="71"/>
      <c r="AO25" s="72"/>
      <c r="AP25" s="73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68"/>
      <c r="BB25" s="68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68"/>
      <c r="BN25" s="68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68"/>
      <c r="BZ25" s="68"/>
      <c r="CA25" s="75"/>
      <c r="CB25" s="76"/>
      <c r="CC25" s="75"/>
      <c r="CD25" s="76"/>
      <c r="CE25" s="75"/>
      <c r="CF25" s="76"/>
      <c r="CG25" s="72"/>
      <c r="CH25" s="72"/>
      <c r="CI25" s="72"/>
      <c r="CJ25" s="77"/>
      <c r="CK25" s="77"/>
      <c r="CL25" s="78"/>
      <c r="CM25" s="79"/>
      <c r="CN25" s="80"/>
      <c r="CO25" s="79"/>
      <c r="CP25" s="80"/>
      <c r="CQ25" s="81"/>
      <c r="CR25" s="81"/>
      <c r="CS25" s="82"/>
      <c r="CT25" s="82"/>
      <c r="CU25" s="83"/>
      <c r="CV25" s="82"/>
      <c r="CW25" s="83"/>
      <c r="CX25" s="84"/>
      <c r="CY25" s="85"/>
      <c r="CZ25" s="81"/>
      <c r="DA25" s="81"/>
      <c r="DB25" s="81"/>
      <c r="DC25" s="86"/>
      <c r="DD25" s="86"/>
      <c r="DE25" s="87"/>
      <c r="DF25" s="88"/>
      <c r="DG25" s="89"/>
    </row>
    <row r="26" spans="1:111" s="90" customFormat="1" ht="29.25" customHeight="1" x14ac:dyDescent="0.45">
      <c r="A26" s="68"/>
      <c r="B26" s="69"/>
      <c r="C26" s="69"/>
      <c r="D26" s="69"/>
      <c r="E26" s="69"/>
      <c r="F26" s="69"/>
      <c r="G26" s="69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70"/>
      <c r="AG26" s="70"/>
      <c r="AH26" s="70"/>
      <c r="AI26" s="70"/>
      <c r="AJ26" s="70"/>
      <c r="AK26" s="70"/>
      <c r="AL26" s="71"/>
      <c r="AM26" s="71"/>
      <c r="AN26" s="71"/>
      <c r="AO26" s="72"/>
      <c r="AP26" s="73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68"/>
      <c r="BB26" s="68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68"/>
      <c r="BN26" s="68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68"/>
      <c r="BZ26" s="68"/>
      <c r="CA26" s="75"/>
      <c r="CB26" s="76"/>
      <c r="CC26" s="75"/>
      <c r="CD26" s="76"/>
      <c r="CE26" s="75"/>
      <c r="CF26" s="76"/>
      <c r="CG26" s="72"/>
      <c r="CH26" s="72"/>
      <c r="CI26" s="72"/>
      <c r="CJ26" s="77"/>
      <c r="CK26" s="77"/>
      <c r="CL26" s="78"/>
      <c r="CM26" s="79"/>
      <c r="CN26" s="80"/>
      <c r="CO26" s="79"/>
      <c r="CP26" s="80"/>
      <c r="CQ26" s="81"/>
      <c r="CR26" s="81"/>
      <c r="CS26" s="82"/>
      <c r="CT26" s="82"/>
      <c r="CU26" s="83"/>
      <c r="CV26" s="82"/>
      <c r="CW26" s="83"/>
      <c r="CX26" s="84"/>
      <c r="CY26" s="85"/>
      <c r="CZ26" s="81"/>
      <c r="DA26" s="81"/>
      <c r="DB26" s="81"/>
      <c r="DC26" s="86"/>
      <c r="DD26" s="86"/>
      <c r="DE26" s="87"/>
      <c r="DF26" s="88"/>
      <c r="DG26" s="89"/>
    </row>
    <row r="27" spans="1:111" s="90" customFormat="1" ht="29.25" customHeight="1" x14ac:dyDescent="0.45">
      <c r="A27" s="68"/>
      <c r="B27" s="69"/>
      <c r="C27" s="69"/>
      <c r="D27" s="69"/>
      <c r="E27" s="69"/>
      <c r="F27" s="69"/>
      <c r="G27" s="69"/>
      <c r="H27" s="6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70"/>
      <c r="AG27" s="70"/>
      <c r="AH27" s="70"/>
      <c r="AI27" s="70"/>
      <c r="AJ27" s="70"/>
      <c r="AK27" s="70"/>
      <c r="AL27" s="71"/>
      <c r="AM27" s="71"/>
      <c r="AN27" s="71"/>
      <c r="AO27" s="72"/>
      <c r="AP27" s="73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68"/>
      <c r="BB27" s="68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68"/>
      <c r="BN27" s="68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68"/>
      <c r="BZ27" s="68"/>
      <c r="CA27" s="75"/>
      <c r="CB27" s="76"/>
      <c r="CC27" s="75"/>
      <c r="CD27" s="76"/>
      <c r="CE27" s="75"/>
      <c r="CF27" s="76"/>
      <c r="CG27" s="72"/>
      <c r="CH27" s="72"/>
      <c r="CI27" s="72"/>
      <c r="CJ27" s="77"/>
      <c r="CK27" s="77"/>
      <c r="CL27" s="78"/>
      <c r="CM27" s="79"/>
      <c r="CN27" s="80"/>
      <c r="CO27" s="79"/>
      <c r="CP27" s="80"/>
      <c r="CQ27" s="81"/>
      <c r="CR27" s="81"/>
      <c r="CS27" s="82"/>
      <c r="CT27" s="82"/>
      <c r="CU27" s="83"/>
      <c r="CV27" s="82"/>
      <c r="CW27" s="83"/>
      <c r="CX27" s="84"/>
      <c r="CY27" s="85"/>
      <c r="CZ27" s="81"/>
      <c r="DA27" s="81"/>
      <c r="DB27" s="81"/>
      <c r="DC27" s="86"/>
      <c r="DD27" s="86"/>
      <c r="DE27" s="87"/>
      <c r="DF27" s="88"/>
      <c r="DG27" s="89"/>
    </row>
    <row r="28" spans="1:111" s="90" customFormat="1" ht="29.25" customHeight="1" x14ac:dyDescent="0.45">
      <c r="A28" s="68"/>
      <c r="B28" s="69"/>
      <c r="C28" s="69"/>
      <c r="D28" s="69"/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70"/>
      <c r="AG28" s="70"/>
      <c r="AH28" s="70"/>
      <c r="AI28" s="70"/>
      <c r="AJ28" s="70"/>
      <c r="AK28" s="70"/>
      <c r="AL28" s="71"/>
      <c r="AM28" s="71"/>
      <c r="AN28" s="71"/>
      <c r="AO28" s="72"/>
      <c r="AP28" s="73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68"/>
      <c r="BB28" s="68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68"/>
      <c r="BN28" s="68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68"/>
      <c r="BZ28" s="68"/>
      <c r="CA28" s="75"/>
      <c r="CB28" s="76"/>
      <c r="CC28" s="75"/>
      <c r="CD28" s="76"/>
      <c r="CE28" s="75"/>
      <c r="CF28" s="76"/>
      <c r="CG28" s="72"/>
      <c r="CH28" s="72"/>
      <c r="CI28" s="72"/>
      <c r="CJ28" s="77"/>
      <c r="CK28" s="77"/>
      <c r="CL28" s="78"/>
      <c r="CM28" s="79"/>
      <c r="CN28" s="80"/>
      <c r="CO28" s="79"/>
      <c r="CP28" s="80"/>
      <c r="CQ28" s="81"/>
      <c r="CR28" s="81"/>
      <c r="CS28" s="82"/>
      <c r="CT28" s="82"/>
      <c r="CU28" s="83"/>
      <c r="CV28" s="82"/>
      <c r="CW28" s="83"/>
      <c r="CX28" s="84"/>
      <c r="CY28" s="85"/>
      <c r="CZ28" s="81"/>
      <c r="DA28" s="81"/>
      <c r="DB28" s="81"/>
      <c r="DC28" s="86"/>
      <c r="DD28" s="86"/>
      <c r="DE28" s="87"/>
      <c r="DF28" s="88"/>
      <c r="DG28" s="89"/>
    </row>
    <row r="29" spans="1:111" s="90" customFormat="1" ht="29.25" customHeight="1" x14ac:dyDescent="0.45">
      <c r="A29" s="68"/>
      <c r="B29" s="69"/>
      <c r="C29" s="69"/>
      <c r="D29" s="69"/>
      <c r="E29" s="69"/>
      <c r="F29" s="69"/>
      <c r="G29" s="69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0"/>
      <c r="AG29" s="70"/>
      <c r="AH29" s="70"/>
      <c r="AI29" s="70"/>
      <c r="AJ29" s="70"/>
      <c r="AK29" s="70"/>
      <c r="AL29" s="71"/>
      <c r="AM29" s="71"/>
      <c r="AN29" s="71"/>
      <c r="AO29" s="72"/>
      <c r="AP29" s="73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68"/>
      <c r="BB29" s="68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68"/>
      <c r="BN29" s="68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68"/>
      <c r="BZ29" s="68"/>
      <c r="CA29" s="75"/>
      <c r="CB29" s="76"/>
      <c r="CC29" s="75"/>
      <c r="CD29" s="76"/>
      <c r="CE29" s="75"/>
      <c r="CF29" s="76"/>
      <c r="CG29" s="72"/>
      <c r="CH29" s="72"/>
      <c r="CI29" s="72"/>
      <c r="CJ29" s="77"/>
      <c r="CK29" s="77"/>
      <c r="CL29" s="78"/>
      <c r="CM29" s="79"/>
      <c r="CN29" s="80"/>
      <c r="CO29" s="79"/>
      <c r="CP29" s="80"/>
      <c r="CQ29" s="81"/>
      <c r="CR29" s="81"/>
      <c r="CS29" s="82"/>
      <c r="CT29" s="82"/>
      <c r="CU29" s="83"/>
      <c r="CV29" s="82"/>
      <c r="CW29" s="83"/>
      <c r="CX29" s="84"/>
      <c r="CY29" s="85"/>
      <c r="CZ29" s="81"/>
      <c r="DA29" s="81"/>
      <c r="DB29" s="81"/>
      <c r="DC29" s="86"/>
      <c r="DD29" s="86"/>
      <c r="DE29" s="87"/>
      <c r="DF29" s="88"/>
      <c r="DG29" s="89"/>
    </row>
    <row r="30" spans="1:111" s="90" customFormat="1" ht="29.25" customHeight="1" x14ac:dyDescent="0.45">
      <c r="A30" s="68"/>
      <c r="B30" s="69"/>
      <c r="C30" s="69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70"/>
      <c r="AG30" s="70"/>
      <c r="AH30" s="70"/>
      <c r="AI30" s="70"/>
      <c r="AJ30" s="70"/>
      <c r="AK30" s="70"/>
      <c r="AL30" s="71"/>
      <c r="AM30" s="71"/>
      <c r="AN30" s="71"/>
      <c r="AO30" s="72"/>
      <c r="AP30" s="73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68"/>
      <c r="BB30" s="68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68"/>
      <c r="BN30" s="68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68"/>
      <c r="BZ30" s="68"/>
      <c r="CA30" s="75"/>
      <c r="CB30" s="76"/>
      <c r="CC30" s="75"/>
      <c r="CD30" s="76"/>
      <c r="CE30" s="75"/>
      <c r="CF30" s="76"/>
      <c r="CG30" s="72"/>
      <c r="CH30" s="72"/>
      <c r="CI30" s="72"/>
      <c r="CJ30" s="77"/>
      <c r="CK30" s="77"/>
      <c r="CL30" s="78"/>
      <c r="CM30" s="79"/>
      <c r="CN30" s="80"/>
      <c r="CO30" s="79"/>
      <c r="CP30" s="80"/>
      <c r="CQ30" s="81"/>
      <c r="CR30" s="81"/>
      <c r="CS30" s="82"/>
      <c r="CT30" s="82"/>
      <c r="CU30" s="83"/>
      <c r="CV30" s="82"/>
      <c r="CW30" s="83"/>
      <c r="CX30" s="84"/>
      <c r="CY30" s="85"/>
      <c r="CZ30" s="81"/>
      <c r="DA30" s="81"/>
      <c r="DB30" s="81"/>
      <c r="DC30" s="86"/>
      <c r="DD30" s="86"/>
      <c r="DE30" s="87"/>
      <c r="DF30" s="88"/>
      <c r="DG30" s="89"/>
    </row>
    <row r="31" spans="1:111" s="90" customFormat="1" ht="29.25" customHeight="1" x14ac:dyDescent="0.45">
      <c r="A31" s="68"/>
      <c r="B31" s="69"/>
      <c r="C31" s="69"/>
      <c r="D31" s="69"/>
      <c r="E31" s="69"/>
      <c r="F31" s="69"/>
      <c r="G31" s="69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70"/>
      <c r="AG31" s="70"/>
      <c r="AH31" s="70"/>
      <c r="AI31" s="70"/>
      <c r="AJ31" s="70"/>
      <c r="AK31" s="70"/>
      <c r="AL31" s="71"/>
      <c r="AM31" s="71"/>
      <c r="AN31" s="71"/>
      <c r="AO31" s="72"/>
      <c r="AP31" s="73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68"/>
      <c r="BB31" s="68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68"/>
      <c r="BN31" s="68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68"/>
      <c r="BZ31" s="68"/>
      <c r="CA31" s="75"/>
      <c r="CB31" s="76"/>
      <c r="CC31" s="75"/>
      <c r="CD31" s="76"/>
      <c r="CE31" s="75"/>
      <c r="CF31" s="76"/>
      <c r="CG31" s="72"/>
      <c r="CH31" s="72"/>
      <c r="CI31" s="72"/>
      <c r="CJ31" s="77"/>
      <c r="CK31" s="77"/>
      <c r="CL31" s="78"/>
      <c r="CM31" s="79"/>
      <c r="CN31" s="80"/>
      <c r="CO31" s="79"/>
      <c r="CP31" s="80"/>
      <c r="CQ31" s="81"/>
      <c r="CR31" s="81"/>
      <c r="CS31" s="82"/>
      <c r="CT31" s="82"/>
      <c r="CU31" s="83"/>
      <c r="CV31" s="82"/>
      <c r="CW31" s="83"/>
      <c r="CX31" s="84"/>
      <c r="CY31" s="85"/>
      <c r="CZ31" s="81"/>
      <c r="DA31" s="81"/>
      <c r="DB31" s="81"/>
      <c r="DC31" s="86"/>
      <c r="DD31" s="86"/>
      <c r="DE31" s="87"/>
      <c r="DF31" s="88"/>
      <c r="DG31" s="89"/>
    </row>
    <row r="32" spans="1:111" s="90" customFormat="1" ht="29.25" customHeight="1" x14ac:dyDescent="0.45">
      <c r="A32" s="68"/>
      <c r="B32" s="69"/>
      <c r="C32" s="69"/>
      <c r="D32" s="69"/>
      <c r="E32" s="69"/>
      <c r="F32" s="69"/>
      <c r="G32" s="69"/>
      <c r="H32" s="69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0"/>
      <c r="AG32" s="70"/>
      <c r="AH32" s="70"/>
      <c r="AI32" s="70"/>
      <c r="AJ32" s="70"/>
      <c r="AK32" s="70"/>
      <c r="AL32" s="71"/>
      <c r="AM32" s="71"/>
      <c r="AN32" s="71"/>
      <c r="AO32" s="72"/>
      <c r="AP32" s="73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68"/>
      <c r="BB32" s="68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68"/>
      <c r="BN32" s="68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68"/>
      <c r="BZ32" s="68"/>
      <c r="CA32" s="75"/>
      <c r="CB32" s="76"/>
      <c r="CC32" s="75"/>
      <c r="CD32" s="76"/>
      <c r="CE32" s="75"/>
      <c r="CF32" s="76"/>
      <c r="CG32" s="72"/>
      <c r="CH32" s="72"/>
      <c r="CI32" s="72"/>
      <c r="CJ32" s="77"/>
      <c r="CK32" s="77"/>
      <c r="CL32" s="78"/>
      <c r="CM32" s="79"/>
      <c r="CN32" s="80"/>
      <c r="CO32" s="79"/>
      <c r="CP32" s="80"/>
      <c r="CQ32" s="81"/>
      <c r="CR32" s="81"/>
      <c r="CS32" s="82"/>
      <c r="CT32" s="82"/>
      <c r="CU32" s="83"/>
      <c r="CV32" s="82"/>
      <c r="CW32" s="83"/>
      <c r="CX32" s="84"/>
      <c r="CY32" s="85"/>
      <c r="CZ32" s="81"/>
      <c r="DA32" s="81"/>
      <c r="DB32" s="81"/>
      <c r="DC32" s="86"/>
      <c r="DD32" s="86"/>
      <c r="DE32" s="87"/>
      <c r="DF32" s="88"/>
      <c r="DG32" s="89"/>
    </row>
    <row r="33" spans="1:111" s="90" customFormat="1" ht="29.25" customHeight="1" x14ac:dyDescent="0.45">
      <c r="A33" s="68"/>
      <c r="B33" s="69"/>
      <c r="C33" s="69"/>
      <c r="D33" s="69"/>
      <c r="E33" s="69"/>
      <c r="F33" s="69"/>
      <c r="G33" s="69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70"/>
      <c r="AG33" s="70"/>
      <c r="AH33" s="70"/>
      <c r="AI33" s="70"/>
      <c r="AJ33" s="70"/>
      <c r="AK33" s="70"/>
      <c r="AL33" s="71"/>
      <c r="AM33" s="71"/>
      <c r="AN33" s="71"/>
      <c r="AO33" s="72"/>
      <c r="AP33" s="73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68"/>
      <c r="BB33" s="68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68"/>
      <c r="BN33" s="68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68"/>
      <c r="BZ33" s="68"/>
      <c r="CA33" s="75"/>
      <c r="CB33" s="76"/>
      <c r="CC33" s="75"/>
      <c r="CD33" s="76"/>
      <c r="CE33" s="75"/>
      <c r="CF33" s="76"/>
      <c r="CG33" s="72"/>
      <c r="CH33" s="72"/>
      <c r="CI33" s="72"/>
      <c r="CJ33" s="77"/>
      <c r="CK33" s="77"/>
      <c r="CL33" s="78"/>
      <c r="CM33" s="79"/>
      <c r="CN33" s="80"/>
      <c r="CO33" s="79"/>
      <c r="CP33" s="80"/>
      <c r="CQ33" s="81"/>
      <c r="CR33" s="81"/>
      <c r="CS33" s="82"/>
      <c r="CT33" s="82"/>
      <c r="CU33" s="83"/>
      <c r="CV33" s="82"/>
      <c r="CW33" s="83"/>
      <c r="CX33" s="84"/>
      <c r="CY33" s="85"/>
      <c r="CZ33" s="81"/>
      <c r="DA33" s="81"/>
      <c r="DB33" s="81"/>
      <c r="DC33" s="86"/>
      <c r="DD33" s="86"/>
      <c r="DE33" s="87"/>
      <c r="DF33" s="88"/>
      <c r="DG33" s="89"/>
    </row>
    <row r="34" spans="1:111" s="90" customFormat="1" ht="29.25" customHeight="1" x14ac:dyDescent="0.45">
      <c r="A34" s="68"/>
      <c r="B34" s="69"/>
      <c r="C34" s="69"/>
      <c r="D34" s="69"/>
      <c r="E34" s="69"/>
      <c r="F34" s="69"/>
      <c r="G34" s="69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0"/>
      <c r="AG34" s="70"/>
      <c r="AH34" s="70"/>
      <c r="AI34" s="70"/>
      <c r="AJ34" s="70"/>
      <c r="AK34" s="70"/>
      <c r="AL34" s="71"/>
      <c r="AM34" s="71"/>
      <c r="AN34" s="71"/>
      <c r="AO34" s="72"/>
      <c r="AP34" s="73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68"/>
      <c r="BB34" s="68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68"/>
      <c r="BN34" s="68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68"/>
      <c r="BZ34" s="68"/>
      <c r="CA34" s="75"/>
      <c r="CB34" s="76"/>
      <c r="CC34" s="75"/>
      <c r="CD34" s="76"/>
      <c r="CE34" s="75"/>
      <c r="CF34" s="76"/>
      <c r="CG34" s="72"/>
      <c r="CH34" s="72"/>
      <c r="CI34" s="72"/>
      <c r="CJ34" s="77"/>
      <c r="CK34" s="77"/>
      <c r="CL34" s="78"/>
      <c r="CM34" s="79"/>
      <c r="CN34" s="80"/>
      <c r="CO34" s="79"/>
      <c r="CP34" s="80"/>
      <c r="CQ34" s="81"/>
      <c r="CR34" s="81"/>
      <c r="CS34" s="82"/>
      <c r="CT34" s="82"/>
      <c r="CU34" s="83"/>
      <c r="CV34" s="82"/>
      <c r="CW34" s="83"/>
      <c r="CX34" s="84"/>
      <c r="CY34" s="85"/>
      <c r="CZ34" s="81"/>
      <c r="DA34" s="81"/>
      <c r="DB34" s="81"/>
      <c r="DC34" s="86"/>
      <c r="DD34" s="86"/>
      <c r="DE34" s="87"/>
      <c r="DF34" s="88"/>
      <c r="DG34" s="89"/>
    </row>
    <row r="35" spans="1:111" s="90" customFormat="1" ht="29.25" customHeight="1" x14ac:dyDescent="0.45">
      <c r="A35" s="68"/>
      <c r="B35" s="69"/>
      <c r="C35" s="69"/>
      <c r="D35" s="69"/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70"/>
      <c r="AG35" s="70"/>
      <c r="AH35" s="70"/>
      <c r="AI35" s="70"/>
      <c r="AJ35" s="70"/>
      <c r="AK35" s="70"/>
      <c r="AL35" s="71"/>
      <c r="AM35" s="71"/>
      <c r="AN35" s="71"/>
      <c r="AO35" s="72"/>
      <c r="AP35" s="73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68"/>
      <c r="BB35" s="68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68"/>
      <c r="BN35" s="68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68"/>
      <c r="BZ35" s="68"/>
      <c r="CA35" s="75"/>
      <c r="CB35" s="76"/>
      <c r="CC35" s="75"/>
      <c r="CD35" s="76"/>
      <c r="CE35" s="75"/>
      <c r="CF35" s="76"/>
      <c r="CG35" s="72"/>
      <c r="CH35" s="72"/>
      <c r="CI35" s="72"/>
      <c r="CJ35" s="77"/>
      <c r="CK35" s="77"/>
      <c r="CL35" s="78"/>
      <c r="CM35" s="79"/>
      <c r="CN35" s="80"/>
      <c r="CO35" s="79"/>
      <c r="CP35" s="80"/>
      <c r="CQ35" s="81"/>
      <c r="CR35" s="81"/>
      <c r="CS35" s="82"/>
      <c r="CT35" s="82"/>
      <c r="CU35" s="83"/>
      <c r="CV35" s="82"/>
      <c r="CW35" s="83"/>
      <c r="CX35" s="84"/>
      <c r="CY35" s="85"/>
      <c r="CZ35" s="81"/>
      <c r="DA35" s="81"/>
      <c r="DB35" s="81"/>
      <c r="DC35" s="86"/>
      <c r="DD35" s="86"/>
      <c r="DE35" s="87"/>
      <c r="DF35" s="88"/>
      <c r="DG35" s="89"/>
    </row>
    <row r="36" spans="1:111" s="90" customFormat="1" ht="29.25" customHeight="1" x14ac:dyDescent="0.45">
      <c r="A36" s="68"/>
      <c r="B36" s="69"/>
      <c r="C36" s="69"/>
      <c r="D36" s="69"/>
      <c r="E36" s="69"/>
      <c r="F36" s="69"/>
      <c r="G36" s="69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0"/>
      <c r="AG36" s="70"/>
      <c r="AH36" s="70"/>
      <c r="AI36" s="70"/>
      <c r="AJ36" s="70"/>
      <c r="AK36" s="70"/>
      <c r="AL36" s="71"/>
      <c r="AM36" s="71"/>
      <c r="AN36" s="71"/>
      <c r="AO36" s="72"/>
      <c r="AP36" s="73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68"/>
      <c r="BB36" s="68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68"/>
      <c r="BN36" s="68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68"/>
      <c r="BZ36" s="68"/>
      <c r="CA36" s="75"/>
      <c r="CB36" s="76"/>
      <c r="CC36" s="75"/>
      <c r="CD36" s="76"/>
      <c r="CE36" s="75"/>
      <c r="CF36" s="76"/>
      <c r="CG36" s="72"/>
      <c r="CH36" s="72"/>
      <c r="CI36" s="72"/>
      <c r="CJ36" s="77"/>
      <c r="CK36" s="77"/>
      <c r="CL36" s="78"/>
      <c r="CM36" s="79"/>
      <c r="CN36" s="80"/>
      <c r="CO36" s="79"/>
      <c r="CP36" s="80"/>
      <c r="CQ36" s="81"/>
      <c r="CR36" s="81"/>
      <c r="CS36" s="82"/>
      <c r="CT36" s="82"/>
      <c r="CU36" s="83"/>
      <c r="CV36" s="82"/>
      <c r="CW36" s="83"/>
      <c r="CX36" s="84"/>
      <c r="CY36" s="85"/>
      <c r="CZ36" s="81"/>
      <c r="DA36" s="81"/>
      <c r="DB36" s="81"/>
      <c r="DC36" s="86"/>
      <c r="DD36" s="86"/>
      <c r="DE36" s="87"/>
      <c r="DF36" s="88"/>
      <c r="DG36" s="89"/>
    </row>
    <row r="37" spans="1:111" s="90" customFormat="1" ht="29.25" customHeight="1" x14ac:dyDescent="0.45">
      <c r="A37" s="68"/>
      <c r="B37" s="69"/>
      <c r="C37" s="69"/>
      <c r="D37" s="69"/>
      <c r="E37" s="69"/>
      <c r="F37" s="69"/>
      <c r="G37" s="69"/>
      <c r="H37" s="69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70"/>
      <c r="AG37" s="70"/>
      <c r="AH37" s="70"/>
      <c r="AI37" s="70"/>
      <c r="AJ37" s="70"/>
      <c r="AK37" s="70"/>
      <c r="AL37" s="71"/>
      <c r="AM37" s="71"/>
      <c r="AN37" s="71"/>
      <c r="AO37" s="72"/>
      <c r="AP37" s="73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68"/>
      <c r="BB37" s="68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68"/>
      <c r="BN37" s="68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68"/>
      <c r="BZ37" s="68"/>
      <c r="CA37" s="75"/>
      <c r="CB37" s="76"/>
      <c r="CC37" s="75"/>
      <c r="CD37" s="76"/>
      <c r="CE37" s="75"/>
      <c r="CF37" s="76"/>
      <c r="CG37" s="72"/>
      <c r="CH37" s="72"/>
      <c r="CI37" s="72"/>
      <c r="CJ37" s="77"/>
      <c r="CK37" s="77"/>
      <c r="CL37" s="78"/>
      <c r="CM37" s="79"/>
      <c r="CN37" s="80"/>
      <c r="CO37" s="79"/>
      <c r="CP37" s="80"/>
      <c r="CQ37" s="81"/>
      <c r="CR37" s="81"/>
      <c r="CS37" s="82"/>
      <c r="CT37" s="82"/>
      <c r="CU37" s="83"/>
      <c r="CV37" s="82"/>
      <c r="CW37" s="83"/>
      <c r="CX37" s="84"/>
      <c r="CY37" s="85"/>
      <c r="CZ37" s="81"/>
      <c r="DA37" s="81"/>
      <c r="DB37" s="81"/>
      <c r="DC37" s="86"/>
      <c r="DD37" s="86"/>
      <c r="DE37" s="87"/>
      <c r="DF37" s="88"/>
      <c r="DG37" s="89"/>
    </row>
    <row r="38" spans="1:111" s="90" customFormat="1" ht="29.25" customHeight="1" x14ac:dyDescent="0.45">
      <c r="A38" s="68"/>
      <c r="B38" s="69"/>
      <c r="C38" s="69"/>
      <c r="D38" s="69"/>
      <c r="E38" s="69"/>
      <c r="F38" s="69"/>
      <c r="G38" s="69"/>
      <c r="H38" s="69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70"/>
      <c r="AG38" s="70"/>
      <c r="AH38" s="70"/>
      <c r="AI38" s="70"/>
      <c r="AJ38" s="70"/>
      <c r="AK38" s="70"/>
      <c r="AL38" s="71"/>
      <c r="AM38" s="71"/>
      <c r="AN38" s="71"/>
      <c r="AO38" s="72"/>
      <c r="AP38" s="73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68"/>
      <c r="BB38" s="68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68"/>
      <c r="BN38" s="68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68"/>
      <c r="BZ38" s="68"/>
      <c r="CA38" s="75"/>
      <c r="CB38" s="76"/>
      <c r="CC38" s="75"/>
      <c r="CD38" s="76"/>
      <c r="CE38" s="75"/>
      <c r="CF38" s="76"/>
      <c r="CG38" s="72"/>
      <c r="CH38" s="72"/>
      <c r="CI38" s="72"/>
      <c r="CJ38" s="77"/>
      <c r="CK38" s="77"/>
      <c r="CL38" s="78"/>
      <c r="CM38" s="79"/>
      <c r="CN38" s="80"/>
      <c r="CO38" s="79"/>
      <c r="CP38" s="80"/>
      <c r="CQ38" s="81"/>
      <c r="CR38" s="81"/>
      <c r="CS38" s="82"/>
      <c r="CT38" s="82"/>
      <c r="CU38" s="83"/>
      <c r="CV38" s="82"/>
      <c r="CW38" s="83"/>
      <c r="CX38" s="84"/>
      <c r="CY38" s="85"/>
      <c r="CZ38" s="81"/>
      <c r="DA38" s="81"/>
      <c r="DB38" s="81"/>
      <c r="DC38" s="86"/>
      <c r="DD38" s="86"/>
      <c r="DE38" s="87"/>
      <c r="DF38" s="88"/>
      <c r="DG38" s="89"/>
    </row>
    <row r="39" spans="1:111" s="90" customFormat="1" ht="29.25" customHeight="1" x14ac:dyDescent="0.45">
      <c r="A39" s="68"/>
      <c r="B39" s="69"/>
      <c r="C39" s="69"/>
      <c r="D39" s="69"/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70"/>
      <c r="AG39" s="70"/>
      <c r="AH39" s="70"/>
      <c r="AI39" s="70"/>
      <c r="AJ39" s="70"/>
      <c r="AK39" s="70"/>
      <c r="AL39" s="71"/>
      <c r="AM39" s="71"/>
      <c r="AN39" s="71"/>
      <c r="AO39" s="72"/>
      <c r="AP39" s="73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68"/>
      <c r="BB39" s="68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68"/>
      <c r="BN39" s="68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68"/>
      <c r="BZ39" s="68"/>
      <c r="CA39" s="75"/>
      <c r="CB39" s="76"/>
      <c r="CC39" s="75"/>
      <c r="CD39" s="76"/>
      <c r="CE39" s="75"/>
      <c r="CF39" s="76"/>
      <c r="CG39" s="72"/>
      <c r="CH39" s="72"/>
      <c r="CI39" s="72"/>
      <c r="CJ39" s="77"/>
      <c r="CK39" s="77"/>
      <c r="CL39" s="78"/>
      <c r="CM39" s="79"/>
      <c r="CN39" s="80"/>
      <c r="CO39" s="79"/>
      <c r="CP39" s="80"/>
      <c r="CQ39" s="81"/>
      <c r="CR39" s="81"/>
      <c r="CS39" s="82"/>
      <c r="CT39" s="82"/>
      <c r="CU39" s="83"/>
      <c r="CV39" s="82"/>
      <c r="CW39" s="83"/>
      <c r="CX39" s="84"/>
      <c r="CY39" s="85"/>
      <c r="CZ39" s="81"/>
      <c r="DA39" s="81"/>
      <c r="DB39" s="81"/>
      <c r="DC39" s="86"/>
      <c r="DD39" s="86"/>
      <c r="DE39" s="87"/>
      <c r="DF39" s="88"/>
      <c r="DG39" s="89"/>
    </row>
    <row r="40" spans="1:111" s="90" customFormat="1" ht="29.25" customHeight="1" x14ac:dyDescent="0.45">
      <c r="A40" s="68"/>
      <c r="B40" s="69"/>
      <c r="C40" s="69"/>
      <c r="D40" s="69"/>
      <c r="E40" s="69"/>
      <c r="F40" s="69"/>
      <c r="G40" s="69"/>
      <c r="H40" s="69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70"/>
      <c r="AG40" s="70"/>
      <c r="AH40" s="70"/>
      <c r="AI40" s="70"/>
      <c r="AJ40" s="70"/>
      <c r="AK40" s="70"/>
      <c r="AL40" s="71"/>
      <c r="AM40" s="71"/>
      <c r="AN40" s="71"/>
      <c r="AO40" s="72"/>
      <c r="AP40" s="73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68"/>
      <c r="BB40" s="68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68"/>
      <c r="BN40" s="68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68"/>
      <c r="BZ40" s="68"/>
      <c r="CA40" s="75"/>
      <c r="CB40" s="76"/>
      <c r="CC40" s="75"/>
      <c r="CD40" s="76"/>
      <c r="CE40" s="75"/>
      <c r="CF40" s="76"/>
      <c r="CG40" s="72"/>
      <c r="CH40" s="72"/>
      <c r="CI40" s="72"/>
      <c r="CJ40" s="77"/>
      <c r="CK40" s="77"/>
      <c r="CL40" s="78"/>
      <c r="CM40" s="79"/>
      <c r="CN40" s="80"/>
      <c r="CO40" s="79"/>
      <c r="CP40" s="80"/>
      <c r="CQ40" s="81"/>
      <c r="CR40" s="81"/>
      <c r="CS40" s="82"/>
      <c r="CT40" s="82"/>
      <c r="CU40" s="83"/>
      <c r="CV40" s="82"/>
      <c r="CW40" s="83"/>
      <c r="CX40" s="84"/>
      <c r="CY40" s="85"/>
      <c r="CZ40" s="81"/>
      <c r="DA40" s="81"/>
      <c r="DB40" s="81"/>
      <c r="DC40" s="86"/>
      <c r="DD40" s="86"/>
      <c r="DE40" s="87"/>
      <c r="DF40" s="88"/>
      <c r="DG40" s="89"/>
    </row>
    <row r="41" spans="1:111" s="90" customFormat="1" ht="29.25" customHeight="1" x14ac:dyDescent="0.45">
      <c r="A41" s="68"/>
      <c r="B41" s="69"/>
      <c r="C41" s="69"/>
      <c r="D41" s="69"/>
      <c r="E41" s="69"/>
      <c r="F41" s="69"/>
      <c r="G41" s="69"/>
      <c r="H41" s="69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70"/>
      <c r="AG41" s="70"/>
      <c r="AH41" s="70"/>
      <c r="AI41" s="70"/>
      <c r="AJ41" s="70"/>
      <c r="AK41" s="70"/>
      <c r="AL41" s="71"/>
      <c r="AM41" s="71"/>
      <c r="AN41" s="71"/>
      <c r="AO41" s="72"/>
      <c r="AP41" s="73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68"/>
      <c r="BB41" s="68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68"/>
      <c r="BN41" s="68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68"/>
      <c r="BZ41" s="68"/>
      <c r="CA41" s="75"/>
      <c r="CB41" s="76"/>
      <c r="CC41" s="75"/>
      <c r="CD41" s="76"/>
      <c r="CE41" s="75"/>
      <c r="CF41" s="76"/>
      <c r="CG41" s="72"/>
      <c r="CH41" s="72"/>
      <c r="CI41" s="72"/>
      <c r="CJ41" s="77"/>
      <c r="CK41" s="77"/>
      <c r="CL41" s="78"/>
      <c r="CM41" s="79"/>
      <c r="CN41" s="80"/>
      <c r="CO41" s="79"/>
      <c r="CP41" s="80"/>
      <c r="CQ41" s="81"/>
      <c r="CR41" s="81"/>
      <c r="CS41" s="82"/>
      <c r="CT41" s="82"/>
      <c r="CU41" s="83"/>
      <c r="CV41" s="82"/>
      <c r="CW41" s="83"/>
      <c r="CX41" s="84"/>
      <c r="CY41" s="85"/>
      <c r="CZ41" s="81"/>
      <c r="DA41" s="81"/>
      <c r="DB41" s="81"/>
      <c r="DC41" s="86"/>
      <c r="DD41" s="86"/>
      <c r="DE41" s="87"/>
      <c r="DF41" s="88"/>
      <c r="DG41" s="89"/>
    </row>
    <row r="42" spans="1:111" s="90" customFormat="1" ht="29.25" customHeight="1" x14ac:dyDescent="0.45">
      <c r="A42" s="68"/>
      <c r="B42" s="69"/>
      <c r="C42" s="69"/>
      <c r="D42" s="69"/>
      <c r="E42" s="69"/>
      <c r="F42" s="69"/>
      <c r="G42" s="69"/>
      <c r="H42" s="69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70"/>
      <c r="AG42" s="70"/>
      <c r="AH42" s="70"/>
      <c r="AI42" s="70"/>
      <c r="AJ42" s="70"/>
      <c r="AK42" s="70"/>
      <c r="AL42" s="71"/>
      <c r="AM42" s="71"/>
      <c r="AN42" s="71"/>
      <c r="AO42" s="72"/>
      <c r="AP42" s="73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68"/>
      <c r="BB42" s="68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68"/>
      <c r="BN42" s="68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68"/>
      <c r="BZ42" s="68"/>
      <c r="CA42" s="75"/>
      <c r="CB42" s="76"/>
      <c r="CC42" s="75"/>
      <c r="CD42" s="76"/>
      <c r="CE42" s="75"/>
      <c r="CF42" s="76"/>
      <c r="CG42" s="72"/>
      <c r="CH42" s="72"/>
      <c r="CI42" s="72"/>
      <c r="CJ42" s="77"/>
      <c r="CK42" s="77"/>
      <c r="CL42" s="78"/>
      <c r="CM42" s="79"/>
      <c r="CN42" s="80"/>
      <c r="CO42" s="79"/>
      <c r="CP42" s="80"/>
      <c r="CQ42" s="81"/>
      <c r="CR42" s="81"/>
      <c r="CS42" s="82"/>
      <c r="CT42" s="82"/>
      <c r="CU42" s="83"/>
      <c r="CV42" s="82"/>
      <c r="CW42" s="83"/>
      <c r="CX42" s="84"/>
      <c r="CY42" s="85"/>
      <c r="CZ42" s="81"/>
      <c r="DA42" s="81"/>
      <c r="DB42" s="81"/>
      <c r="DC42" s="86"/>
      <c r="DD42" s="86"/>
      <c r="DE42" s="87"/>
      <c r="DF42" s="88"/>
      <c r="DG42" s="89"/>
    </row>
    <row r="43" spans="1:111" s="90" customFormat="1" ht="29.25" customHeight="1" x14ac:dyDescent="0.45">
      <c r="A43" s="68"/>
      <c r="B43" s="69"/>
      <c r="C43" s="69"/>
      <c r="D43" s="69"/>
      <c r="E43" s="69"/>
      <c r="F43" s="69"/>
      <c r="G43" s="69"/>
      <c r="H43" s="69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70"/>
      <c r="AG43" s="70"/>
      <c r="AH43" s="70"/>
      <c r="AI43" s="70"/>
      <c r="AJ43" s="70"/>
      <c r="AK43" s="70"/>
      <c r="AL43" s="71"/>
      <c r="AM43" s="71"/>
      <c r="AN43" s="71"/>
      <c r="AO43" s="72"/>
      <c r="AP43" s="73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68"/>
      <c r="BB43" s="68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68"/>
      <c r="BN43" s="68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68"/>
      <c r="BZ43" s="68"/>
      <c r="CA43" s="75"/>
      <c r="CB43" s="76"/>
      <c r="CC43" s="75"/>
      <c r="CD43" s="76"/>
      <c r="CE43" s="75"/>
      <c r="CF43" s="76"/>
      <c r="CG43" s="72"/>
      <c r="CH43" s="72"/>
      <c r="CI43" s="72"/>
      <c r="CJ43" s="77"/>
      <c r="CK43" s="77"/>
      <c r="CL43" s="78"/>
      <c r="CM43" s="79"/>
      <c r="CN43" s="80"/>
      <c r="CO43" s="79"/>
      <c r="CP43" s="80"/>
      <c r="CQ43" s="81"/>
      <c r="CR43" s="81"/>
      <c r="CS43" s="82"/>
      <c r="CT43" s="82"/>
      <c r="CU43" s="83"/>
      <c r="CV43" s="82"/>
      <c r="CW43" s="83"/>
      <c r="CX43" s="84"/>
      <c r="CY43" s="85"/>
      <c r="CZ43" s="81"/>
      <c r="DA43" s="81"/>
      <c r="DB43" s="81"/>
      <c r="DC43" s="86"/>
      <c r="DD43" s="86"/>
      <c r="DE43" s="87"/>
      <c r="DF43" s="88"/>
      <c r="DG43" s="89"/>
    </row>
    <row r="44" spans="1:111" s="90" customFormat="1" ht="29.25" customHeight="1" x14ac:dyDescent="0.45">
      <c r="A44" s="68"/>
      <c r="B44" s="69"/>
      <c r="C44" s="69"/>
      <c r="D44" s="69"/>
      <c r="E44" s="69"/>
      <c r="F44" s="69"/>
      <c r="G44" s="69"/>
      <c r="H44" s="69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70"/>
      <c r="AG44" s="70"/>
      <c r="AH44" s="70"/>
      <c r="AI44" s="70"/>
      <c r="AJ44" s="70"/>
      <c r="AK44" s="70"/>
      <c r="AL44" s="71"/>
      <c r="AM44" s="71"/>
      <c r="AN44" s="71"/>
      <c r="AO44" s="72"/>
      <c r="AP44" s="73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68"/>
      <c r="BB44" s="68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68"/>
      <c r="BN44" s="68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68"/>
      <c r="BZ44" s="68"/>
      <c r="CA44" s="75"/>
      <c r="CB44" s="76"/>
      <c r="CC44" s="75"/>
      <c r="CD44" s="76"/>
      <c r="CE44" s="75"/>
      <c r="CF44" s="76"/>
      <c r="CG44" s="72"/>
      <c r="CH44" s="72"/>
      <c r="CI44" s="72"/>
      <c r="CJ44" s="77"/>
      <c r="CK44" s="77"/>
      <c r="CL44" s="78"/>
      <c r="CM44" s="79"/>
      <c r="CN44" s="80"/>
      <c r="CO44" s="79"/>
      <c r="CP44" s="80"/>
      <c r="CQ44" s="81"/>
      <c r="CR44" s="81"/>
      <c r="CS44" s="82"/>
      <c r="CT44" s="82"/>
      <c r="CU44" s="83"/>
      <c r="CV44" s="82"/>
      <c r="CW44" s="83"/>
      <c r="CX44" s="84"/>
      <c r="CY44" s="85"/>
      <c r="CZ44" s="81"/>
      <c r="DA44" s="81"/>
      <c r="DB44" s="81"/>
      <c r="DC44" s="86"/>
      <c r="DD44" s="86"/>
      <c r="DE44" s="87"/>
      <c r="DF44" s="88"/>
      <c r="DG44" s="89"/>
    </row>
    <row r="45" spans="1:111" s="90" customFormat="1" ht="29.25" customHeight="1" x14ac:dyDescent="0.45">
      <c r="A45" s="68"/>
      <c r="B45" s="69"/>
      <c r="C45" s="69"/>
      <c r="D45" s="69"/>
      <c r="E45" s="69"/>
      <c r="F45" s="69"/>
      <c r="G45" s="69"/>
      <c r="H45" s="69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0"/>
      <c r="AG45" s="70"/>
      <c r="AH45" s="70"/>
      <c r="AI45" s="70"/>
      <c r="AJ45" s="70"/>
      <c r="AK45" s="70"/>
      <c r="AL45" s="71"/>
      <c r="AM45" s="71"/>
      <c r="AN45" s="71"/>
      <c r="AO45" s="72"/>
      <c r="AP45" s="73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68"/>
      <c r="BB45" s="68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68"/>
      <c r="BN45" s="68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68"/>
      <c r="BZ45" s="68"/>
      <c r="CA45" s="75"/>
      <c r="CB45" s="76"/>
      <c r="CC45" s="75"/>
      <c r="CD45" s="76"/>
      <c r="CE45" s="75"/>
      <c r="CF45" s="76"/>
      <c r="CG45" s="72"/>
      <c r="CH45" s="72"/>
      <c r="CI45" s="72"/>
      <c r="CJ45" s="77"/>
      <c r="CK45" s="77"/>
      <c r="CL45" s="78"/>
      <c r="CM45" s="79"/>
      <c r="CN45" s="80"/>
      <c r="CO45" s="79"/>
      <c r="CP45" s="80"/>
      <c r="CQ45" s="81"/>
      <c r="CR45" s="81"/>
      <c r="CS45" s="82"/>
      <c r="CT45" s="82"/>
      <c r="CU45" s="83"/>
      <c r="CV45" s="82"/>
      <c r="CW45" s="83"/>
      <c r="CX45" s="84"/>
      <c r="CY45" s="85"/>
      <c r="CZ45" s="81"/>
      <c r="DA45" s="81"/>
      <c r="DB45" s="81"/>
      <c r="DC45" s="86"/>
      <c r="DD45" s="86"/>
      <c r="DE45" s="87"/>
      <c r="DF45" s="88"/>
      <c r="DG45" s="89"/>
    </row>
    <row r="46" spans="1:111" s="90" customFormat="1" ht="29.25" customHeight="1" x14ac:dyDescent="0.45">
      <c r="A46" s="68"/>
      <c r="B46" s="69"/>
      <c r="C46" s="69"/>
      <c r="D46" s="69"/>
      <c r="E46" s="69"/>
      <c r="F46" s="69"/>
      <c r="G46" s="69"/>
      <c r="H46" s="69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0"/>
      <c r="AG46" s="70"/>
      <c r="AH46" s="70"/>
      <c r="AI46" s="70"/>
      <c r="AJ46" s="70"/>
      <c r="AK46" s="70"/>
      <c r="AL46" s="71"/>
      <c r="AM46" s="71"/>
      <c r="AN46" s="71"/>
      <c r="AO46" s="72"/>
      <c r="AP46" s="73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68"/>
      <c r="BB46" s="68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68"/>
      <c r="BN46" s="68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68"/>
      <c r="BZ46" s="68"/>
      <c r="CA46" s="75"/>
      <c r="CB46" s="76"/>
      <c r="CC46" s="75"/>
      <c r="CD46" s="76"/>
      <c r="CE46" s="75"/>
      <c r="CF46" s="76"/>
      <c r="CG46" s="72"/>
      <c r="CH46" s="72"/>
      <c r="CI46" s="72"/>
      <c r="CJ46" s="77"/>
      <c r="CK46" s="77"/>
      <c r="CL46" s="78"/>
      <c r="CM46" s="79"/>
      <c r="CN46" s="80"/>
      <c r="CO46" s="79"/>
      <c r="CP46" s="80"/>
      <c r="CQ46" s="81"/>
      <c r="CR46" s="81"/>
      <c r="CS46" s="82"/>
      <c r="CT46" s="82"/>
      <c r="CU46" s="83"/>
      <c r="CV46" s="82"/>
      <c r="CW46" s="83"/>
      <c r="CX46" s="84"/>
      <c r="CY46" s="85"/>
      <c r="CZ46" s="81"/>
      <c r="DA46" s="81"/>
      <c r="DB46" s="81"/>
      <c r="DC46" s="86"/>
      <c r="DD46" s="86"/>
      <c r="DE46" s="87"/>
      <c r="DF46" s="88"/>
      <c r="DG46" s="89"/>
    </row>
    <row r="47" spans="1:111" s="90" customFormat="1" ht="29.25" customHeight="1" x14ac:dyDescent="0.45">
      <c r="A47" s="68"/>
      <c r="B47" s="69"/>
      <c r="C47" s="69"/>
      <c r="D47" s="69"/>
      <c r="E47" s="69"/>
      <c r="F47" s="69"/>
      <c r="G47" s="69"/>
      <c r="H47" s="69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70"/>
      <c r="AG47" s="70"/>
      <c r="AH47" s="70"/>
      <c r="AI47" s="70"/>
      <c r="AJ47" s="70"/>
      <c r="AK47" s="70"/>
      <c r="AL47" s="71"/>
      <c r="AM47" s="71"/>
      <c r="AN47" s="71"/>
      <c r="AO47" s="72"/>
      <c r="AP47" s="73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68"/>
      <c r="BB47" s="68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68"/>
      <c r="BN47" s="68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68"/>
      <c r="BZ47" s="68"/>
      <c r="CA47" s="75"/>
      <c r="CB47" s="76"/>
      <c r="CC47" s="75"/>
      <c r="CD47" s="76"/>
      <c r="CE47" s="75"/>
      <c r="CF47" s="76"/>
      <c r="CG47" s="72"/>
      <c r="CH47" s="72"/>
      <c r="CI47" s="72"/>
      <c r="CJ47" s="77"/>
      <c r="CK47" s="77"/>
      <c r="CL47" s="78"/>
      <c r="CM47" s="79"/>
      <c r="CN47" s="80"/>
      <c r="CO47" s="79"/>
      <c r="CP47" s="80"/>
      <c r="CQ47" s="81"/>
      <c r="CR47" s="81"/>
      <c r="CS47" s="82"/>
      <c r="CT47" s="82"/>
      <c r="CU47" s="83"/>
      <c r="CV47" s="82"/>
      <c r="CW47" s="83"/>
      <c r="CX47" s="84"/>
      <c r="CY47" s="85"/>
      <c r="CZ47" s="81"/>
      <c r="DA47" s="81"/>
      <c r="DB47" s="81"/>
      <c r="DC47" s="86"/>
      <c r="DD47" s="86"/>
      <c r="DE47" s="87"/>
      <c r="DF47" s="88"/>
      <c r="DG47" s="89"/>
    </row>
    <row r="48" spans="1:111" s="90" customFormat="1" ht="29.25" customHeight="1" x14ac:dyDescent="0.45">
      <c r="A48" s="68"/>
      <c r="B48" s="69"/>
      <c r="C48" s="69"/>
      <c r="D48" s="69"/>
      <c r="E48" s="69"/>
      <c r="F48" s="69"/>
      <c r="G48" s="69"/>
      <c r="H48" s="69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70"/>
      <c r="AG48" s="70"/>
      <c r="AH48" s="70"/>
      <c r="AI48" s="70"/>
      <c r="AJ48" s="70"/>
      <c r="AK48" s="70"/>
      <c r="AL48" s="71"/>
      <c r="AM48" s="71"/>
      <c r="AN48" s="71"/>
      <c r="AO48" s="72"/>
      <c r="AP48" s="73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68"/>
      <c r="BB48" s="68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68"/>
      <c r="BN48" s="68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68"/>
      <c r="BZ48" s="68"/>
      <c r="CA48" s="75"/>
      <c r="CB48" s="76"/>
      <c r="CC48" s="75"/>
      <c r="CD48" s="76"/>
      <c r="CE48" s="75"/>
      <c r="CF48" s="76"/>
      <c r="CG48" s="72"/>
      <c r="CH48" s="72"/>
      <c r="CI48" s="72"/>
      <c r="CJ48" s="77"/>
      <c r="CK48" s="77"/>
      <c r="CL48" s="78"/>
      <c r="CM48" s="79"/>
      <c r="CN48" s="80"/>
      <c r="CO48" s="79"/>
      <c r="CP48" s="80"/>
      <c r="CQ48" s="81"/>
      <c r="CR48" s="81"/>
      <c r="CS48" s="82"/>
      <c r="CT48" s="82"/>
      <c r="CU48" s="83"/>
      <c r="CV48" s="82"/>
      <c r="CW48" s="83"/>
      <c r="CX48" s="84"/>
      <c r="CY48" s="85"/>
      <c r="CZ48" s="81"/>
      <c r="DA48" s="81"/>
      <c r="DB48" s="81"/>
      <c r="DC48" s="86"/>
      <c r="DD48" s="86"/>
      <c r="DE48" s="87"/>
      <c r="DF48" s="88"/>
      <c r="DG48" s="89"/>
    </row>
    <row r="49" spans="1:111" s="90" customFormat="1" ht="29.25" customHeight="1" x14ac:dyDescent="0.45">
      <c r="A49" s="68"/>
      <c r="B49" s="69"/>
      <c r="C49" s="69"/>
      <c r="D49" s="69"/>
      <c r="E49" s="69"/>
      <c r="F49" s="69"/>
      <c r="G49" s="69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70"/>
      <c r="AG49" s="70"/>
      <c r="AH49" s="70"/>
      <c r="AI49" s="70"/>
      <c r="AJ49" s="70"/>
      <c r="AK49" s="70"/>
      <c r="AL49" s="71"/>
      <c r="AM49" s="71"/>
      <c r="AN49" s="71"/>
      <c r="AO49" s="72"/>
      <c r="AP49" s="73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68"/>
      <c r="BB49" s="68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68"/>
      <c r="BN49" s="68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68"/>
      <c r="BZ49" s="68"/>
      <c r="CA49" s="75"/>
      <c r="CB49" s="76"/>
      <c r="CC49" s="75"/>
      <c r="CD49" s="76"/>
      <c r="CE49" s="75"/>
      <c r="CF49" s="76"/>
      <c r="CG49" s="72"/>
      <c r="CH49" s="72"/>
      <c r="CI49" s="72"/>
      <c r="CJ49" s="77"/>
      <c r="CK49" s="77"/>
      <c r="CL49" s="78"/>
      <c r="CM49" s="79"/>
      <c r="CN49" s="80"/>
      <c r="CO49" s="79"/>
      <c r="CP49" s="80"/>
      <c r="CQ49" s="81"/>
      <c r="CR49" s="81"/>
      <c r="CS49" s="82"/>
      <c r="CT49" s="82"/>
      <c r="CU49" s="83"/>
      <c r="CV49" s="82"/>
      <c r="CW49" s="83"/>
      <c r="CX49" s="84"/>
      <c r="CY49" s="85"/>
      <c r="CZ49" s="81"/>
      <c r="DA49" s="81"/>
      <c r="DB49" s="81"/>
      <c r="DC49" s="86"/>
      <c r="DD49" s="86"/>
      <c r="DE49" s="87"/>
      <c r="DF49" s="88"/>
      <c r="DG49" s="89"/>
    </row>
    <row r="50" spans="1:111" s="90" customFormat="1" ht="29.25" customHeight="1" x14ac:dyDescent="0.45">
      <c r="A50" s="68"/>
      <c r="B50" s="69"/>
      <c r="C50" s="69"/>
      <c r="D50" s="69"/>
      <c r="E50" s="69"/>
      <c r="F50" s="69"/>
      <c r="G50" s="69"/>
      <c r="H50" s="69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0"/>
      <c r="AG50" s="70"/>
      <c r="AH50" s="70"/>
      <c r="AI50" s="70"/>
      <c r="AJ50" s="70"/>
      <c r="AK50" s="70"/>
      <c r="AL50" s="71"/>
      <c r="AM50" s="71"/>
      <c r="AN50" s="71"/>
      <c r="AO50" s="72"/>
      <c r="AP50" s="73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68"/>
      <c r="BB50" s="68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68"/>
      <c r="BN50" s="68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68"/>
      <c r="BZ50" s="68"/>
      <c r="CA50" s="75"/>
      <c r="CB50" s="76"/>
      <c r="CC50" s="75"/>
      <c r="CD50" s="76"/>
      <c r="CE50" s="75"/>
      <c r="CF50" s="76"/>
      <c r="CG50" s="72"/>
      <c r="CH50" s="72"/>
      <c r="CI50" s="72"/>
      <c r="CJ50" s="77"/>
      <c r="CK50" s="77"/>
      <c r="CL50" s="78"/>
      <c r="CM50" s="79"/>
      <c r="CN50" s="80"/>
      <c r="CO50" s="79"/>
      <c r="CP50" s="80"/>
      <c r="CQ50" s="81"/>
      <c r="CR50" s="81"/>
      <c r="CS50" s="82"/>
      <c r="CT50" s="82"/>
      <c r="CU50" s="83"/>
      <c r="CV50" s="82"/>
      <c r="CW50" s="83"/>
      <c r="CX50" s="84"/>
      <c r="CY50" s="85"/>
      <c r="CZ50" s="81"/>
      <c r="DA50" s="81"/>
      <c r="DB50" s="81"/>
      <c r="DC50" s="86"/>
      <c r="DD50" s="86"/>
      <c r="DE50" s="87"/>
      <c r="DF50" s="88"/>
      <c r="DG50" s="89"/>
    </row>
    <row r="51" spans="1:111" s="90" customFormat="1" ht="29.25" customHeight="1" x14ac:dyDescent="0.45">
      <c r="A51" s="68"/>
      <c r="B51" s="69"/>
      <c r="C51" s="69"/>
      <c r="D51" s="69"/>
      <c r="E51" s="69"/>
      <c r="F51" s="69"/>
      <c r="G51" s="69"/>
      <c r="H51" s="69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70"/>
      <c r="AG51" s="70"/>
      <c r="AH51" s="70"/>
      <c r="AI51" s="70"/>
      <c r="AJ51" s="70"/>
      <c r="AK51" s="70"/>
      <c r="AL51" s="71"/>
      <c r="AM51" s="71"/>
      <c r="AN51" s="71"/>
      <c r="AO51" s="72"/>
      <c r="AP51" s="73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68"/>
      <c r="BB51" s="68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68"/>
      <c r="BN51" s="68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68"/>
      <c r="BZ51" s="68"/>
      <c r="CA51" s="75"/>
      <c r="CB51" s="76"/>
      <c r="CC51" s="75"/>
      <c r="CD51" s="76"/>
      <c r="CE51" s="75"/>
      <c r="CF51" s="76"/>
      <c r="CG51" s="72"/>
      <c r="CH51" s="72"/>
      <c r="CI51" s="72"/>
      <c r="CJ51" s="77"/>
      <c r="CK51" s="77"/>
      <c r="CL51" s="78"/>
      <c r="CM51" s="79"/>
      <c r="CN51" s="80"/>
      <c r="CO51" s="79"/>
      <c r="CP51" s="80"/>
      <c r="CQ51" s="81"/>
      <c r="CR51" s="81"/>
      <c r="CS51" s="82"/>
      <c r="CT51" s="82"/>
      <c r="CU51" s="83"/>
      <c r="CV51" s="82"/>
      <c r="CW51" s="83"/>
      <c r="CX51" s="84"/>
      <c r="CY51" s="85"/>
      <c r="CZ51" s="81"/>
      <c r="DA51" s="81"/>
      <c r="DB51" s="81"/>
      <c r="DC51" s="86"/>
      <c r="DD51" s="86"/>
      <c r="DE51" s="87"/>
      <c r="DF51" s="88"/>
      <c r="DG51" s="89"/>
    </row>
    <row r="52" spans="1:111" s="90" customFormat="1" ht="29.25" customHeight="1" x14ac:dyDescent="0.45">
      <c r="A52" s="68"/>
      <c r="B52" s="69"/>
      <c r="C52" s="69"/>
      <c r="D52" s="69"/>
      <c r="E52" s="69"/>
      <c r="F52" s="69"/>
      <c r="G52" s="69"/>
      <c r="H52" s="69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70"/>
      <c r="AG52" s="70"/>
      <c r="AH52" s="70"/>
      <c r="AI52" s="70"/>
      <c r="AJ52" s="70"/>
      <c r="AK52" s="70"/>
      <c r="AL52" s="71"/>
      <c r="AM52" s="71"/>
      <c r="AN52" s="71"/>
      <c r="AO52" s="72"/>
      <c r="AP52" s="73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68"/>
      <c r="BB52" s="68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68"/>
      <c r="BN52" s="68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68"/>
      <c r="BZ52" s="68"/>
      <c r="CA52" s="75"/>
      <c r="CB52" s="76"/>
      <c r="CC52" s="75"/>
      <c r="CD52" s="76"/>
      <c r="CE52" s="75"/>
      <c r="CF52" s="76"/>
      <c r="CG52" s="72"/>
      <c r="CH52" s="72"/>
      <c r="CI52" s="72"/>
      <c r="CJ52" s="77"/>
      <c r="CK52" s="77"/>
      <c r="CL52" s="78"/>
      <c r="CM52" s="79"/>
      <c r="CN52" s="80"/>
      <c r="CO52" s="79"/>
      <c r="CP52" s="80"/>
      <c r="CQ52" s="81"/>
      <c r="CR52" s="81"/>
      <c r="CS52" s="82"/>
      <c r="CT52" s="82"/>
      <c r="CU52" s="83"/>
      <c r="CV52" s="82"/>
      <c r="CW52" s="83"/>
      <c r="CX52" s="84"/>
      <c r="CY52" s="85"/>
      <c r="CZ52" s="81"/>
      <c r="DA52" s="81"/>
      <c r="DB52" s="81"/>
      <c r="DC52" s="86"/>
      <c r="DD52" s="86"/>
      <c r="DE52" s="87"/>
      <c r="DF52" s="88"/>
      <c r="DG52" s="89"/>
    </row>
    <row r="53" spans="1:111" s="90" customFormat="1" ht="29.25" customHeight="1" x14ac:dyDescent="0.45">
      <c r="A53" s="68"/>
      <c r="B53" s="69"/>
      <c r="C53" s="69"/>
      <c r="D53" s="69"/>
      <c r="E53" s="69"/>
      <c r="F53" s="69"/>
      <c r="G53" s="69"/>
      <c r="H53" s="69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70"/>
      <c r="AG53" s="70"/>
      <c r="AH53" s="70"/>
      <c r="AI53" s="70"/>
      <c r="AJ53" s="70"/>
      <c r="AK53" s="70"/>
      <c r="AL53" s="71"/>
      <c r="AM53" s="71"/>
      <c r="AN53" s="71"/>
      <c r="AO53" s="72"/>
      <c r="AP53" s="73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68"/>
      <c r="BB53" s="68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68"/>
      <c r="BN53" s="68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68"/>
      <c r="BZ53" s="68"/>
      <c r="CA53" s="75"/>
      <c r="CB53" s="76"/>
      <c r="CC53" s="75"/>
      <c r="CD53" s="76"/>
      <c r="CE53" s="75"/>
      <c r="CF53" s="76"/>
      <c r="CG53" s="72"/>
      <c r="CH53" s="72"/>
      <c r="CI53" s="72"/>
      <c r="CJ53" s="77"/>
      <c r="CK53" s="77"/>
      <c r="CL53" s="78"/>
      <c r="CM53" s="79"/>
      <c r="CN53" s="80"/>
      <c r="CO53" s="79"/>
      <c r="CP53" s="80"/>
      <c r="CQ53" s="81"/>
      <c r="CR53" s="81"/>
      <c r="CS53" s="82"/>
      <c r="CT53" s="82"/>
      <c r="CU53" s="83"/>
      <c r="CV53" s="82"/>
      <c r="CW53" s="83"/>
      <c r="CX53" s="84"/>
      <c r="CY53" s="85"/>
      <c r="CZ53" s="81"/>
      <c r="DA53" s="81"/>
      <c r="DB53" s="81"/>
      <c r="DC53" s="86"/>
      <c r="DD53" s="86"/>
      <c r="DE53" s="87"/>
      <c r="DF53" s="88"/>
      <c r="DG53" s="89"/>
    </row>
    <row r="54" spans="1:111" s="90" customFormat="1" ht="29.25" customHeight="1" x14ac:dyDescent="0.45">
      <c r="A54" s="68"/>
      <c r="B54" s="69"/>
      <c r="C54" s="69"/>
      <c r="D54" s="69"/>
      <c r="E54" s="69"/>
      <c r="F54" s="69"/>
      <c r="G54" s="69"/>
      <c r="H54" s="69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70"/>
      <c r="AG54" s="70"/>
      <c r="AH54" s="70"/>
      <c r="AI54" s="70"/>
      <c r="AJ54" s="70"/>
      <c r="AK54" s="70"/>
      <c r="AL54" s="71"/>
      <c r="AM54" s="71"/>
      <c r="AN54" s="71"/>
      <c r="AO54" s="72"/>
      <c r="AP54" s="73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68"/>
      <c r="BB54" s="68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68"/>
      <c r="BN54" s="68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68"/>
      <c r="BZ54" s="68"/>
      <c r="CA54" s="75"/>
      <c r="CB54" s="76"/>
      <c r="CC54" s="75"/>
      <c r="CD54" s="76"/>
      <c r="CE54" s="75"/>
      <c r="CF54" s="76"/>
      <c r="CG54" s="72"/>
      <c r="CH54" s="72"/>
      <c r="CI54" s="72"/>
      <c r="CJ54" s="77"/>
      <c r="CK54" s="77"/>
      <c r="CL54" s="78"/>
      <c r="CM54" s="79"/>
      <c r="CN54" s="80"/>
      <c r="CO54" s="79"/>
      <c r="CP54" s="80"/>
      <c r="CQ54" s="81"/>
      <c r="CR54" s="81"/>
      <c r="CS54" s="82"/>
      <c r="CT54" s="82"/>
      <c r="CU54" s="83"/>
      <c r="CV54" s="82"/>
      <c r="CW54" s="83"/>
      <c r="CX54" s="84"/>
      <c r="CY54" s="85"/>
      <c r="CZ54" s="81"/>
      <c r="DA54" s="81"/>
      <c r="DB54" s="81"/>
      <c r="DC54" s="86"/>
      <c r="DD54" s="86"/>
      <c r="DE54" s="87"/>
      <c r="DF54" s="88"/>
      <c r="DG54" s="89"/>
    </row>
    <row r="55" spans="1:111" s="90" customFormat="1" ht="29.25" customHeight="1" x14ac:dyDescent="0.45">
      <c r="A55" s="68"/>
      <c r="B55" s="69"/>
      <c r="C55" s="69"/>
      <c r="D55" s="69"/>
      <c r="E55" s="69"/>
      <c r="F55" s="69"/>
      <c r="G55" s="69"/>
      <c r="H55" s="69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70"/>
      <c r="AG55" s="70"/>
      <c r="AH55" s="70"/>
      <c r="AI55" s="70"/>
      <c r="AJ55" s="70"/>
      <c r="AK55" s="70"/>
      <c r="AL55" s="71"/>
      <c r="AM55" s="71"/>
      <c r="AN55" s="71"/>
      <c r="AO55" s="72"/>
      <c r="AP55" s="73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68"/>
      <c r="BB55" s="68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68"/>
      <c r="BN55" s="68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68"/>
      <c r="BZ55" s="68"/>
      <c r="CA55" s="75"/>
      <c r="CB55" s="76"/>
      <c r="CC55" s="75"/>
      <c r="CD55" s="76"/>
      <c r="CE55" s="75"/>
      <c r="CF55" s="76"/>
      <c r="CG55" s="72"/>
      <c r="CH55" s="72"/>
      <c r="CI55" s="72"/>
      <c r="CJ55" s="77"/>
      <c r="CK55" s="77"/>
      <c r="CL55" s="78"/>
      <c r="CM55" s="79"/>
      <c r="CN55" s="80"/>
      <c r="CO55" s="79"/>
      <c r="CP55" s="80"/>
      <c r="CQ55" s="81"/>
      <c r="CR55" s="81"/>
      <c r="CS55" s="82"/>
      <c r="CT55" s="82"/>
      <c r="CU55" s="83"/>
      <c r="CV55" s="82"/>
      <c r="CW55" s="83"/>
      <c r="CX55" s="84"/>
      <c r="CY55" s="85"/>
      <c r="CZ55" s="81"/>
      <c r="DA55" s="81"/>
      <c r="DB55" s="81"/>
      <c r="DC55" s="86"/>
      <c r="DD55" s="86"/>
      <c r="DE55" s="87"/>
      <c r="DF55" s="88"/>
      <c r="DG55" s="89"/>
    </row>
    <row r="56" spans="1:111" s="90" customFormat="1" ht="29.25" customHeight="1" x14ac:dyDescent="0.45">
      <c r="A56" s="68"/>
      <c r="B56" s="69"/>
      <c r="C56" s="69"/>
      <c r="D56" s="69"/>
      <c r="E56" s="69"/>
      <c r="F56" s="69"/>
      <c r="G56" s="69"/>
      <c r="H56" s="69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70"/>
      <c r="AG56" s="70"/>
      <c r="AH56" s="70"/>
      <c r="AI56" s="70"/>
      <c r="AJ56" s="70"/>
      <c r="AK56" s="70"/>
      <c r="AL56" s="71"/>
      <c r="AM56" s="71"/>
      <c r="AN56" s="71"/>
      <c r="AO56" s="72"/>
      <c r="AP56" s="73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68"/>
      <c r="BB56" s="68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68"/>
      <c r="BN56" s="68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68"/>
      <c r="BZ56" s="68"/>
      <c r="CA56" s="75"/>
      <c r="CB56" s="76"/>
      <c r="CC56" s="75"/>
      <c r="CD56" s="76"/>
      <c r="CE56" s="75"/>
      <c r="CF56" s="76"/>
      <c r="CG56" s="72"/>
      <c r="CH56" s="72"/>
      <c r="CI56" s="72"/>
      <c r="CJ56" s="77"/>
      <c r="CK56" s="77"/>
      <c r="CL56" s="78"/>
      <c r="CM56" s="79"/>
      <c r="CN56" s="80"/>
      <c r="CO56" s="79"/>
      <c r="CP56" s="80"/>
      <c r="CQ56" s="81"/>
      <c r="CR56" s="81"/>
      <c r="CS56" s="82"/>
      <c r="CT56" s="82"/>
      <c r="CU56" s="83"/>
      <c r="CV56" s="82"/>
      <c r="CW56" s="83"/>
      <c r="CX56" s="84"/>
      <c r="CY56" s="85"/>
      <c r="CZ56" s="81"/>
      <c r="DA56" s="81"/>
      <c r="DB56" s="81"/>
      <c r="DC56" s="86"/>
      <c r="DD56" s="86"/>
      <c r="DE56" s="87"/>
      <c r="DF56" s="88"/>
      <c r="DG56" s="89"/>
    </row>
    <row r="57" spans="1:111" s="90" customFormat="1" ht="29.25" customHeight="1" x14ac:dyDescent="0.45">
      <c r="A57" s="68"/>
      <c r="B57" s="69"/>
      <c r="C57" s="69"/>
      <c r="D57" s="69"/>
      <c r="E57" s="69"/>
      <c r="F57" s="69"/>
      <c r="G57" s="69"/>
      <c r="H57" s="69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70"/>
      <c r="AG57" s="70"/>
      <c r="AH57" s="70"/>
      <c r="AI57" s="70"/>
      <c r="AJ57" s="70"/>
      <c r="AK57" s="70"/>
      <c r="AL57" s="71"/>
      <c r="AM57" s="71"/>
      <c r="AN57" s="71"/>
      <c r="AO57" s="72"/>
      <c r="AP57" s="73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68"/>
      <c r="BB57" s="68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68"/>
      <c r="BN57" s="68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68"/>
      <c r="BZ57" s="68"/>
      <c r="CA57" s="75"/>
      <c r="CB57" s="76"/>
      <c r="CC57" s="75"/>
      <c r="CD57" s="76"/>
      <c r="CE57" s="75"/>
      <c r="CF57" s="76"/>
      <c r="CG57" s="72"/>
      <c r="CH57" s="72"/>
      <c r="CI57" s="72"/>
      <c r="CJ57" s="77"/>
      <c r="CK57" s="77"/>
      <c r="CL57" s="78"/>
      <c r="CM57" s="79"/>
      <c r="CN57" s="80"/>
      <c r="CO57" s="79"/>
      <c r="CP57" s="80"/>
      <c r="CQ57" s="81"/>
      <c r="CR57" s="81"/>
      <c r="CS57" s="82"/>
      <c r="CT57" s="82"/>
      <c r="CU57" s="83"/>
      <c r="CV57" s="82"/>
      <c r="CW57" s="83"/>
      <c r="CX57" s="84"/>
      <c r="CY57" s="85"/>
      <c r="CZ57" s="81"/>
      <c r="DA57" s="81"/>
      <c r="DB57" s="81"/>
      <c r="DC57" s="86"/>
      <c r="DD57" s="86"/>
      <c r="DE57" s="87"/>
      <c r="DF57" s="88"/>
      <c r="DG57" s="89"/>
    </row>
    <row r="58" spans="1:111" s="90" customFormat="1" ht="29.25" customHeight="1" x14ac:dyDescent="0.45">
      <c r="A58" s="68"/>
      <c r="B58" s="69"/>
      <c r="C58" s="69"/>
      <c r="D58" s="69"/>
      <c r="E58" s="69"/>
      <c r="F58" s="69"/>
      <c r="G58" s="69"/>
      <c r="H58" s="69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70"/>
      <c r="AG58" s="70"/>
      <c r="AH58" s="70"/>
      <c r="AI58" s="70"/>
      <c r="AJ58" s="70"/>
      <c r="AK58" s="70"/>
      <c r="AL58" s="71"/>
      <c r="AM58" s="71"/>
      <c r="AN58" s="71"/>
      <c r="AO58" s="72"/>
      <c r="AP58" s="73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68"/>
      <c r="BB58" s="68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68"/>
      <c r="BN58" s="68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68"/>
      <c r="BZ58" s="68"/>
      <c r="CA58" s="75"/>
      <c r="CB58" s="76"/>
      <c r="CC58" s="75"/>
      <c r="CD58" s="76"/>
      <c r="CE58" s="75"/>
      <c r="CF58" s="76"/>
      <c r="CG58" s="72"/>
      <c r="CH58" s="72"/>
      <c r="CI58" s="72"/>
      <c r="CJ58" s="77"/>
      <c r="CK58" s="77"/>
      <c r="CL58" s="78"/>
      <c r="CM58" s="79"/>
      <c r="CN58" s="80"/>
      <c r="CO58" s="79"/>
      <c r="CP58" s="80"/>
      <c r="CQ58" s="81"/>
      <c r="CR58" s="81"/>
      <c r="CS58" s="82"/>
      <c r="CT58" s="82"/>
      <c r="CU58" s="83"/>
      <c r="CV58" s="82"/>
      <c r="CW58" s="83"/>
      <c r="CX58" s="84"/>
      <c r="CY58" s="85"/>
      <c r="CZ58" s="81"/>
      <c r="DA58" s="81"/>
      <c r="DB58" s="81"/>
      <c r="DC58" s="86"/>
      <c r="DD58" s="86"/>
      <c r="DE58" s="87"/>
      <c r="DF58" s="88"/>
      <c r="DG58" s="89"/>
    </row>
    <row r="59" spans="1:111" s="90" customFormat="1" ht="29.25" customHeight="1" x14ac:dyDescent="0.45">
      <c r="A59" s="68"/>
      <c r="B59" s="69"/>
      <c r="C59" s="69"/>
      <c r="D59" s="69"/>
      <c r="E59" s="69"/>
      <c r="F59" s="69"/>
      <c r="G59" s="69"/>
      <c r="H59" s="69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70"/>
      <c r="AG59" s="70"/>
      <c r="AH59" s="70"/>
      <c r="AI59" s="70"/>
      <c r="AJ59" s="70"/>
      <c r="AK59" s="70"/>
      <c r="AL59" s="71"/>
      <c r="AM59" s="71"/>
      <c r="AN59" s="71"/>
      <c r="AO59" s="72"/>
      <c r="AP59" s="73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68"/>
      <c r="BB59" s="68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68"/>
      <c r="BN59" s="68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68"/>
      <c r="BZ59" s="68"/>
      <c r="CA59" s="75"/>
      <c r="CB59" s="76"/>
      <c r="CC59" s="75"/>
      <c r="CD59" s="76"/>
      <c r="CE59" s="75"/>
      <c r="CF59" s="76"/>
      <c r="CG59" s="72"/>
      <c r="CH59" s="72"/>
      <c r="CI59" s="72"/>
      <c r="CJ59" s="77"/>
      <c r="CK59" s="77"/>
      <c r="CL59" s="78"/>
      <c r="CM59" s="79"/>
      <c r="CN59" s="80"/>
      <c r="CO59" s="79"/>
      <c r="CP59" s="80"/>
      <c r="CQ59" s="81"/>
      <c r="CR59" s="81"/>
      <c r="CS59" s="82"/>
      <c r="CT59" s="82"/>
      <c r="CU59" s="83"/>
      <c r="CV59" s="82"/>
      <c r="CW59" s="83"/>
      <c r="CX59" s="84"/>
      <c r="CY59" s="85"/>
      <c r="CZ59" s="81"/>
      <c r="DA59" s="81"/>
      <c r="DB59" s="81"/>
      <c r="DC59" s="86"/>
      <c r="DD59" s="86"/>
      <c r="DE59" s="87"/>
      <c r="DF59" s="88"/>
      <c r="DG59" s="89"/>
    </row>
    <row r="60" spans="1:111" s="90" customFormat="1" ht="29.25" customHeight="1" x14ac:dyDescent="0.45">
      <c r="A60" s="68"/>
      <c r="B60" s="69"/>
      <c r="C60" s="69"/>
      <c r="D60" s="69"/>
      <c r="E60" s="69"/>
      <c r="F60" s="69"/>
      <c r="G60" s="69"/>
      <c r="H60" s="69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70"/>
      <c r="AG60" s="70"/>
      <c r="AH60" s="70"/>
      <c r="AI60" s="70"/>
      <c r="AJ60" s="70"/>
      <c r="AK60" s="70"/>
      <c r="AL60" s="71"/>
      <c r="AM60" s="71"/>
      <c r="AN60" s="71"/>
      <c r="AO60" s="72"/>
      <c r="AP60" s="73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68"/>
      <c r="BB60" s="68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68"/>
      <c r="BN60" s="68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68"/>
      <c r="BZ60" s="68"/>
      <c r="CA60" s="75"/>
      <c r="CB60" s="76"/>
      <c r="CC60" s="75"/>
      <c r="CD60" s="76"/>
      <c r="CE60" s="75"/>
      <c r="CF60" s="76"/>
      <c r="CG60" s="72"/>
      <c r="CH60" s="72"/>
      <c r="CI60" s="72"/>
      <c r="CJ60" s="77"/>
      <c r="CK60" s="77"/>
      <c r="CL60" s="78"/>
      <c r="CM60" s="79"/>
      <c r="CN60" s="80"/>
      <c r="CO60" s="79"/>
      <c r="CP60" s="80"/>
      <c r="CQ60" s="81"/>
      <c r="CR60" s="81"/>
      <c r="CS60" s="82"/>
      <c r="CT60" s="82"/>
      <c r="CU60" s="83"/>
      <c r="CV60" s="82"/>
      <c r="CW60" s="83"/>
      <c r="CX60" s="84"/>
      <c r="CY60" s="85"/>
      <c r="CZ60" s="81"/>
      <c r="DA60" s="81"/>
      <c r="DB60" s="81"/>
      <c r="DC60" s="86"/>
      <c r="DD60" s="86"/>
      <c r="DE60" s="87"/>
      <c r="DF60" s="88"/>
      <c r="DG60" s="89"/>
    </row>
    <row r="61" spans="1:111" s="90" customFormat="1" ht="29.25" customHeight="1" x14ac:dyDescent="0.45">
      <c r="A61" s="68"/>
      <c r="B61" s="69"/>
      <c r="C61" s="69"/>
      <c r="D61" s="69"/>
      <c r="E61" s="69"/>
      <c r="F61" s="69"/>
      <c r="G61" s="69"/>
      <c r="H61" s="69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70"/>
      <c r="AG61" s="70"/>
      <c r="AH61" s="70"/>
      <c r="AI61" s="70"/>
      <c r="AJ61" s="70"/>
      <c r="AK61" s="70"/>
      <c r="AL61" s="71"/>
      <c r="AM61" s="71"/>
      <c r="AN61" s="71"/>
      <c r="AO61" s="72"/>
      <c r="AP61" s="73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68"/>
      <c r="BB61" s="68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68"/>
      <c r="BN61" s="68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68"/>
      <c r="BZ61" s="68"/>
      <c r="CA61" s="75"/>
      <c r="CB61" s="76"/>
      <c r="CC61" s="75"/>
      <c r="CD61" s="76"/>
      <c r="CE61" s="75"/>
      <c r="CF61" s="76"/>
      <c r="CG61" s="72"/>
      <c r="CH61" s="72"/>
      <c r="CI61" s="72"/>
      <c r="CJ61" s="77"/>
      <c r="CK61" s="77"/>
      <c r="CL61" s="78"/>
      <c r="CM61" s="79"/>
      <c r="CN61" s="80"/>
      <c r="CO61" s="79"/>
      <c r="CP61" s="80"/>
      <c r="CQ61" s="81"/>
      <c r="CR61" s="81"/>
      <c r="CS61" s="82"/>
      <c r="CT61" s="82"/>
      <c r="CU61" s="83"/>
      <c r="CV61" s="82"/>
      <c r="CW61" s="83"/>
      <c r="CX61" s="84"/>
      <c r="CY61" s="85"/>
      <c r="CZ61" s="81"/>
      <c r="DA61" s="81"/>
      <c r="DB61" s="81"/>
      <c r="DC61" s="86"/>
      <c r="DD61" s="86"/>
      <c r="DE61" s="87"/>
      <c r="DF61" s="88"/>
      <c r="DG61" s="89"/>
    </row>
    <row r="62" spans="1:111" s="90" customFormat="1" ht="29.25" customHeight="1" x14ac:dyDescent="0.45">
      <c r="A62" s="68"/>
      <c r="B62" s="69"/>
      <c r="C62" s="69"/>
      <c r="D62" s="69"/>
      <c r="E62" s="69"/>
      <c r="F62" s="69"/>
      <c r="G62" s="69"/>
      <c r="H62" s="69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70"/>
      <c r="AG62" s="70"/>
      <c r="AH62" s="70"/>
      <c r="AI62" s="70"/>
      <c r="AJ62" s="70"/>
      <c r="AK62" s="70"/>
      <c r="AL62" s="71"/>
      <c r="AM62" s="71"/>
      <c r="AN62" s="71"/>
      <c r="AO62" s="72"/>
      <c r="AP62" s="73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68"/>
      <c r="BB62" s="68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68"/>
      <c r="BN62" s="68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68"/>
      <c r="BZ62" s="68"/>
      <c r="CA62" s="75"/>
      <c r="CB62" s="76"/>
      <c r="CC62" s="75"/>
      <c r="CD62" s="76"/>
      <c r="CE62" s="75"/>
      <c r="CF62" s="76"/>
      <c r="CG62" s="72"/>
      <c r="CH62" s="72"/>
      <c r="CI62" s="72"/>
      <c r="CJ62" s="77"/>
      <c r="CK62" s="77"/>
      <c r="CL62" s="78"/>
      <c r="CM62" s="79"/>
      <c r="CN62" s="80"/>
      <c r="CO62" s="79"/>
      <c r="CP62" s="80"/>
      <c r="CQ62" s="81"/>
      <c r="CR62" s="81"/>
      <c r="CS62" s="82"/>
      <c r="CT62" s="82"/>
      <c r="CU62" s="83"/>
      <c r="CV62" s="82"/>
      <c r="CW62" s="83"/>
      <c r="CX62" s="84"/>
      <c r="CY62" s="85"/>
      <c r="CZ62" s="81"/>
      <c r="DA62" s="81"/>
      <c r="DB62" s="81"/>
      <c r="DC62" s="86"/>
      <c r="DD62" s="86"/>
      <c r="DE62" s="87"/>
      <c r="DF62" s="88"/>
      <c r="DG62" s="89"/>
    </row>
    <row r="63" spans="1:111" s="90" customFormat="1" ht="29.25" customHeight="1" x14ac:dyDescent="0.45">
      <c r="A63" s="68"/>
      <c r="B63" s="69"/>
      <c r="C63" s="69"/>
      <c r="D63" s="69"/>
      <c r="E63" s="69"/>
      <c r="F63" s="69"/>
      <c r="G63" s="69"/>
      <c r="H63" s="69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70"/>
      <c r="AG63" s="70"/>
      <c r="AH63" s="70"/>
      <c r="AI63" s="70"/>
      <c r="AJ63" s="70"/>
      <c r="AK63" s="70"/>
      <c r="AL63" s="71"/>
      <c r="AM63" s="71"/>
      <c r="AN63" s="71"/>
      <c r="AO63" s="72"/>
      <c r="AP63" s="73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68"/>
      <c r="BB63" s="68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68"/>
      <c r="BN63" s="68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68"/>
      <c r="BZ63" s="68"/>
      <c r="CA63" s="75"/>
      <c r="CB63" s="76"/>
      <c r="CC63" s="75"/>
      <c r="CD63" s="76"/>
      <c r="CE63" s="75"/>
      <c r="CF63" s="76"/>
      <c r="CG63" s="72"/>
      <c r="CH63" s="72"/>
      <c r="CI63" s="72"/>
      <c r="CJ63" s="77"/>
      <c r="CK63" s="77"/>
      <c r="CL63" s="78"/>
      <c r="CM63" s="79"/>
      <c r="CN63" s="80"/>
      <c r="CO63" s="79"/>
      <c r="CP63" s="80"/>
      <c r="CQ63" s="81"/>
      <c r="CR63" s="81"/>
      <c r="CS63" s="82"/>
      <c r="CT63" s="82"/>
      <c r="CU63" s="83"/>
      <c r="CV63" s="82"/>
      <c r="CW63" s="83"/>
      <c r="CX63" s="84"/>
      <c r="CY63" s="85"/>
      <c r="CZ63" s="81"/>
      <c r="DA63" s="81"/>
      <c r="DB63" s="81"/>
      <c r="DC63" s="86"/>
      <c r="DD63" s="86"/>
      <c r="DE63" s="87"/>
      <c r="DF63" s="88"/>
      <c r="DG63" s="89"/>
    </row>
    <row r="64" spans="1:111" s="90" customFormat="1" ht="29.25" customHeight="1" x14ac:dyDescent="0.45">
      <c r="A64" s="68"/>
      <c r="B64" s="69"/>
      <c r="C64" s="69"/>
      <c r="D64" s="69"/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70"/>
      <c r="AG64" s="70"/>
      <c r="AH64" s="70"/>
      <c r="AI64" s="70"/>
      <c r="AJ64" s="70"/>
      <c r="AK64" s="70"/>
      <c r="AL64" s="71"/>
      <c r="AM64" s="71"/>
      <c r="AN64" s="71"/>
      <c r="AO64" s="72"/>
      <c r="AP64" s="73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68"/>
      <c r="BB64" s="68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68"/>
      <c r="BN64" s="68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68"/>
      <c r="BZ64" s="68"/>
      <c r="CA64" s="75"/>
      <c r="CB64" s="76"/>
      <c r="CC64" s="75"/>
      <c r="CD64" s="76"/>
      <c r="CE64" s="75"/>
      <c r="CF64" s="76"/>
      <c r="CG64" s="72"/>
      <c r="CH64" s="72"/>
      <c r="CI64" s="72"/>
      <c r="CJ64" s="77"/>
      <c r="CK64" s="77"/>
      <c r="CL64" s="78"/>
      <c r="CM64" s="79"/>
      <c r="CN64" s="80"/>
      <c r="CO64" s="79"/>
      <c r="CP64" s="80"/>
      <c r="CQ64" s="81"/>
      <c r="CR64" s="81"/>
      <c r="CS64" s="82"/>
      <c r="CT64" s="82"/>
      <c r="CU64" s="83"/>
      <c r="CV64" s="82"/>
      <c r="CW64" s="83"/>
      <c r="CX64" s="84"/>
      <c r="CY64" s="85"/>
      <c r="CZ64" s="81"/>
      <c r="DA64" s="81"/>
      <c r="DB64" s="81"/>
      <c r="DC64" s="86"/>
      <c r="DD64" s="86"/>
      <c r="DE64" s="87"/>
      <c r="DF64" s="88"/>
      <c r="DG64" s="89"/>
    </row>
    <row r="65" spans="1:111" s="90" customFormat="1" ht="29.25" customHeight="1" x14ac:dyDescent="0.45">
      <c r="A65" s="68"/>
      <c r="B65" s="69"/>
      <c r="C65" s="69"/>
      <c r="D65" s="69"/>
      <c r="E65" s="69"/>
      <c r="F65" s="69"/>
      <c r="G65" s="69"/>
      <c r="H65" s="69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70"/>
      <c r="AG65" s="70"/>
      <c r="AH65" s="70"/>
      <c r="AI65" s="70"/>
      <c r="AJ65" s="70"/>
      <c r="AK65" s="70"/>
      <c r="AL65" s="71"/>
      <c r="AM65" s="71"/>
      <c r="AN65" s="71"/>
      <c r="AO65" s="72"/>
      <c r="AP65" s="73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68"/>
      <c r="BB65" s="68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68"/>
      <c r="BN65" s="68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68"/>
      <c r="BZ65" s="68"/>
      <c r="CA65" s="75"/>
      <c r="CB65" s="76"/>
      <c r="CC65" s="75"/>
      <c r="CD65" s="76"/>
      <c r="CE65" s="75"/>
      <c r="CF65" s="76"/>
      <c r="CG65" s="72"/>
      <c r="CH65" s="72"/>
      <c r="CI65" s="72"/>
      <c r="CJ65" s="77"/>
      <c r="CK65" s="77"/>
      <c r="CL65" s="78"/>
      <c r="CM65" s="79"/>
      <c r="CN65" s="80"/>
      <c r="CO65" s="79"/>
      <c r="CP65" s="80"/>
      <c r="CQ65" s="81"/>
      <c r="CR65" s="81"/>
      <c r="CS65" s="82"/>
      <c r="CT65" s="82"/>
      <c r="CU65" s="83"/>
      <c r="CV65" s="82"/>
      <c r="CW65" s="83"/>
      <c r="CX65" s="84"/>
      <c r="CY65" s="85"/>
      <c r="CZ65" s="81"/>
      <c r="DA65" s="81"/>
      <c r="DB65" s="81"/>
      <c r="DC65" s="86"/>
      <c r="DD65" s="86"/>
      <c r="DE65" s="87"/>
      <c r="DF65" s="88"/>
      <c r="DG65" s="89"/>
    </row>
    <row r="66" spans="1:111" s="90" customFormat="1" ht="29.25" customHeight="1" x14ac:dyDescent="0.45">
      <c r="A66" s="68"/>
      <c r="B66" s="69"/>
      <c r="C66" s="69"/>
      <c r="D66" s="69"/>
      <c r="E66" s="69"/>
      <c r="F66" s="69"/>
      <c r="G66" s="69"/>
      <c r="H66" s="69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70"/>
      <c r="AG66" s="70"/>
      <c r="AH66" s="70"/>
      <c r="AI66" s="70"/>
      <c r="AJ66" s="70"/>
      <c r="AK66" s="70"/>
      <c r="AL66" s="71"/>
      <c r="AM66" s="71"/>
      <c r="AN66" s="71"/>
      <c r="AO66" s="72"/>
      <c r="AP66" s="73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68"/>
      <c r="BB66" s="68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68"/>
      <c r="BN66" s="68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68"/>
      <c r="BZ66" s="68"/>
      <c r="CA66" s="75"/>
      <c r="CB66" s="76"/>
      <c r="CC66" s="75"/>
      <c r="CD66" s="76"/>
      <c r="CE66" s="75"/>
      <c r="CF66" s="76"/>
      <c r="CG66" s="72"/>
      <c r="CH66" s="72"/>
      <c r="CI66" s="72"/>
      <c r="CJ66" s="77"/>
      <c r="CK66" s="77"/>
      <c r="CL66" s="78"/>
      <c r="CM66" s="79"/>
      <c r="CN66" s="80"/>
      <c r="CO66" s="79"/>
      <c r="CP66" s="80"/>
      <c r="CQ66" s="81"/>
      <c r="CR66" s="81"/>
      <c r="CS66" s="82"/>
      <c r="CT66" s="82"/>
      <c r="CU66" s="83"/>
      <c r="CV66" s="82"/>
      <c r="CW66" s="83"/>
      <c r="CX66" s="84"/>
      <c r="CY66" s="85"/>
      <c r="CZ66" s="81"/>
      <c r="DA66" s="81"/>
      <c r="DB66" s="81"/>
      <c r="DC66" s="86"/>
      <c r="DD66" s="86"/>
      <c r="DE66" s="87"/>
      <c r="DF66" s="88"/>
      <c r="DG66" s="89"/>
    </row>
    <row r="67" spans="1:111" s="90" customFormat="1" ht="29.25" customHeight="1" x14ac:dyDescent="0.45">
      <c r="A67" s="68"/>
      <c r="B67" s="69"/>
      <c r="C67" s="69"/>
      <c r="D67" s="69"/>
      <c r="E67" s="69"/>
      <c r="F67" s="69"/>
      <c r="G67" s="69"/>
      <c r="H67" s="69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70"/>
      <c r="AG67" s="70"/>
      <c r="AH67" s="70"/>
      <c r="AI67" s="70"/>
      <c r="AJ67" s="70"/>
      <c r="AK67" s="70"/>
      <c r="AL67" s="71"/>
      <c r="AM67" s="71"/>
      <c r="AN67" s="71"/>
      <c r="AO67" s="72"/>
      <c r="AP67" s="73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68"/>
      <c r="BB67" s="68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68"/>
      <c r="BN67" s="68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68"/>
      <c r="BZ67" s="68"/>
      <c r="CA67" s="75"/>
      <c r="CB67" s="76"/>
      <c r="CC67" s="75"/>
      <c r="CD67" s="76"/>
      <c r="CE67" s="75"/>
      <c r="CF67" s="76"/>
      <c r="CG67" s="72"/>
      <c r="CH67" s="72"/>
      <c r="CI67" s="72"/>
      <c r="CJ67" s="77"/>
      <c r="CK67" s="77"/>
      <c r="CL67" s="78"/>
      <c r="CM67" s="79"/>
      <c r="CN67" s="80"/>
      <c r="CO67" s="79"/>
      <c r="CP67" s="80"/>
      <c r="CQ67" s="81"/>
      <c r="CR67" s="81"/>
      <c r="CS67" s="82"/>
      <c r="CT67" s="82"/>
      <c r="CU67" s="83"/>
      <c r="CV67" s="82"/>
      <c r="CW67" s="83"/>
      <c r="CX67" s="84"/>
      <c r="CY67" s="85"/>
      <c r="CZ67" s="81"/>
      <c r="DA67" s="81"/>
      <c r="DB67" s="81"/>
      <c r="DC67" s="86"/>
      <c r="DD67" s="86"/>
      <c r="DE67" s="87"/>
      <c r="DF67" s="88"/>
      <c r="DG67" s="89"/>
    </row>
    <row r="68" spans="1:111" s="90" customFormat="1" ht="29.25" customHeight="1" x14ac:dyDescent="0.45">
      <c r="A68" s="68"/>
      <c r="B68" s="69"/>
      <c r="C68" s="69"/>
      <c r="D68" s="69"/>
      <c r="E68" s="69"/>
      <c r="F68" s="69"/>
      <c r="G68" s="69"/>
      <c r="H68" s="69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70"/>
      <c r="AG68" s="70"/>
      <c r="AH68" s="70"/>
      <c r="AI68" s="70"/>
      <c r="AJ68" s="70"/>
      <c r="AK68" s="70"/>
      <c r="AL68" s="71"/>
      <c r="AM68" s="71"/>
      <c r="AN68" s="71"/>
      <c r="AO68" s="72"/>
      <c r="AP68" s="73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68"/>
      <c r="BB68" s="68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68"/>
      <c r="BN68" s="68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68"/>
      <c r="BZ68" s="68"/>
      <c r="CA68" s="75"/>
      <c r="CB68" s="76"/>
      <c r="CC68" s="75"/>
      <c r="CD68" s="76"/>
      <c r="CE68" s="75"/>
      <c r="CF68" s="76"/>
      <c r="CG68" s="72"/>
      <c r="CH68" s="72"/>
      <c r="CI68" s="72"/>
      <c r="CJ68" s="77"/>
      <c r="CK68" s="77"/>
      <c r="CL68" s="78"/>
      <c r="CM68" s="79"/>
      <c r="CN68" s="80"/>
      <c r="CO68" s="79"/>
      <c r="CP68" s="80"/>
      <c r="CQ68" s="81"/>
      <c r="CR68" s="81"/>
      <c r="CS68" s="82"/>
      <c r="CT68" s="82"/>
      <c r="CU68" s="83"/>
      <c r="CV68" s="82"/>
      <c r="CW68" s="83"/>
      <c r="CX68" s="84"/>
      <c r="CY68" s="85"/>
      <c r="CZ68" s="81"/>
      <c r="DA68" s="81"/>
      <c r="DB68" s="81"/>
      <c r="DC68" s="86"/>
      <c r="DD68" s="86"/>
      <c r="DE68" s="87"/>
      <c r="DF68" s="88"/>
      <c r="DG68" s="89"/>
    </row>
    <row r="69" spans="1:111" s="90" customFormat="1" ht="29.25" customHeight="1" x14ac:dyDescent="0.45">
      <c r="A69" s="68"/>
      <c r="B69" s="69"/>
      <c r="C69" s="69"/>
      <c r="D69" s="69"/>
      <c r="E69" s="69"/>
      <c r="F69" s="69"/>
      <c r="G69" s="69"/>
      <c r="H69" s="69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70"/>
      <c r="AG69" s="70"/>
      <c r="AH69" s="70"/>
      <c r="AI69" s="70"/>
      <c r="AJ69" s="70"/>
      <c r="AK69" s="70"/>
      <c r="AL69" s="71"/>
      <c r="AM69" s="71"/>
      <c r="AN69" s="71"/>
      <c r="AO69" s="72"/>
      <c r="AP69" s="73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68"/>
      <c r="BB69" s="68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68"/>
      <c r="BN69" s="68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68"/>
      <c r="BZ69" s="68"/>
      <c r="CA69" s="75"/>
      <c r="CB69" s="76"/>
      <c r="CC69" s="75"/>
      <c r="CD69" s="76"/>
      <c r="CE69" s="75"/>
      <c r="CF69" s="76"/>
      <c r="CG69" s="72"/>
      <c r="CH69" s="72"/>
      <c r="CI69" s="72"/>
      <c r="CJ69" s="77"/>
      <c r="CK69" s="77"/>
      <c r="CL69" s="78"/>
      <c r="CM69" s="79"/>
      <c r="CN69" s="80"/>
      <c r="CO69" s="79"/>
      <c r="CP69" s="80"/>
      <c r="CQ69" s="81"/>
      <c r="CR69" s="81"/>
      <c r="CS69" s="82"/>
      <c r="CT69" s="82"/>
      <c r="CU69" s="83"/>
      <c r="CV69" s="82"/>
      <c r="CW69" s="83"/>
      <c r="CX69" s="84"/>
      <c r="CY69" s="85"/>
      <c r="CZ69" s="81"/>
      <c r="DA69" s="81"/>
      <c r="DB69" s="81"/>
      <c r="DC69" s="86"/>
      <c r="DD69" s="86"/>
      <c r="DE69" s="87"/>
      <c r="DF69" s="88"/>
      <c r="DG69" s="89"/>
    </row>
    <row r="70" spans="1:111" s="90" customFormat="1" ht="29.25" customHeight="1" x14ac:dyDescent="0.45">
      <c r="A70" s="68"/>
      <c r="B70" s="69"/>
      <c r="C70" s="69"/>
      <c r="D70" s="69"/>
      <c r="E70" s="69"/>
      <c r="F70" s="69"/>
      <c r="G70" s="69"/>
      <c r="H70" s="69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70"/>
      <c r="AG70" s="70"/>
      <c r="AH70" s="70"/>
      <c r="AI70" s="70"/>
      <c r="AJ70" s="70"/>
      <c r="AK70" s="70"/>
      <c r="AL70" s="71"/>
      <c r="AM70" s="71"/>
      <c r="AN70" s="71"/>
      <c r="AO70" s="72"/>
      <c r="AP70" s="73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68"/>
      <c r="BB70" s="68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68"/>
      <c r="BN70" s="68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68"/>
      <c r="BZ70" s="68"/>
      <c r="CA70" s="75"/>
      <c r="CB70" s="76"/>
      <c r="CC70" s="75"/>
      <c r="CD70" s="76"/>
      <c r="CE70" s="75"/>
      <c r="CF70" s="76"/>
      <c r="CG70" s="72"/>
      <c r="CH70" s="72"/>
      <c r="CI70" s="72"/>
      <c r="CJ70" s="77"/>
      <c r="CK70" s="77"/>
      <c r="CL70" s="78"/>
      <c r="CM70" s="79"/>
      <c r="CN70" s="80"/>
      <c r="CO70" s="79"/>
      <c r="CP70" s="80"/>
      <c r="CQ70" s="81"/>
      <c r="CR70" s="81"/>
      <c r="CS70" s="82"/>
      <c r="CT70" s="82"/>
      <c r="CU70" s="83"/>
      <c r="CV70" s="82"/>
      <c r="CW70" s="83"/>
      <c r="CX70" s="84"/>
      <c r="CY70" s="85"/>
      <c r="CZ70" s="81"/>
      <c r="DA70" s="81"/>
      <c r="DB70" s="81"/>
      <c r="DC70" s="86"/>
      <c r="DD70" s="86"/>
      <c r="DE70" s="87"/>
      <c r="DF70" s="88"/>
      <c r="DG70" s="89"/>
    </row>
    <row r="71" spans="1:111" s="90" customFormat="1" ht="29.25" customHeight="1" x14ac:dyDescent="0.45">
      <c r="A71" s="68"/>
      <c r="B71" s="69"/>
      <c r="C71" s="69"/>
      <c r="D71" s="69"/>
      <c r="E71" s="69"/>
      <c r="F71" s="69"/>
      <c r="G71" s="69"/>
      <c r="H71" s="69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70"/>
      <c r="AG71" s="70"/>
      <c r="AH71" s="70"/>
      <c r="AI71" s="70"/>
      <c r="AJ71" s="70"/>
      <c r="AK71" s="70"/>
      <c r="AL71" s="71"/>
      <c r="AM71" s="71"/>
      <c r="AN71" s="71"/>
      <c r="AO71" s="72"/>
      <c r="AP71" s="73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68"/>
      <c r="BB71" s="68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68"/>
      <c r="BN71" s="68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68"/>
      <c r="BZ71" s="68"/>
      <c r="CA71" s="75"/>
      <c r="CB71" s="76"/>
      <c r="CC71" s="75"/>
      <c r="CD71" s="76"/>
      <c r="CE71" s="75"/>
      <c r="CF71" s="76"/>
      <c r="CG71" s="72"/>
      <c r="CH71" s="72"/>
      <c r="CI71" s="72"/>
      <c r="CJ71" s="77"/>
      <c r="CK71" s="77"/>
      <c r="CL71" s="78"/>
      <c r="CM71" s="79"/>
      <c r="CN71" s="80"/>
      <c r="CO71" s="79"/>
      <c r="CP71" s="80"/>
      <c r="CQ71" s="81"/>
      <c r="CR71" s="81"/>
      <c r="CS71" s="82"/>
      <c r="CT71" s="82"/>
      <c r="CU71" s="83"/>
      <c r="CV71" s="82"/>
      <c r="CW71" s="83"/>
      <c r="CX71" s="84"/>
      <c r="CY71" s="85"/>
      <c r="CZ71" s="81"/>
      <c r="DA71" s="81"/>
      <c r="DB71" s="81"/>
      <c r="DC71" s="86"/>
      <c r="DD71" s="86"/>
      <c r="DE71" s="87"/>
      <c r="DF71" s="88"/>
      <c r="DG71" s="89"/>
    </row>
    <row r="72" spans="1:111" s="90" customFormat="1" ht="29.25" customHeight="1" x14ac:dyDescent="0.45">
      <c r="A72" s="68"/>
      <c r="B72" s="69"/>
      <c r="C72" s="69"/>
      <c r="D72" s="69"/>
      <c r="E72" s="69"/>
      <c r="F72" s="69"/>
      <c r="G72" s="69"/>
      <c r="H72" s="69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70"/>
      <c r="AG72" s="70"/>
      <c r="AH72" s="70"/>
      <c r="AI72" s="70"/>
      <c r="AJ72" s="70"/>
      <c r="AK72" s="70"/>
      <c r="AL72" s="71"/>
      <c r="AM72" s="71"/>
      <c r="AN72" s="71"/>
      <c r="AO72" s="72"/>
      <c r="AP72" s="73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68"/>
      <c r="BB72" s="68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68"/>
      <c r="BN72" s="68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68"/>
      <c r="BZ72" s="68"/>
      <c r="CA72" s="75"/>
      <c r="CB72" s="76"/>
      <c r="CC72" s="75"/>
      <c r="CD72" s="76"/>
      <c r="CE72" s="75"/>
      <c r="CF72" s="76"/>
      <c r="CG72" s="72"/>
      <c r="CH72" s="72"/>
      <c r="CI72" s="72"/>
      <c r="CJ72" s="77"/>
      <c r="CK72" s="77"/>
      <c r="CL72" s="78"/>
      <c r="CM72" s="79"/>
      <c r="CN72" s="80"/>
      <c r="CO72" s="79"/>
      <c r="CP72" s="80"/>
      <c r="CQ72" s="81"/>
      <c r="CR72" s="81"/>
      <c r="CS72" s="82"/>
      <c r="CT72" s="82"/>
      <c r="CU72" s="83"/>
      <c r="CV72" s="82"/>
      <c r="CW72" s="83"/>
      <c r="CX72" s="84"/>
      <c r="CY72" s="85"/>
      <c r="CZ72" s="81"/>
      <c r="DA72" s="81"/>
      <c r="DB72" s="81"/>
      <c r="DC72" s="86"/>
      <c r="DD72" s="86"/>
      <c r="DE72" s="87"/>
      <c r="DF72" s="88"/>
      <c r="DG72" s="89"/>
    </row>
    <row r="73" spans="1:111" s="90" customFormat="1" ht="29.25" customHeight="1" x14ac:dyDescent="0.45">
      <c r="A73" s="68"/>
      <c r="B73" s="69"/>
      <c r="C73" s="69"/>
      <c r="D73" s="69"/>
      <c r="E73" s="69"/>
      <c r="F73" s="69"/>
      <c r="G73" s="69"/>
      <c r="H73" s="69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70"/>
      <c r="AG73" s="70"/>
      <c r="AH73" s="70"/>
      <c r="AI73" s="70"/>
      <c r="AJ73" s="70"/>
      <c r="AK73" s="70"/>
      <c r="AL73" s="71"/>
      <c r="AM73" s="71"/>
      <c r="AN73" s="71"/>
      <c r="AO73" s="72"/>
      <c r="AP73" s="73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68"/>
      <c r="BB73" s="68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68"/>
      <c r="BN73" s="68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68"/>
      <c r="BZ73" s="68"/>
      <c r="CA73" s="75"/>
      <c r="CB73" s="76"/>
      <c r="CC73" s="75"/>
      <c r="CD73" s="76"/>
      <c r="CE73" s="75"/>
      <c r="CF73" s="76"/>
      <c r="CG73" s="72"/>
      <c r="CH73" s="72"/>
      <c r="CI73" s="72"/>
      <c r="CJ73" s="77"/>
      <c r="CK73" s="77"/>
      <c r="CL73" s="78"/>
      <c r="CM73" s="79"/>
      <c r="CN73" s="80"/>
      <c r="CO73" s="79"/>
      <c r="CP73" s="80"/>
      <c r="CQ73" s="81"/>
      <c r="CR73" s="81"/>
      <c r="CS73" s="82"/>
      <c r="CT73" s="82"/>
      <c r="CU73" s="83"/>
      <c r="CV73" s="82"/>
      <c r="CW73" s="83"/>
      <c r="CX73" s="84"/>
      <c r="CY73" s="85"/>
      <c r="CZ73" s="81"/>
      <c r="DA73" s="81"/>
      <c r="DB73" s="81"/>
      <c r="DC73" s="86"/>
      <c r="DD73" s="86"/>
      <c r="DE73" s="87"/>
      <c r="DF73" s="88"/>
      <c r="DG73" s="89"/>
    </row>
    <row r="74" spans="1:111" s="90" customFormat="1" ht="29.25" customHeight="1" x14ac:dyDescent="0.45">
      <c r="A74" s="68"/>
      <c r="B74" s="69"/>
      <c r="C74" s="69"/>
      <c r="D74" s="69"/>
      <c r="E74" s="69"/>
      <c r="F74" s="69"/>
      <c r="G74" s="69"/>
      <c r="H74" s="69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70"/>
      <c r="AG74" s="70"/>
      <c r="AH74" s="70"/>
      <c r="AI74" s="70"/>
      <c r="AJ74" s="70"/>
      <c r="AK74" s="70"/>
      <c r="AL74" s="71"/>
      <c r="AM74" s="71"/>
      <c r="AN74" s="71"/>
      <c r="AO74" s="72"/>
      <c r="AP74" s="73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68"/>
      <c r="BB74" s="68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68"/>
      <c r="BN74" s="68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68"/>
      <c r="BZ74" s="68"/>
      <c r="CA74" s="75"/>
      <c r="CB74" s="76"/>
      <c r="CC74" s="75"/>
      <c r="CD74" s="76"/>
      <c r="CE74" s="75"/>
      <c r="CF74" s="76"/>
      <c r="CG74" s="72"/>
      <c r="CH74" s="72"/>
      <c r="CI74" s="72"/>
      <c r="CJ74" s="77"/>
      <c r="CK74" s="77"/>
      <c r="CL74" s="78"/>
      <c r="CM74" s="79"/>
      <c r="CN74" s="80"/>
      <c r="CO74" s="79"/>
      <c r="CP74" s="80"/>
      <c r="CQ74" s="81"/>
      <c r="CR74" s="81"/>
      <c r="CS74" s="82"/>
      <c r="CT74" s="82"/>
      <c r="CU74" s="83"/>
      <c r="CV74" s="82"/>
      <c r="CW74" s="83"/>
      <c r="CX74" s="84"/>
      <c r="CY74" s="85"/>
      <c r="CZ74" s="81"/>
      <c r="DA74" s="81"/>
      <c r="DB74" s="81"/>
      <c r="DC74" s="86"/>
      <c r="DD74" s="86"/>
      <c r="DE74" s="87"/>
      <c r="DF74" s="88"/>
      <c r="DG74" s="89"/>
    </row>
    <row r="75" spans="1:111" s="90" customFormat="1" ht="29.25" customHeight="1" x14ac:dyDescent="0.45">
      <c r="A75" s="68"/>
      <c r="B75" s="69"/>
      <c r="C75" s="69"/>
      <c r="D75" s="69"/>
      <c r="E75" s="69"/>
      <c r="F75" s="69"/>
      <c r="G75" s="69"/>
      <c r="H75" s="69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70"/>
      <c r="AG75" s="70"/>
      <c r="AH75" s="70"/>
      <c r="AI75" s="70"/>
      <c r="AJ75" s="70"/>
      <c r="AK75" s="70"/>
      <c r="AL75" s="71"/>
      <c r="AM75" s="71"/>
      <c r="AN75" s="71"/>
      <c r="AO75" s="72"/>
      <c r="AP75" s="73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68"/>
      <c r="BB75" s="68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68"/>
      <c r="BN75" s="68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68"/>
      <c r="BZ75" s="68"/>
      <c r="CA75" s="75"/>
      <c r="CB75" s="76"/>
      <c r="CC75" s="75"/>
      <c r="CD75" s="76"/>
      <c r="CE75" s="75"/>
      <c r="CF75" s="76"/>
      <c r="CG75" s="72"/>
      <c r="CH75" s="72"/>
      <c r="CI75" s="72"/>
      <c r="CJ75" s="77"/>
      <c r="CK75" s="77"/>
      <c r="CL75" s="78"/>
      <c r="CM75" s="79"/>
      <c r="CN75" s="80"/>
      <c r="CO75" s="79"/>
      <c r="CP75" s="80"/>
      <c r="CQ75" s="81"/>
      <c r="CR75" s="81"/>
      <c r="CS75" s="82"/>
      <c r="CT75" s="82"/>
      <c r="CU75" s="83"/>
      <c r="CV75" s="82"/>
      <c r="CW75" s="83"/>
      <c r="CX75" s="84"/>
      <c r="CY75" s="85"/>
      <c r="CZ75" s="81"/>
      <c r="DA75" s="81"/>
      <c r="DB75" s="81"/>
      <c r="DC75" s="86"/>
      <c r="DD75" s="86"/>
      <c r="DE75" s="87"/>
      <c r="DF75" s="88"/>
      <c r="DG75" s="89"/>
    </row>
    <row r="76" spans="1:111" s="90" customFormat="1" ht="29.25" customHeight="1" x14ac:dyDescent="0.45">
      <c r="A76" s="68"/>
      <c r="B76" s="69"/>
      <c r="C76" s="69"/>
      <c r="D76" s="69"/>
      <c r="E76" s="69"/>
      <c r="F76" s="69"/>
      <c r="G76" s="69"/>
      <c r="H76" s="69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70"/>
      <c r="AG76" s="70"/>
      <c r="AH76" s="70"/>
      <c r="AI76" s="70"/>
      <c r="AJ76" s="70"/>
      <c r="AK76" s="70"/>
      <c r="AL76" s="71"/>
      <c r="AM76" s="71"/>
      <c r="AN76" s="71"/>
      <c r="AO76" s="72"/>
      <c r="AP76" s="73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68"/>
      <c r="BB76" s="68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68"/>
      <c r="BN76" s="68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68"/>
      <c r="BZ76" s="68"/>
      <c r="CA76" s="75"/>
      <c r="CB76" s="76"/>
      <c r="CC76" s="75"/>
      <c r="CD76" s="76"/>
      <c r="CE76" s="75"/>
      <c r="CF76" s="76"/>
      <c r="CG76" s="72"/>
      <c r="CH76" s="72"/>
      <c r="CI76" s="72"/>
      <c r="CJ76" s="77"/>
      <c r="CK76" s="77"/>
      <c r="CL76" s="78"/>
      <c r="CM76" s="79"/>
      <c r="CN76" s="80"/>
      <c r="CO76" s="79"/>
      <c r="CP76" s="80"/>
      <c r="CQ76" s="81"/>
      <c r="CR76" s="81"/>
      <c r="CS76" s="82"/>
      <c r="CT76" s="82"/>
      <c r="CU76" s="83"/>
      <c r="CV76" s="82"/>
      <c r="CW76" s="83"/>
      <c r="CX76" s="84"/>
      <c r="CY76" s="85"/>
      <c r="CZ76" s="81"/>
      <c r="DA76" s="81"/>
      <c r="DB76" s="81"/>
      <c r="DC76" s="86"/>
      <c r="DD76" s="86"/>
      <c r="DE76" s="87"/>
      <c r="DF76" s="88"/>
      <c r="DG76" s="89"/>
    </row>
    <row r="77" spans="1:111" s="90" customFormat="1" ht="29.25" customHeight="1" x14ac:dyDescent="0.45">
      <c r="A77" s="68"/>
      <c r="B77" s="69"/>
      <c r="C77" s="69"/>
      <c r="D77" s="69"/>
      <c r="E77" s="69"/>
      <c r="F77" s="69"/>
      <c r="G77" s="69"/>
      <c r="H77" s="69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70"/>
      <c r="AG77" s="70"/>
      <c r="AH77" s="70"/>
      <c r="AI77" s="70"/>
      <c r="AJ77" s="70"/>
      <c r="AK77" s="70"/>
      <c r="AL77" s="71"/>
      <c r="AM77" s="71"/>
      <c r="AN77" s="71"/>
      <c r="AO77" s="72"/>
      <c r="AP77" s="73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68"/>
      <c r="BB77" s="68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68"/>
      <c r="BN77" s="68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68"/>
      <c r="BZ77" s="68"/>
      <c r="CA77" s="75"/>
      <c r="CB77" s="76"/>
      <c r="CC77" s="75"/>
      <c r="CD77" s="76"/>
      <c r="CE77" s="75"/>
      <c r="CF77" s="76"/>
      <c r="CG77" s="72"/>
      <c r="CH77" s="72"/>
      <c r="CI77" s="72"/>
      <c r="CJ77" s="77"/>
      <c r="CK77" s="77"/>
      <c r="CL77" s="78"/>
      <c r="CM77" s="79"/>
      <c r="CN77" s="80"/>
      <c r="CO77" s="79"/>
      <c r="CP77" s="80"/>
      <c r="CQ77" s="81"/>
      <c r="CR77" s="81"/>
      <c r="CS77" s="82"/>
      <c r="CT77" s="82"/>
      <c r="CU77" s="83"/>
      <c r="CV77" s="82"/>
      <c r="CW77" s="83"/>
      <c r="CX77" s="84"/>
      <c r="CY77" s="85"/>
      <c r="CZ77" s="81"/>
      <c r="DA77" s="81"/>
      <c r="DB77" s="81"/>
      <c r="DC77" s="86"/>
      <c r="DD77" s="86"/>
      <c r="DE77" s="87"/>
      <c r="DF77" s="88"/>
      <c r="DG77" s="89"/>
    </row>
    <row r="78" spans="1:111" s="90" customFormat="1" ht="29.25" customHeight="1" x14ac:dyDescent="0.45">
      <c r="A78" s="68"/>
      <c r="B78" s="69"/>
      <c r="C78" s="69"/>
      <c r="D78" s="69"/>
      <c r="E78" s="69"/>
      <c r="F78" s="69"/>
      <c r="G78" s="69"/>
      <c r="H78" s="69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70"/>
      <c r="AG78" s="70"/>
      <c r="AH78" s="70"/>
      <c r="AI78" s="70"/>
      <c r="AJ78" s="70"/>
      <c r="AK78" s="70"/>
      <c r="AL78" s="71"/>
      <c r="AM78" s="71"/>
      <c r="AN78" s="71"/>
      <c r="AO78" s="72"/>
      <c r="AP78" s="73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68"/>
      <c r="BB78" s="68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68"/>
      <c r="BN78" s="68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68"/>
      <c r="BZ78" s="68"/>
      <c r="CA78" s="75"/>
      <c r="CB78" s="76"/>
      <c r="CC78" s="75"/>
      <c r="CD78" s="76"/>
      <c r="CE78" s="75"/>
      <c r="CF78" s="76"/>
      <c r="CG78" s="72"/>
      <c r="CH78" s="72"/>
      <c r="CI78" s="72"/>
      <c r="CJ78" s="77"/>
      <c r="CK78" s="77"/>
      <c r="CL78" s="78"/>
      <c r="CM78" s="79"/>
      <c r="CN78" s="80"/>
      <c r="CO78" s="79"/>
      <c r="CP78" s="80"/>
      <c r="CQ78" s="81"/>
      <c r="CR78" s="81"/>
      <c r="CS78" s="82"/>
      <c r="CT78" s="82"/>
      <c r="CU78" s="83"/>
      <c r="CV78" s="82"/>
      <c r="CW78" s="83"/>
      <c r="CX78" s="84"/>
      <c r="CY78" s="85"/>
      <c r="CZ78" s="81"/>
      <c r="DA78" s="81"/>
      <c r="DB78" s="81"/>
      <c r="DC78" s="86"/>
      <c r="DD78" s="86"/>
      <c r="DE78" s="87"/>
      <c r="DF78" s="88"/>
      <c r="DG78" s="89"/>
    </row>
    <row r="79" spans="1:111" s="90" customFormat="1" ht="29.25" customHeight="1" x14ac:dyDescent="0.45">
      <c r="A79" s="68"/>
      <c r="B79" s="69"/>
      <c r="C79" s="69"/>
      <c r="D79" s="69"/>
      <c r="E79" s="69"/>
      <c r="F79" s="69"/>
      <c r="G79" s="69"/>
      <c r="H79" s="69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70"/>
      <c r="AG79" s="70"/>
      <c r="AH79" s="70"/>
      <c r="AI79" s="70"/>
      <c r="AJ79" s="70"/>
      <c r="AK79" s="70"/>
      <c r="AL79" s="71"/>
      <c r="AM79" s="71"/>
      <c r="AN79" s="71"/>
      <c r="AO79" s="72"/>
      <c r="AP79" s="73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68"/>
      <c r="BB79" s="68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68"/>
      <c r="BN79" s="68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68"/>
      <c r="BZ79" s="68"/>
      <c r="CA79" s="75"/>
      <c r="CB79" s="76"/>
      <c r="CC79" s="75"/>
      <c r="CD79" s="76"/>
      <c r="CE79" s="75"/>
      <c r="CF79" s="76"/>
      <c r="CG79" s="72"/>
      <c r="CH79" s="72"/>
      <c r="CI79" s="72"/>
      <c r="CJ79" s="77"/>
      <c r="CK79" s="77"/>
      <c r="CL79" s="78"/>
      <c r="CM79" s="79"/>
      <c r="CN79" s="80"/>
      <c r="CO79" s="79"/>
      <c r="CP79" s="80"/>
      <c r="CQ79" s="81"/>
      <c r="CR79" s="81"/>
      <c r="CS79" s="82"/>
      <c r="CT79" s="82"/>
      <c r="CU79" s="83"/>
      <c r="CV79" s="82"/>
      <c r="CW79" s="83"/>
      <c r="CX79" s="84"/>
      <c r="CY79" s="85"/>
      <c r="CZ79" s="81"/>
      <c r="DA79" s="81"/>
      <c r="DB79" s="81"/>
      <c r="DC79" s="86"/>
      <c r="DD79" s="86"/>
      <c r="DE79" s="87"/>
      <c r="DF79" s="88"/>
      <c r="DG79" s="89"/>
    </row>
    <row r="80" spans="1:111" s="90" customFormat="1" ht="29.25" customHeight="1" x14ac:dyDescent="0.45">
      <c r="A80" s="68"/>
      <c r="B80" s="69"/>
      <c r="C80" s="69"/>
      <c r="D80" s="69"/>
      <c r="E80" s="69"/>
      <c r="F80" s="69"/>
      <c r="G80" s="69"/>
      <c r="H80" s="69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70"/>
      <c r="AG80" s="70"/>
      <c r="AH80" s="70"/>
      <c r="AI80" s="70"/>
      <c r="AJ80" s="70"/>
      <c r="AK80" s="70"/>
      <c r="AL80" s="71"/>
      <c r="AM80" s="71"/>
      <c r="AN80" s="71"/>
      <c r="AO80" s="72"/>
      <c r="AP80" s="73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68"/>
      <c r="BB80" s="68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68"/>
      <c r="BN80" s="68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68"/>
      <c r="BZ80" s="68"/>
      <c r="CA80" s="75"/>
      <c r="CB80" s="76"/>
      <c r="CC80" s="75"/>
      <c r="CD80" s="76"/>
      <c r="CE80" s="75"/>
      <c r="CF80" s="76"/>
      <c r="CG80" s="72"/>
      <c r="CH80" s="72"/>
      <c r="CI80" s="72"/>
      <c r="CJ80" s="77"/>
      <c r="CK80" s="77"/>
      <c r="CL80" s="78"/>
      <c r="CM80" s="79"/>
      <c r="CN80" s="80"/>
      <c r="CO80" s="79"/>
      <c r="CP80" s="80"/>
      <c r="CQ80" s="81"/>
      <c r="CR80" s="81"/>
      <c r="CS80" s="82"/>
      <c r="CT80" s="82"/>
      <c r="CU80" s="83"/>
      <c r="CV80" s="82"/>
      <c r="CW80" s="83"/>
      <c r="CX80" s="84"/>
      <c r="CY80" s="85"/>
      <c r="CZ80" s="81"/>
      <c r="DA80" s="81"/>
      <c r="DB80" s="81"/>
      <c r="DC80" s="86"/>
      <c r="DD80" s="86"/>
      <c r="DE80" s="87"/>
      <c r="DF80" s="88"/>
      <c r="DG80" s="89"/>
    </row>
    <row r="81" spans="1:111" s="90" customFormat="1" ht="29.25" customHeight="1" x14ac:dyDescent="0.45">
      <c r="A81" s="68"/>
      <c r="B81" s="69"/>
      <c r="C81" s="69"/>
      <c r="D81" s="69"/>
      <c r="E81" s="69"/>
      <c r="F81" s="69"/>
      <c r="G81" s="69"/>
      <c r="H81" s="69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70"/>
      <c r="AG81" s="70"/>
      <c r="AH81" s="70"/>
      <c r="AI81" s="70"/>
      <c r="AJ81" s="70"/>
      <c r="AK81" s="70"/>
      <c r="AL81" s="71"/>
      <c r="AM81" s="71"/>
      <c r="AN81" s="71"/>
      <c r="AO81" s="72"/>
      <c r="AP81" s="73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68"/>
      <c r="BB81" s="68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68"/>
      <c r="BN81" s="68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68"/>
      <c r="BZ81" s="68"/>
      <c r="CA81" s="75"/>
      <c r="CB81" s="76"/>
      <c r="CC81" s="75"/>
      <c r="CD81" s="76"/>
      <c r="CE81" s="75"/>
      <c r="CF81" s="76"/>
      <c r="CG81" s="72"/>
      <c r="CH81" s="72"/>
      <c r="CI81" s="72"/>
      <c r="CJ81" s="77"/>
      <c r="CK81" s="77"/>
      <c r="CL81" s="78"/>
      <c r="CM81" s="79"/>
      <c r="CN81" s="80"/>
      <c r="CO81" s="79"/>
      <c r="CP81" s="80"/>
      <c r="CQ81" s="81"/>
      <c r="CR81" s="81"/>
      <c r="CS81" s="82"/>
      <c r="CT81" s="82"/>
      <c r="CU81" s="83"/>
      <c r="CV81" s="82"/>
      <c r="CW81" s="83"/>
      <c r="CX81" s="84"/>
      <c r="CY81" s="85"/>
      <c r="CZ81" s="81"/>
      <c r="DA81" s="81"/>
      <c r="DB81" s="81"/>
      <c r="DC81" s="86"/>
      <c r="DD81" s="86"/>
      <c r="DE81" s="87"/>
      <c r="DF81" s="88"/>
      <c r="DG81" s="89"/>
    </row>
    <row r="82" spans="1:111" s="90" customFormat="1" ht="29.25" customHeight="1" x14ac:dyDescent="0.45">
      <c r="A82" s="68"/>
      <c r="B82" s="69"/>
      <c r="C82" s="69"/>
      <c r="D82" s="69"/>
      <c r="E82" s="69"/>
      <c r="F82" s="69"/>
      <c r="G82" s="69"/>
      <c r="H82" s="69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70"/>
      <c r="AG82" s="70"/>
      <c r="AH82" s="70"/>
      <c r="AI82" s="70"/>
      <c r="AJ82" s="70"/>
      <c r="AK82" s="70"/>
      <c r="AL82" s="71"/>
      <c r="AM82" s="71"/>
      <c r="AN82" s="71"/>
      <c r="AO82" s="72"/>
      <c r="AP82" s="73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68"/>
      <c r="BB82" s="68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68"/>
      <c r="BN82" s="68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68"/>
      <c r="BZ82" s="68"/>
      <c r="CA82" s="75"/>
      <c r="CB82" s="76"/>
      <c r="CC82" s="75"/>
      <c r="CD82" s="76"/>
      <c r="CE82" s="75"/>
      <c r="CF82" s="76"/>
      <c r="CG82" s="72"/>
      <c r="CH82" s="72"/>
      <c r="CI82" s="72"/>
      <c r="CJ82" s="77"/>
      <c r="CK82" s="77"/>
      <c r="CL82" s="78"/>
      <c r="CM82" s="79"/>
      <c r="CN82" s="80"/>
      <c r="CO82" s="79"/>
      <c r="CP82" s="80"/>
      <c r="CQ82" s="81"/>
      <c r="CR82" s="81"/>
      <c r="CS82" s="82"/>
      <c r="CT82" s="82"/>
      <c r="CU82" s="83"/>
      <c r="CV82" s="82"/>
      <c r="CW82" s="83"/>
      <c r="CX82" s="84"/>
      <c r="CY82" s="85"/>
      <c r="CZ82" s="81"/>
      <c r="DA82" s="81"/>
      <c r="DB82" s="81"/>
      <c r="DC82" s="86"/>
      <c r="DD82" s="86"/>
      <c r="DE82" s="87"/>
      <c r="DF82" s="88"/>
      <c r="DG82" s="89"/>
    </row>
    <row r="83" spans="1:111" s="90" customFormat="1" ht="29.25" customHeight="1" x14ac:dyDescent="0.45">
      <c r="A83" s="68"/>
      <c r="B83" s="69"/>
      <c r="C83" s="69"/>
      <c r="D83" s="69"/>
      <c r="E83" s="69"/>
      <c r="F83" s="69"/>
      <c r="G83" s="69"/>
      <c r="H83" s="69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70"/>
      <c r="AG83" s="70"/>
      <c r="AH83" s="70"/>
      <c r="AI83" s="70"/>
      <c r="AJ83" s="70"/>
      <c r="AK83" s="70"/>
      <c r="AL83" s="71"/>
      <c r="AM83" s="71"/>
      <c r="AN83" s="71"/>
      <c r="AO83" s="72"/>
      <c r="AP83" s="73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68"/>
      <c r="BB83" s="68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68"/>
      <c r="BN83" s="68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68"/>
      <c r="BZ83" s="68"/>
      <c r="CA83" s="75"/>
      <c r="CB83" s="76"/>
      <c r="CC83" s="75"/>
      <c r="CD83" s="76"/>
      <c r="CE83" s="75"/>
      <c r="CF83" s="76"/>
      <c r="CG83" s="72"/>
      <c r="CH83" s="72"/>
      <c r="CI83" s="72"/>
      <c r="CJ83" s="77"/>
      <c r="CK83" s="77"/>
      <c r="CL83" s="78"/>
      <c r="CM83" s="79"/>
      <c r="CN83" s="80"/>
      <c r="CO83" s="79"/>
      <c r="CP83" s="80"/>
      <c r="CQ83" s="81"/>
      <c r="CR83" s="81"/>
      <c r="CS83" s="82"/>
      <c r="CT83" s="82"/>
      <c r="CU83" s="83"/>
      <c r="CV83" s="82"/>
      <c r="CW83" s="83"/>
      <c r="CX83" s="84"/>
      <c r="CY83" s="85"/>
      <c r="CZ83" s="81"/>
      <c r="DA83" s="81"/>
      <c r="DB83" s="81"/>
      <c r="DC83" s="86"/>
      <c r="DD83" s="86"/>
      <c r="DE83" s="87"/>
      <c r="DF83" s="88"/>
      <c r="DG83" s="89"/>
    </row>
    <row r="84" spans="1:111" s="90" customFormat="1" ht="29.25" customHeight="1" x14ac:dyDescent="0.45">
      <c r="A84" s="68"/>
      <c r="B84" s="69"/>
      <c r="C84" s="69"/>
      <c r="D84" s="69"/>
      <c r="E84" s="69"/>
      <c r="F84" s="69"/>
      <c r="G84" s="69"/>
      <c r="H84" s="69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70"/>
      <c r="AG84" s="70"/>
      <c r="AH84" s="70"/>
      <c r="AI84" s="70"/>
      <c r="AJ84" s="70"/>
      <c r="AK84" s="70"/>
      <c r="AL84" s="71"/>
      <c r="AM84" s="71"/>
      <c r="AN84" s="71"/>
      <c r="AO84" s="72"/>
      <c r="AP84" s="73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68"/>
      <c r="BB84" s="68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68"/>
      <c r="BN84" s="68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68"/>
      <c r="BZ84" s="68"/>
      <c r="CA84" s="75"/>
      <c r="CB84" s="76"/>
      <c r="CC84" s="75"/>
      <c r="CD84" s="76"/>
      <c r="CE84" s="75"/>
      <c r="CF84" s="76"/>
      <c r="CG84" s="72"/>
      <c r="CH84" s="72"/>
      <c r="CI84" s="72"/>
      <c r="CJ84" s="77"/>
      <c r="CK84" s="77"/>
      <c r="CL84" s="78"/>
      <c r="CM84" s="79"/>
      <c r="CN84" s="80"/>
      <c r="CO84" s="79"/>
      <c r="CP84" s="80"/>
      <c r="CQ84" s="81"/>
      <c r="CR84" s="81"/>
      <c r="CS84" s="82"/>
      <c r="CT84" s="82"/>
      <c r="CU84" s="83"/>
      <c r="CV84" s="82"/>
      <c r="CW84" s="83"/>
      <c r="CX84" s="84"/>
      <c r="CY84" s="85"/>
      <c r="CZ84" s="81"/>
      <c r="DA84" s="81"/>
      <c r="DB84" s="81"/>
      <c r="DC84" s="86"/>
      <c r="DD84" s="86"/>
      <c r="DE84" s="87"/>
      <c r="DF84" s="88"/>
      <c r="DG84" s="89"/>
    </row>
    <row r="85" spans="1:111" s="90" customFormat="1" ht="29.25" customHeight="1" x14ac:dyDescent="0.45">
      <c r="A85" s="68"/>
      <c r="B85" s="69"/>
      <c r="C85" s="69"/>
      <c r="D85" s="69"/>
      <c r="E85" s="69"/>
      <c r="F85" s="69"/>
      <c r="G85" s="69"/>
      <c r="H85" s="69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70"/>
      <c r="AG85" s="70"/>
      <c r="AH85" s="70"/>
      <c r="AI85" s="70"/>
      <c r="AJ85" s="70"/>
      <c r="AK85" s="70"/>
      <c r="AL85" s="71"/>
      <c r="AM85" s="71"/>
      <c r="AN85" s="71"/>
      <c r="AO85" s="72"/>
      <c r="AP85" s="73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68"/>
      <c r="BB85" s="68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68"/>
      <c r="BN85" s="68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68"/>
      <c r="BZ85" s="68"/>
      <c r="CA85" s="75"/>
      <c r="CB85" s="76"/>
      <c r="CC85" s="75"/>
      <c r="CD85" s="76"/>
      <c r="CE85" s="75"/>
      <c r="CF85" s="76"/>
      <c r="CG85" s="72"/>
      <c r="CH85" s="72"/>
      <c r="CI85" s="72"/>
      <c r="CJ85" s="77"/>
      <c r="CK85" s="77"/>
      <c r="CL85" s="78"/>
      <c r="CM85" s="79"/>
      <c r="CN85" s="80"/>
      <c r="CO85" s="79"/>
      <c r="CP85" s="80"/>
      <c r="CQ85" s="81"/>
      <c r="CR85" s="81"/>
      <c r="CS85" s="82"/>
      <c r="CT85" s="82"/>
      <c r="CU85" s="83"/>
      <c r="CV85" s="82"/>
      <c r="CW85" s="83"/>
      <c r="CX85" s="84"/>
      <c r="CY85" s="85"/>
      <c r="CZ85" s="81"/>
      <c r="DA85" s="81"/>
      <c r="DB85" s="81"/>
      <c r="DC85" s="86"/>
      <c r="DD85" s="86"/>
      <c r="DE85" s="87"/>
      <c r="DF85" s="88"/>
      <c r="DG85" s="89"/>
    </row>
    <row r="86" spans="1:111" s="90" customFormat="1" ht="29.25" customHeight="1" x14ac:dyDescent="0.45">
      <c r="A86" s="68"/>
      <c r="B86" s="69"/>
      <c r="C86" s="69"/>
      <c r="D86" s="69"/>
      <c r="E86" s="69"/>
      <c r="F86" s="69"/>
      <c r="G86" s="69"/>
      <c r="H86" s="69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70"/>
      <c r="AG86" s="70"/>
      <c r="AH86" s="70"/>
      <c r="AI86" s="70"/>
      <c r="AJ86" s="70"/>
      <c r="AK86" s="70"/>
      <c r="AL86" s="71"/>
      <c r="AM86" s="71"/>
      <c r="AN86" s="71"/>
      <c r="AO86" s="72"/>
      <c r="AP86" s="73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68"/>
      <c r="BB86" s="68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68"/>
      <c r="BN86" s="68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68"/>
      <c r="BZ86" s="68"/>
      <c r="CA86" s="75"/>
      <c r="CB86" s="76"/>
      <c r="CC86" s="75"/>
      <c r="CD86" s="76"/>
      <c r="CE86" s="75"/>
      <c r="CF86" s="76"/>
      <c r="CG86" s="72"/>
      <c r="CH86" s="72"/>
      <c r="CI86" s="72"/>
      <c r="CJ86" s="77"/>
      <c r="CK86" s="77"/>
      <c r="CL86" s="78"/>
      <c r="CM86" s="79"/>
      <c r="CN86" s="80"/>
      <c r="CO86" s="79"/>
      <c r="CP86" s="80"/>
      <c r="CQ86" s="81"/>
      <c r="CR86" s="81"/>
      <c r="CS86" s="82"/>
      <c r="CT86" s="82"/>
      <c r="CU86" s="83"/>
      <c r="CV86" s="82"/>
      <c r="CW86" s="83"/>
      <c r="CX86" s="84"/>
      <c r="CY86" s="85"/>
      <c r="CZ86" s="81"/>
      <c r="DA86" s="81"/>
      <c r="DB86" s="81"/>
      <c r="DC86" s="86"/>
      <c r="DD86" s="86"/>
      <c r="DE86" s="87"/>
      <c r="DF86" s="88"/>
      <c r="DG86" s="89"/>
    </row>
    <row r="87" spans="1:111" s="90" customFormat="1" ht="29.25" customHeight="1" x14ac:dyDescent="0.45">
      <c r="A87" s="68"/>
      <c r="B87" s="69"/>
      <c r="C87" s="69"/>
      <c r="D87" s="69"/>
      <c r="E87" s="69"/>
      <c r="F87" s="69"/>
      <c r="G87" s="69"/>
      <c r="H87" s="69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70"/>
      <c r="AG87" s="70"/>
      <c r="AH87" s="70"/>
      <c r="AI87" s="70"/>
      <c r="AJ87" s="70"/>
      <c r="AK87" s="70"/>
      <c r="AL87" s="71"/>
      <c r="AM87" s="71"/>
      <c r="AN87" s="71"/>
      <c r="AO87" s="72"/>
      <c r="AP87" s="73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68"/>
      <c r="BB87" s="68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68"/>
      <c r="BN87" s="68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68"/>
      <c r="BZ87" s="68"/>
      <c r="CA87" s="75"/>
      <c r="CB87" s="76"/>
      <c r="CC87" s="75"/>
      <c r="CD87" s="76"/>
      <c r="CE87" s="75"/>
      <c r="CF87" s="76"/>
      <c r="CG87" s="72"/>
      <c r="CH87" s="72"/>
      <c r="CI87" s="72"/>
      <c r="CJ87" s="77"/>
      <c r="CK87" s="77"/>
      <c r="CL87" s="78"/>
      <c r="CM87" s="79"/>
      <c r="CN87" s="80"/>
      <c r="CO87" s="79"/>
      <c r="CP87" s="80"/>
      <c r="CQ87" s="81"/>
      <c r="CR87" s="81"/>
      <c r="CS87" s="82"/>
      <c r="CT87" s="82"/>
      <c r="CU87" s="83"/>
      <c r="CV87" s="82"/>
      <c r="CW87" s="83"/>
      <c r="CX87" s="84"/>
      <c r="CY87" s="85"/>
      <c r="CZ87" s="81"/>
      <c r="DA87" s="81"/>
      <c r="DB87" s="81"/>
      <c r="DC87" s="86"/>
      <c r="DD87" s="86"/>
      <c r="DE87" s="87"/>
      <c r="DF87" s="88"/>
      <c r="DG87" s="89"/>
    </row>
    <row r="88" spans="1:111" s="90" customFormat="1" ht="29.25" customHeight="1" x14ac:dyDescent="0.45">
      <c r="A88" s="68"/>
      <c r="B88" s="69"/>
      <c r="C88" s="69"/>
      <c r="D88" s="69"/>
      <c r="E88" s="69"/>
      <c r="F88" s="69"/>
      <c r="G88" s="69"/>
      <c r="H88" s="69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70"/>
      <c r="AG88" s="70"/>
      <c r="AH88" s="70"/>
      <c r="AI88" s="70"/>
      <c r="AJ88" s="70"/>
      <c r="AK88" s="70"/>
      <c r="AL88" s="71"/>
      <c r="AM88" s="71"/>
      <c r="AN88" s="71"/>
      <c r="AO88" s="72"/>
      <c r="AP88" s="73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68"/>
      <c r="BB88" s="68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68"/>
      <c r="BN88" s="68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68"/>
      <c r="BZ88" s="68"/>
      <c r="CA88" s="75"/>
      <c r="CB88" s="76"/>
      <c r="CC88" s="75"/>
      <c r="CD88" s="76"/>
      <c r="CE88" s="75"/>
      <c r="CF88" s="76"/>
      <c r="CG88" s="72"/>
      <c r="CH88" s="72"/>
      <c r="CI88" s="72"/>
      <c r="CJ88" s="77"/>
      <c r="CK88" s="77"/>
      <c r="CL88" s="78"/>
      <c r="CM88" s="79"/>
      <c r="CN88" s="80"/>
      <c r="CO88" s="79"/>
      <c r="CP88" s="80"/>
      <c r="CQ88" s="81"/>
      <c r="CR88" s="81"/>
      <c r="CS88" s="82"/>
      <c r="CT88" s="82"/>
      <c r="CU88" s="83"/>
      <c r="CV88" s="82"/>
      <c r="CW88" s="83"/>
      <c r="CX88" s="84"/>
      <c r="CY88" s="85"/>
      <c r="CZ88" s="81"/>
      <c r="DA88" s="81"/>
      <c r="DB88" s="81"/>
      <c r="DC88" s="86"/>
      <c r="DD88" s="86"/>
      <c r="DE88" s="87"/>
      <c r="DF88" s="88"/>
      <c r="DG88" s="89"/>
    </row>
    <row r="89" spans="1:111" s="90" customFormat="1" ht="29.25" customHeight="1" x14ac:dyDescent="0.45">
      <c r="A89" s="68"/>
      <c r="B89" s="69"/>
      <c r="C89" s="69"/>
      <c r="D89" s="69"/>
      <c r="E89" s="69"/>
      <c r="F89" s="69"/>
      <c r="G89" s="69"/>
      <c r="H89" s="69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70"/>
      <c r="AG89" s="70"/>
      <c r="AH89" s="70"/>
      <c r="AI89" s="70"/>
      <c r="AJ89" s="70"/>
      <c r="AK89" s="70"/>
      <c r="AL89" s="71"/>
      <c r="AM89" s="71"/>
      <c r="AN89" s="71"/>
      <c r="AO89" s="72"/>
      <c r="AP89" s="73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68"/>
      <c r="BB89" s="68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68"/>
      <c r="BN89" s="68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68"/>
      <c r="BZ89" s="68"/>
      <c r="CA89" s="75"/>
      <c r="CB89" s="76"/>
      <c r="CC89" s="75"/>
      <c r="CD89" s="76"/>
      <c r="CE89" s="75"/>
      <c r="CF89" s="76"/>
      <c r="CG89" s="72"/>
      <c r="CH89" s="72"/>
      <c r="CI89" s="72"/>
      <c r="CJ89" s="77"/>
      <c r="CK89" s="77"/>
      <c r="CL89" s="78"/>
      <c r="CM89" s="79"/>
      <c r="CN89" s="80"/>
      <c r="CO89" s="79"/>
      <c r="CP89" s="80"/>
      <c r="CQ89" s="81"/>
      <c r="CR89" s="81"/>
      <c r="CS89" s="82"/>
      <c r="CT89" s="82"/>
      <c r="CU89" s="83"/>
      <c r="CV89" s="82"/>
      <c r="CW89" s="83"/>
      <c r="CX89" s="84"/>
      <c r="CY89" s="85"/>
      <c r="CZ89" s="81"/>
      <c r="DA89" s="81"/>
      <c r="DB89" s="81"/>
      <c r="DC89" s="86"/>
      <c r="DD89" s="86"/>
      <c r="DE89" s="87"/>
      <c r="DF89" s="88"/>
      <c r="DG89" s="89"/>
    </row>
    <row r="90" spans="1:111" s="90" customFormat="1" ht="29.25" customHeight="1" x14ac:dyDescent="0.45">
      <c r="A90" s="68"/>
      <c r="B90" s="69"/>
      <c r="C90" s="69"/>
      <c r="D90" s="69"/>
      <c r="E90" s="69"/>
      <c r="F90" s="69"/>
      <c r="G90" s="69"/>
      <c r="H90" s="69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70"/>
      <c r="AG90" s="70"/>
      <c r="AH90" s="70"/>
      <c r="AI90" s="70"/>
      <c r="AJ90" s="70"/>
      <c r="AK90" s="70"/>
      <c r="AL90" s="71"/>
      <c r="AM90" s="71"/>
      <c r="AN90" s="71"/>
      <c r="AO90" s="72"/>
      <c r="AP90" s="73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68"/>
      <c r="BB90" s="68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68"/>
      <c r="BN90" s="68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68"/>
      <c r="BZ90" s="68"/>
      <c r="CA90" s="75"/>
      <c r="CB90" s="76"/>
      <c r="CC90" s="75"/>
      <c r="CD90" s="76"/>
      <c r="CE90" s="75"/>
      <c r="CF90" s="76"/>
      <c r="CG90" s="72"/>
      <c r="CH90" s="72"/>
      <c r="CI90" s="72"/>
      <c r="CJ90" s="77"/>
      <c r="CK90" s="77"/>
      <c r="CL90" s="78"/>
      <c r="CM90" s="79"/>
      <c r="CN90" s="80"/>
      <c r="CO90" s="79"/>
      <c r="CP90" s="80"/>
      <c r="CQ90" s="81"/>
      <c r="CR90" s="81"/>
      <c r="CS90" s="82"/>
      <c r="CT90" s="82"/>
      <c r="CU90" s="83"/>
      <c r="CV90" s="82"/>
      <c r="CW90" s="83"/>
      <c r="CX90" s="84"/>
      <c r="CY90" s="85"/>
      <c r="CZ90" s="81"/>
      <c r="DA90" s="81"/>
      <c r="DB90" s="81"/>
      <c r="DC90" s="86"/>
      <c r="DD90" s="86"/>
      <c r="DE90" s="87"/>
      <c r="DF90" s="88"/>
      <c r="DG90" s="89"/>
    </row>
    <row r="91" spans="1:111" s="90" customFormat="1" ht="29.25" customHeight="1" x14ac:dyDescent="0.45">
      <c r="A91" s="68"/>
      <c r="B91" s="69"/>
      <c r="C91" s="69"/>
      <c r="D91" s="69"/>
      <c r="E91" s="69"/>
      <c r="F91" s="69"/>
      <c r="G91" s="69"/>
      <c r="H91" s="69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70"/>
      <c r="AG91" s="70"/>
      <c r="AH91" s="70"/>
      <c r="AI91" s="70"/>
      <c r="AJ91" s="70"/>
      <c r="AK91" s="70"/>
      <c r="AL91" s="71"/>
      <c r="AM91" s="71"/>
      <c r="AN91" s="71"/>
      <c r="AO91" s="72"/>
      <c r="AP91" s="73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68"/>
      <c r="BB91" s="68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68"/>
      <c r="BN91" s="68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68"/>
      <c r="BZ91" s="68"/>
      <c r="CA91" s="75"/>
      <c r="CB91" s="76"/>
      <c r="CC91" s="75"/>
      <c r="CD91" s="76"/>
      <c r="CE91" s="75"/>
      <c r="CF91" s="76"/>
      <c r="CG91" s="72"/>
      <c r="CH91" s="72"/>
      <c r="CI91" s="72"/>
      <c r="CJ91" s="77"/>
      <c r="CK91" s="77"/>
      <c r="CL91" s="78"/>
      <c r="CM91" s="79"/>
      <c r="CN91" s="80"/>
      <c r="CO91" s="79"/>
      <c r="CP91" s="80"/>
      <c r="CQ91" s="81"/>
      <c r="CR91" s="81"/>
      <c r="CS91" s="82"/>
      <c r="CT91" s="82"/>
      <c r="CU91" s="83"/>
      <c r="CV91" s="82"/>
      <c r="CW91" s="83"/>
      <c r="CX91" s="84"/>
      <c r="CY91" s="85"/>
      <c r="CZ91" s="81"/>
      <c r="DA91" s="81"/>
      <c r="DB91" s="81"/>
      <c r="DC91" s="86"/>
      <c r="DD91" s="86"/>
      <c r="DE91" s="87"/>
      <c r="DF91" s="88"/>
      <c r="DG91" s="89"/>
    </row>
    <row r="92" spans="1:111" s="90" customFormat="1" ht="29.25" customHeight="1" x14ac:dyDescent="0.45">
      <c r="A92" s="68"/>
      <c r="B92" s="69"/>
      <c r="C92" s="69"/>
      <c r="D92" s="69"/>
      <c r="E92" s="69"/>
      <c r="F92" s="69"/>
      <c r="G92" s="69"/>
      <c r="H92" s="69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70"/>
      <c r="AG92" s="70"/>
      <c r="AH92" s="70"/>
      <c r="AI92" s="70"/>
      <c r="AJ92" s="70"/>
      <c r="AK92" s="70"/>
      <c r="AL92" s="71"/>
      <c r="AM92" s="71"/>
      <c r="AN92" s="71"/>
      <c r="AO92" s="72"/>
      <c r="AP92" s="73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68"/>
      <c r="BB92" s="68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68"/>
      <c r="BN92" s="68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68"/>
      <c r="BZ92" s="68"/>
      <c r="CA92" s="75"/>
      <c r="CB92" s="76"/>
      <c r="CC92" s="75"/>
      <c r="CD92" s="76"/>
      <c r="CE92" s="75"/>
      <c r="CF92" s="76"/>
      <c r="CG92" s="72"/>
      <c r="CH92" s="72"/>
      <c r="CI92" s="72"/>
      <c r="CJ92" s="77"/>
      <c r="CK92" s="77"/>
      <c r="CL92" s="78"/>
      <c r="CM92" s="79"/>
      <c r="CN92" s="80"/>
      <c r="CO92" s="79"/>
      <c r="CP92" s="80"/>
      <c r="CQ92" s="81"/>
      <c r="CR92" s="81"/>
      <c r="CS92" s="82"/>
      <c r="CT92" s="82"/>
      <c r="CU92" s="83"/>
      <c r="CV92" s="82"/>
      <c r="CW92" s="83"/>
      <c r="CX92" s="84"/>
      <c r="CY92" s="85"/>
      <c r="CZ92" s="81"/>
      <c r="DA92" s="81"/>
      <c r="DB92" s="81"/>
      <c r="DC92" s="86"/>
      <c r="DD92" s="86"/>
      <c r="DE92" s="87"/>
      <c r="DF92" s="88"/>
      <c r="DG92" s="89"/>
    </row>
    <row r="93" spans="1:111" s="90" customFormat="1" ht="29.25" customHeight="1" x14ac:dyDescent="0.45">
      <c r="A93" s="68"/>
      <c r="B93" s="69"/>
      <c r="C93" s="69"/>
      <c r="D93" s="69"/>
      <c r="E93" s="69"/>
      <c r="F93" s="69"/>
      <c r="G93" s="69"/>
      <c r="H93" s="69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70"/>
      <c r="AG93" s="70"/>
      <c r="AH93" s="70"/>
      <c r="AI93" s="70"/>
      <c r="AJ93" s="70"/>
      <c r="AK93" s="70"/>
      <c r="AL93" s="71"/>
      <c r="AM93" s="71"/>
      <c r="AN93" s="71"/>
      <c r="AO93" s="72"/>
      <c r="AP93" s="73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68"/>
      <c r="BB93" s="68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68"/>
      <c r="BN93" s="68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68"/>
      <c r="BZ93" s="68"/>
      <c r="CA93" s="75"/>
      <c r="CB93" s="76"/>
      <c r="CC93" s="75"/>
      <c r="CD93" s="76"/>
      <c r="CE93" s="75"/>
      <c r="CF93" s="76"/>
      <c r="CG93" s="72"/>
      <c r="CH93" s="72"/>
      <c r="CI93" s="72"/>
      <c r="CJ93" s="77"/>
      <c r="CK93" s="77"/>
      <c r="CL93" s="78"/>
      <c r="CM93" s="79"/>
      <c r="CN93" s="80"/>
      <c r="CO93" s="79"/>
      <c r="CP93" s="80"/>
      <c r="CQ93" s="81"/>
      <c r="CR93" s="81"/>
      <c r="CS93" s="82"/>
      <c r="CT93" s="82"/>
      <c r="CU93" s="83"/>
      <c r="CV93" s="82"/>
      <c r="CW93" s="83"/>
      <c r="CX93" s="84"/>
      <c r="CY93" s="85"/>
      <c r="CZ93" s="81"/>
      <c r="DA93" s="81"/>
      <c r="DB93" s="81"/>
      <c r="DC93" s="86"/>
      <c r="DD93" s="86"/>
      <c r="DE93" s="87"/>
      <c r="DF93" s="88"/>
      <c r="DG93" s="89"/>
    </row>
    <row r="94" spans="1:111" s="90" customFormat="1" ht="29.25" customHeight="1" x14ac:dyDescent="0.45">
      <c r="A94" s="68"/>
      <c r="B94" s="69"/>
      <c r="C94" s="69"/>
      <c r="D94" s="69"/>
      <c r="E94" s="69"/>
      <c r="F94" s="69"/>
      <c r="G94" s="69"/>
      <c r="H94" s="69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70"/>
      <c r="AG94" s="70"/>
      <c r="AH94" s="70"/>
      <c r="AI94" s="70"/>
      <c r="AJ94" s="70"/>
      <c r="AK94" s="70"/>
      <c r="AL94" s="71"/>
      <c r="AM94" s="71"/>
      <c r="AN94" s="71"/>
      <c r="AO94" s="72"/>
      <c r="AP94" s="73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68"/>
      <c r="BB94" s="68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68"/>
      <c r="BN94" s="68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68"/>
      <c r="BZ94" s="68"/>
      <c r="CA94" s="75"/>
      <c r="CB94" s="76"/>
      <c r="CC94" s="75"/>
      <c r="CD94" s="76"/>
      <c r="CE94" s="75"/>
      <c r="CF94" s="76"/>
      <c r="CG94" s="72"/>
      <c r="CH94" s="72"/>
      <c r="CI94" s="72"/>
      <c r="CJ94" s="77"/>
      <c r="CK94" s="77"/>
      <c r="CL94" s="78"/>
      <c r="CM94" s="79"/>
      <c r="CN94" s="80"/>
      <c r="CO94" s="79"/>
      <c r="CP94" s="80"/>
      <c r="CQ94" s="81"/>
      <c r="CR94" s="81"/>
      <c r="CS94" s="82"/>
      <c r="CT94" s="82"/>
      <c r="CU94" s="83"/>
      <c r="CV94" s="82"/>
      <c r="CW94" s="83"/>
      <c r="CX94" s="84"/>
      <c r="CY94" s="85"/>
      <c r="CZ94" s="81"/>
      <c r="DA94" s="81"/>
      <c r="DB94" s="81"/>
      <c r="DC94" s="86"/>
      <c r="DD94" s="86"/>
      <c r="DE94" s="87"/>
      <c r="DF94" s="88"/>
      <c r="DG94" s="89"/>
    </row>
    <row r="95" spans="1:111" s="90" customFormat="1" ht="29.25" customHeight="1" x14ac:dyDescent="0.45">
      <c r="A95" s="68"/>
      <c r="B95" s="69"/>
      <c r="C95" s="69"/>
      <c r="D95" s="69"/>
      <c r="E95" s="69"/>
      <c r="F95" s="69"/>
      <c r="G95" s="69"/>
      <c r="H95" s="69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70"/>
      <c r="AG95" s="70"/>
      <c r="AH95" s="70"/>
      <c r="AI95" s="70"/>
      <c r="AJ95" s="70"/>
      <c r="AK95" s="70"/>
      <c r="AL95" s="71"/>
      <c r="AM95" s="71"/>
      <c r="AN95" s="71"/>
      <c r="AO95" s="72"/>
      <c r="AP95" s="73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68"/>
      <c r="BB95" s="68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68"/>
      <c r="BN95" s="68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68"/>
      <c r="BZ95" s="68"/>
      <c r="CA95" s="75"/>
      <c r="CB95" s="76"/>
      <c r="CC95" s="75"/>
      <c r="CD95" s="76"/>
      <c r="CE95" s="75"/>
      <c r="CF95" s="76"/>
      <c r="CG95" s="72"/>
      <c r="CH95" s="72"/>
      <c r="CI95" s="72"/>
      <c r="CJ95" s="77"/>
      <c r="CK95" s="77"/>
      <c r="CL95" s="78"/>
      <c r="CM95" s="79"/>
      <c r="CN95" s="80"/>
      <c r="CO95" s="79"/>
      <c r="CP95" s="80"/>
      <c r="CQ95" s="81"/>
      <c r="CR95" s="81"/>
      <c r="CS95" s="82"/>
      <c r="CT95" s="82"/>
      <c r="CU95" s="83"/>
      <c r="CV95" s="82"/>
      <c r="CW95" s="83"/>
      <c r="CX95" s="84"/>
      <c r="CY95" s="85"/>
      <c r="CZ95" s="81"/>
      <c r="DA95" s="81"/>
      <c r="DB95" s="81"/>
      <c r="DC95" s="86"/>
      <c r="DD95" s="86"/>
      <c r="DE95" s="87"/>
      <c r="DF95" s="88"/>
      <c r="DG95" s="89"/>
    </row>
    <row r="96" spans="1:111" s="90" customFormat="1" ht="29.25" customHeight="1" x14ac:dyDescent="0.45">
      <c r="A96" s="68"/>
      <c r="B96" s="69"/>
      <c r="C96" s="69"/>
      <c r="D96" s="69"/>
      <c r="E96" s="69"/>
      <c r="F96" s="69"/>
      <c r="G96" s="69"/>
      <c r="H96" s="69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70"/>
      <c r="AG96" s="70"/>
      <c r="AH96" s="70"/>
      <c r="AI96" s="70"/>
      <c r="AJ96" s="70"/>
      <c r="AK96" s="70"/>
      <c r="AL96" s="71"/>
      <c r="AM96" s="71"/>
      <c r="AN96" s="71"/>
      <c r="AO96" s="72"/>
      <c r="AP96" s="73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68"/>
      <c r="BB96" s="68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68"/>
      <c r="BN96" s="68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68"/>
      <c r="BZ96" s="68"/>
      <c r="CA96" s="75"/>
      <c r="CB96" s="76"/>
      <c r="CC96" s="75"/>
      <c r="CD96" s="76"/>
      <c r="CE96" s="75"/>
      <c r="CF96" s="76"/>
      <c r="CG96" s="72"/>
      <c r="CH96" s="72"/>
      <c r="CI96" s="72"/>
      <c r="CJ96" s="77"/>
      <c r="CK96" s="77"/>
      <c r="CL96" s="78"/>
      <c r="CM96" s="79"/>
      <c r="CN96" s="80"/>
      <c r="CO96" s="79"/>
      <c r="CP96" s="80"/>
      <c r="CQ96" s="81"/>
      <c r="CR96" s="81"/>
      <c r="CS96" s="82"/>
      <c r="CT96" s="82"/>
      <c r="CU96" s="83"/>
      <c r="CV96" s="82"/>
      <c r="CW96" s="83"/>
      <c r="CX96" s="84"/>
      <c r="CY96" s="85"/>
      <c r="CZ96" s="81"/>
      <c r="DA96" s="81"/>
      <c r="DB96" s="81"/>
      <c r="DC96" s="86"/>
      <c r="DD96" s="86"/>
      <c r="DE96" s="87"/>
      <c r="DF96" s="88"/>
      <c r="DG96" s="89"/>
    </row>
    <row r="97" spans="1:111" s="90" customFormat="1" ht="29.25" customHeight="1" x14ac:dyDescent="0.45">
      <c r="A97" s="68"/>
      <c r="B97" s="69"/>
      <c r="C97" s="69"/>
      <c r="D97" s="69"/>
      <c r="E97" s="69"/>
      <c r="F97" s="69"/>
      <c r="G97" s="69"/>
      <c r="H97" s="69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70"/>
      <c r="AG97" s="70"/>
      <c r="AH97" s="70"/>
      <c r="AI97" s="70"/>
      <c r="AJ97" s="70"/>
      <c r="AK97" s="70"/>
      <c r="AL97" s="71"/>
      <c r="AM97" s="71"/>
      <c r="AN97" s="71"/>
      <c r="AO97" s="72"/>
      <c r="AP97" s="73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68"/>
      <c r="BB97" s="68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68"/>
      <c r="BN97" s="68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68"/>
      <c r="BZ97" s="68"/>
      <c r="CA97" s="75"/>
      <c r="CB97" s="76"/>
      <c r="CC97" s="75"/>
      <c r="CD97" s="76"/>
      <c r="CE97" s="75"/>
      <c r="CF97" s="76"/>
      <c r="CG97" s="72"/>
      <c r="CH97" s="72"/>
      <c r="CI97" s="72"/>
      <c r="CJ97" s="77"/>
      <c r="CK97" s="77"/>
      <c r="CL97" s="78"/>
      <c r="CM97" s="79"/>
      <c r="CN97" s="80"/>
      <c r="CO97" s="79"/>
      <c r="CP97" s="80"/>
      <c r="CQ97" s="81"/>
      <c r="CR97" s="81"/>
      <c r="CS97" s="82"/>
      <c r="CT97" s="82"/>
      <c r="CU97" s="83"/>
      <c r="CV97" s="82"/>
      <c r="CW97" s="83"/>
      <c r="CX97" s="84"/>
      <c r="CY97" s="85"/>
      <c r="CZ97" s="81"/>
      <c r="DA97" s="81"/>
      <c r="DB97" s="81"/>
      <c r="DC97" s="86"/>
      <c r="DD97" s="86"/>
      <c r="DE97" s="87"/>
      <c r="DF97" s="88"/>
      <c r="DG97" s="89"/>
    </row>
    <row r="98" spans="1:111" s="90" customFormat="1" ht="29.25" customHeight="1" x14ac:dyDescent="0.45">
      <c r="A98" s="68"/>
      <c r="B98" s="69"/>
      <c r="C98" s="69"/>
      <c r="D98" s="69"/>
      <c r="E98" s="69"/>
      <c r="F98" s="69"/>
      <c r="G98" s="69"/>
      <c r="H98" s="69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70"/>
      <c r="AG98" s="70"/>
      <c r="AH98" s="70"/>
      <c r="AI98" s="70"/>
      <c r="AJ98" s="70"/>
      <c r="AK98" s="70"/>
      <c r="AL98" s="71"/>
      <c r="AM98" s="71"/>
      <c r="AN98" s="71"/>
      <c r="AO98" s="72"/>
      <c r="AP98" s="73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68"/>
      <c r="BB98" s="68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68"/>
      <c r="BN98" s="68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68"/>
      <c r="BZ98" s="68"/>
      <c r="CA98" s="75"/>
      <c r="CB98" s="76"/>
      <c r="CC98" s="75"/>
      <c r="CD98" s="76"/>
      <c r="CE98" s="75"/>
      <c r="CF98" s="76"/>
      <c r="CG98" s="72"/>
      <c r="CH98" s="72"/>
      <c r="CI98" s="72"/>
      <c r="CJ98" s="77"/>
      <c r="CK98" s="77"/>
      <c r="CL98" s="78"/>
      <c r="CM98" s="79"/>
      <c r="CN98" s="80"/>
      <c r="CO98" s="79"/>
      <c r="CP98" s="80"/>
      <c r="CQ98" s="81"/>
      <c r="CR98" s="81"/>
      <c r="CS98" s="82"/>
      <c r="CT98" s="82"/>
      <c r="CU98" s="83"/>
      <c r="CV98" s="82"/>
      <c r="CW98" s="83"/>
      <c r="CX98" s="84"/>
      <c r="CY98" s="85"/>
      <c r="CZ98" s="81"/>
      <c r="DA98" s="81"/>
      <c r="DB98" s="81"/>
      <c r="DC98" s="86"/>
      <c r="DD98" s="86"/>
      <c r="DE98" s="87"/>
      <c r="DF98" s="88"/>
      <c r="DG98" s="89"/>
    </row>
    <row r="99" spans="1:111" s="90" customFormat="1" ht="29.25" customHeight="1" x14ac:dyDescent="0.45">
      <c r="A99" s="68"/>
      <c r="B99" s="69"/>
      <c r="C99" s="69"/>
      <c r="D99" s="69"/>
      <c r="E99" s="69"/>
      <c r="F99" s="69"/>
      <c r="G99" s="69"/>
      <c r="H99" s="69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70"/>
      <c r="AG99" s="70"/>
      <c r="AH99" s="70"/>
      <c r="AI99" s="70"/>
      <c r="AJ99" s="70"/>
      <c r="AK99" s="70"/>
      <c r="AL99" s="71"/>
      <c r="AM99" s="71"/>
      <c r="AN99" s="71"/>
      <c r="AO99" s="72"/>
      <c r="AP99" s="73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68"/>
      <c r="BB99" s="68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68"/>
      <c r="BN99" s="68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68"/>
      <c r="BZ99" s="68"/>
      <c r="CA99" s="75"/>
      <c r="CB99" s="76"/>
      <c r="CC99" s="75"/>
      <c r="CD99" s="76"/>
      <c r="CE99" s="75"/>
      <c r="CF99" s="76"/>
      <c r="CG99" s="72"/>
      <c r="CH99" s="72"/>
      <c r="CI99" s="72"/>
      <c r="CJ99" s="77"/>
      <c r="CK99" s="77"/>
      <c r="CL99" s="78"/>
      <c r="CM99" s="79"/>
      <c r="CN99" s="80"/>
      <c r="CO99" s="79"/>
      <c r="CP99" s="80"/>
      <c r="CQ99" s="81"/>
      <c r="CR99" s="81"/>
      <c r="CS99" s="82"/>
      <c r="CT99" s="82"/>
      <c r="CU99" s="83"/>
      <c r="CV99" s="82"/>
      <c r="CW99" s="83"/>
      <c r="CX99" s="84"/>
      <c r="CY99" s="85"/>
      <c r="CZ99" s="81"/>
      <c r="DA99" s="81"/>
      <c r="DB99" s="81"/>
      <c r="DC99" s="86"/>
      <c r="DD99" s="86"/>
      <c r="DE99" s="87"/>
      <c r="DF99" s="88"/>
      <c r="DG99" s="89"/>
    </row>
    <row r="100" spans="1:111" s="90" customFormat="1" ht="29.25" customHeight="1" x14ac:dyDescent="0.45">
      <c r="A100" s="68"/>
      <c r="B100" s="69"/>
      <c r="C100" s="69"/>
      <c r="D100" s="69"/>
      <c r="E100" s="69"/>
      <c r="F100" s="69"/>
      <c r="G100" s="69"/>
      <c r="H100" s="69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70"/>
      <c r="AG100" s="70"/>
      <c r="AH100" s="70"/>
      <c r="AI100" s="70"/>
      <c r="AJ100" s="70"/>
      <c r="AK100" s="70"/>
      <c r="AL100" s="71"/>
      <c r="AM100" s="71"/>
      <c r="AN100" s="71"/>
      <c r="AO100" s="72"/>
      <c r="AP100" s="73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68"/>
      <c r="BB100" s="68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68"/>
      <c r="BN100" s="68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68"/>
      <c r="BZ100" s="68"/>
      <c r="CA100" s="75"/>
      <c r="CB100" s="76"/>
      <c r="CC100" s="75"/>
      <c r="CD100" s="76"/>
      <c r="CE100" s="75"/>
      <c r="CF100" s="76"/>
      <c r="CG100" s="72"/>
      <c r="CH100" s="72"/>
      <c r="CI100" s="72"/>
      <c r="CJ100" s="77"/>
      <c r="CK100" s="77"/>
      <c r="CL100" s="78"/>
      <c r="CM100" s="79"/>
      <c r="CN100" s="80"/>
      <c r="CO100" s="79"/>
      <c r="CP100" s="80"/>
      <c r="CQ100" s="81"/>
      <c r="CR100" s="81"/>
      <c r="CS100" s="82"/>
      <c r="CT100" s="82"/>
      <c r="CU100" s="83"/>
      <c r="CV100" s="82"/>
      <c r="CW100" s="83"/>
      <c r="CX100" s="84"/>
      <c r="CY100" s="85"/>
      <c r="CZ100" s="81"/>
      <c r="DA100" s="81"/>
      <c r="DB100" s="81"/>
      <c r="DC100" s="86"/>
      <c r="DD100" s="86"/>
      <c r="DE100" s="87"/>
      <c r="DF100" s="88"/>
      <c r="DG100" s="89"/>
    </row>
    <row r="101" spans="1:111" s="90" customFormat="1" ht="29.25" customHeight="1" x14ac:dyDescent="0.45">
      <c r="A101" s="68"/>
      <c r="B101" s="69"/>
      <c r="C101" s="69"/>
      <c r="D101" s="69"/>
      <c r="E101" s="69"/>
      <c r="F101" s="69"/>
      <c r="G101" s="69"/>
      <c r="H101" s="69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70"/>
      <c r="AG101" s="70"/>
      <c r="AH101" s="70"/>
      <c r="AI101" s="70"/>
      <c r="AJ101" s="70"/>
      <c r="AK101" s="70"/>
      <c r="AL101" s="71"/>
      <c r="AM101" s="71"/>
      <c r="AN101" s="71"/>
      <c r="AO101" s="72"/>
      <c r="AP101" s="73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68"/>
      <c r="BB101" s="68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68"/>
      <c r="BN101" s="68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68"/>
      <c r="BZ101" s="68"/>
      <c r="CA101" s="75"/>
      <c r="CB101" s="76"/>
      <c r="CC101" s="75"/>
      <c r="CD101" s="76"/>
      <c r="CE101" s="75"/>
      <c r="CF101" s="76"/>
      <c r="CG101" s="72"/>
      <c r="CH101" s="72"/>
      <c r="CI101" s="72"/>
      <c r="CJ101" s="77"/>
      <c r="CK101" s="77"/>
      <c r="CL101" s="78"/>
      <c r="CM101" s="79"/>
      <c r="CN101" s="80"/>
      <c r="CO101" s="79"/>
      <c r="CP101" s="80"/>
      <c r="CQ101" s="81"/>
      <c r="CR101" s="81"/>
      <c r="CS101" s="82"/>
      <c r="CT101" s="82"/>
      <c r="CU101" s="83"/>
      <c r="CV101" s="82"/>
      <c r="CW101" s="83"/>
      <c r="CX101" s="84"/>
      <c r="CY101" s="85"/>
      <c r="CZ101" s="81"/>
      <c r="DA101" s="81"/>
      <c r="DB101" s="81"/>
      <c r="DC101" s="86"/>
      <c r="DD101" s="86"/>
      <c r="DE101" s="87"/>
      <c r="DF101" s="88"/>
      <c r="DG101" s="89"/>
    </row>
    <row r="102" spans="1:111" s="90" customFormat="1" ht="29.25" customHeight="1" x14ac:dyDescent="0.45">
      <c r="A102" s="68"/>
      <c r="B102" s="69"/>
      <c r="C102" s="69"/>
      <c r="D102" s="69"/>
      <c r="E102" s="69"/>
      <c r="F102" s="69"/>
      <c r="G102" s="69"/>
      <c r="H102" s="69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70"/>
      <c r="AG102" s="70"/>
      <c r="AH102" s="70"/>
      <c r="AI102" s="70"/>
      <c r="AJ102" s="70"/>
      <c r="AK102" s="70"/>
      <c r="AL102" s="71"/>
      <c r="AM102" s="71"/>
      <c r="AN102" s="71"/>
      <c r="AO102" s="72"/>
      <c r="AP102" s="73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68"/>
      <c r="BB102" s="68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68"/>
      <c r="BN102" s="68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68"/>
      <c r="BZ102" s="68"/>
      <c r="CA102" s="75"/>
      <c r="CB102" s="76"/>
      <c r="CC102" s="75"/>
      <c r="CD102" s="76"/>
      <c r="CE102" s="75"/>
      <c r="CF102" s="76"/>
      <c r="CG102" s="72"/>
      <c r="CH102" s="72"/>
      <c r="CI102" s="72"/>
      <c r="CJ102" s="77"/>
      <c r="CK102" s="77"/>
      <c r="CL102" s="78"/>
      <c r="CM102" s="79"/>
      <c r="CN102" s="80"/>
      <c r="CO102" s="79"/>
      <c r="CP102" s="80"/>
      <c r="CQ102" s="81"/>
      <c r="CR102" s="81"/>
      <c r="CS102" s="82"/>
      <c r="CT102" s="82"/>
      <c r="CU102" s="83"/>
      <c r="CV102" s="82"/>
      <c r="CW102" s="83"/>
      <c r="CX102" s="84"/>
      <c r="CY102" s="85"/>
      <c r="CZ102" s="81"/>
      <c r="DA102" s="81"/>
      <c r="DB102" s="81"/>
      <c r="DC102" s="86"/>
      <c r="DD102" s="86"/>
      <c r="DE102" s="87"/>
      <c r="DF102" s="88"/>
      <c r="DG102" s="89"/>
    </row>
    <row r="103" spans="1:111" s="90" customFormat="1" ht="29.25" customHeight="1" x14ac:dyDescent="0.45">
      <c r="A103" s="68"/>
      <c r="B103" s="69"/>
      <c r="C103" s="69"/>
      <c r="D103" s="69"/>
      <c r="E103" s="69"/>
      <c r="F103" s="69"/>
      <c r="G103" s="69"/>
      <c r="H103" s="69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70"/>
      <c r="AG103" s="70"/>
      <c r="AH103" s="70"/>
      <c r="AI103" s="70"/>
      <c r="AJ103" s="70"/>
      <c r="AK103" s="70"/>
      <c r="AL103" s="71"/>
      <c r="AM103" s="71"/>
      <c r="AN103" s="71"/>
      <c r="AO103" s="72"/>
      <c r="AP103" s="73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68"/>
      <c r="BB103" s="68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68"/>
      <c r="BN103" s="68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68"/>
      <c r="BZ103" s="68"/>
      <c r="CA103" s="75"/>
      <c r="CB103" s="76"/>
      <c r="CC103" s="75"/>
      <c r="CD103" s="76"/>
      <c r="CE103" s="75"/>
      <c r="CF103" s="76"/>
      <c r="CG103" s="72"/>
      <c r="CH103" s="72"/>
      <c r="CI103" s="72"/>
      <c r="CJ103" s="77"/>
      <c r="CK103" s="77"/>
      <c r="CL103" s="78"/>
      <c r="CM103" s="79"/>
      <c r="CN103" s="80"/>
      <c r="CO103" s="79"/>
      <c r="CP103" s="80"/>
      <c r="CQ103" s="81"/>
      <c r="CR103" s="81"/>
      <c r="CS103" s="82"/>
      <c r="CT103" s="82"/>
      <c r="CU103" s="83"/>
      <c r="CV103" s="82"/>
      <c r="CW103" s="83"/>
      <c r="CX103" s="84"/>
      <c r="CY103" s="85"/>
      <c r="CZ103" s="81"/>
      <c r="DA103" s="81"/>
      <c r="DB103" s="81"/>
      <c r="DC103" s="86"/>
      <c r="DD103" s="86"/>
      <c r="DE103" s="87"/>
      <c r="DF103" s="88"/>
      <c r="DG103" s="89"/>
    </row>
    <row r="104" spans="1:111" s="90" customFormat="1" ht="29.25" customHeight="1" x14ac:dyDescent="0.45">
      <c r="A104" s="68"/>
      <c r="B104" s="69"/>
      <c r="C104" s="69"/>
      <c r="D104" s="69"/>
      <c r="E104" s="69"/>
      <c r="F104" s="69"/>
      <c r="G104" s="69"/>
      <c r="H104" s="69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70"/>
      <c r="AG104" s="70"/>
      <c r="AH104" s="70"/>
      <c r="AI104" s="70"/>
      <c r="AJ104" s="70"/>
      <c r="AK104" s="70"/>
      <c r="AL104" s="71"/>
      <c r="AM104" s="71"/>
      <c r="AN104" s="71"/>
      <c r="AO104" s="72"/>
      <c r="AP104" s="73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68"/>
      <c r="BB104" s="68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68"/>
      <c r="BN104" s="68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68"/>
      <c r="BZ104" s="68"/>
      <c r="CA104" s="75"/>
      <c r="CB104" s="76"/>
      <c r="CC104" s="75"/>
      <c r="CD104" s="76"/>
      <c r="CE104" s="75"/>
      <c r="CF104" s="76"/>
      <c r="CG104" s="72"/>
      <c r="CH104" s="72"/>
      <c r="CI104" s="72"/>
      <c r="CJ104" s="77"/>
      <c r="CK104" s="77"/>
      <c r="CL104" s="78"/>
      <c r="CM104" s="79"/>
      <c r="CN104" s="80"/>
      <c r="CO104" s="79"/>
      <c r="CP104" s="80"/>
      <c r="CQ104" s="81"/>
      <c r="CR104" s="81"/>
      <c r="CS104" s="82"/>
      <c r="CT104" s="82"/>
      <c r="CU104" s="83"/>
      <c r="CV104" s="82"/>
      <c r="CW104" s="83"/>
      <c r="CX104" s="84"/>
      <c r="CY104" s="85"/>
      <c r="CZ104" s="81"/>
      <c r="DA104" s="81"/>
      <c r="DB104" s="81"/>
      <c r="DC104" s="86"/>
      <c r="DD104" s="86"/>
      <c r="DE104" s="87"/>
      <c r="DF104" s="88"/>
      <c r="DG104" s="89"/>
    </row>
    <row r="105" spans="1:111" s="90" customFormat="1" ht="29.25" customHeight="1" x14ac:dyDescent="0.45">
      <c r="A105" s="68"/>
      <c r="B105" s="69"/>
      <c r="C105" s="69"/>
      <c r="D105" s="69"/>
      <c r="E105" s="69"/>
      <c r="F105" s="69"/>
      <c r="G105" s="69"/>
      <c r="H105" s="69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70"/>
      <c r="AG105" s="70"/>
      <c r="AH105" s="70"/>
      <c r="AI105" s="70"/>
      <c r="AJ105" s="70"/>
      <c r="AK105" s="70"/>
      <c r="AL105" s="71"/>
      <c r="AM105" s="71"/>
      <c r="AN105" s="71"/>
      <c r="AO105" s="72"/>
      <c r="AP105" s="73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68"/>
      <c r="BB105" s="68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68"/>
      <c r="BN105" s="68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68"/>
      <c r="BZ105" s="68"/>
      <c r="CA105" s="75"/>
      <c r="CB105" s="76"/>
      <c r="CC105" s="75"/>
      <c r="CD105" s="76"/>
      <c r="CE105" s="75"/>
      <c r="CF105" s="76"/>
      <c r="CG105" s="72"/>
      <c r="CH105" s="72"/>
      <c r="CI105" s="72"/>
      <c r="CJ105" s="77"/>
      <c r="CK105" s="77"/>
      <c r="CL105" s="78"/>
      <c r="CM105" s="79"/>
      <c r="CN105" s="80"/>
      <c r="CO105" s="79"/>
      <c r="CP105" s="80"/>
      <c r="CQ105" s="81"/>
      <c r="CR105" s="81"/>
      <c r="CS105" s="82"/>
      <c r="CT105" s="82"/>
      <c r="CU105" s="83"/>
      <c r="CV105" s="82"/>
      <c r="CW105" s="83"/>
      <c r="CX105" s="84"/>
      <c r="CY105" s="85"/>
      <c r="CZ105" s="81"/>
      <c r="DA105" s="81"/>
      <c r="DB105" s="81"/>
      <c r="DC105" s="86"/>
      <c r="DD105" s="86"/>
      <c r="DE105" s="87"/>
      <c r="DF105" s="88"/>
      <c r="DG105" s="89"/>
    </row>
    <row r="106" spans="1:111" s="90" customFormat="1" ht="29.25" customHeight="1" x14ac:dyDescent="0.45">
      <c r="A106" s="68"/>
      <c r="B106" s="69"/>
      <c r="C106" s="69"/>
      <c r="D106" s="69"/>
      <c r="E106" s="69"/>
      <c r="F106" s="69"/>
      <c r="G106" s="69"/>
      <c r="H106" s="69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70"/>
      <c r="AG106" s="70"/>
      <c r="AH106" s="70"/>
      <c r="AI106" s="70"/>
      <c r="AJ106" s="70"/>
      <c r="AK106" s="70"/>
      <c r="AL106" s="71"/>
      <c r="AM106" s="71"/>
      <c r="AN106" s="71"/>
      <c r="AO106" s="72"/>
      <c r="AP106" s="73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68"/>
      <c r="BB106" s="68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68"/>
      <c r="BN106" s="68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68"/>
      <c r="BZ106" s="68"/>
      <c r="CA106" s="75"/>
      <c r="CB106" s="76"/>
      <c r="CC106" s="75"/>
      <c r="CD106" s="76"/>
      <c r="CE106" s="75"/>
      <c r="CF106" s="76"/>
      <c r="CG106" s="72"/>
      <c r="CH106" s="72"/>
      <c r="CI106" s="72"/>
      <c r="CJ106" s="77"/>
      <c r="CK106" s="77"/>
      <c r="CL106" s="78"/>
      <c r="CM106" s="79"/>
      <c r="CN106" s="80"/>
      <c r="CO106" s="79"/>
      <c r="CP106" s="80"/>
      <c r="CQ106" s="81"/>
      <c r="CR106" s="81"/>
      <c r="CS106" s="82"/>
      <c r="CT106" s="82"/>
      <c r="CU106" s="83"/>
      <c r="CV106" s="82"/>
      <c r="CW106" s="83"/>
      <c r="CX106" s="84"/>
      <c r="CY106" s="85"/>
      <c r="CZ106" s="81"/>
      <c r="DA106" s="81"/>
      <c r="DB106" s="81"/>
      <c r="DC106" s="86"/>
      <c r="DD106" s="86"/>
      <c r="DE106" s="87"/>
      <c r="DF106" s="88"/>
      <c r="DG106" s="89"/>
    </row>
    <row r="107" spans="1:111" s="90" customFormat="1" ht="29.25" customHeight="1" x14ac:dyDescent="0.45">
      <c r="A107" s="68"/>
      <c r="B107" s="69"/>
      <c r="C107" s="69"/>
      <c r="D107" s="69"/>
      <c r="E107" s="69"/>
      <c r="F107" s="69"/>
      <c r="G107" s="69"/>
      <c r="H107" s="69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70"/>
      <c r="AG107" s="70"/>
      <c r="AH107" s="70"/>
      <c r="AI107" s="70"/>
      <c r="AJ107" s="70"/>
      <c r="AK107" s="70"/>
      <c r="AL107" s="71"/>
      <c r="AM107" s="71"/>
      <c r="AN107" s="71"/>
      <c r="AO107" s="72"/>
      <c r="AP107" s="73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68"/>
      <c r="BB107" s="68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68"/>
      <c r="BN107" s="68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68"/>
      <c r="BZ107" s="68"/>
      <c r="CA107" s="75"/>
      <c r="CB107" s="76"/>
      <c r="CC107" s="75"/>
      <c r="CD107" s="76"/>
      <c r="CE107" s="75"/>
      <c r="CF107" s="76"/>
      <c r="CG107" s="72"/>
      <c r="CH107" s="72"/>
      <c r="CI107" s="72"/>
      <c r="CJ107" s="77"/>
      <c r="CK107" s="77"/>
      <c r="CL107" s="78"/>
      <c r="CM107" s="79"/>
      <c r="CN107" s="80"/>
      <c r="CO107" s="79"/>
      <c r="CP107" s="80"/>
      <c r="CQ107" s="81"/>
      <c r="CR107" s="81"/>
      <c r="CS107" s="82"/>
      <c r="CT107" s="82"/>
      <c r="CU107" s="83"/>
      <c r="CV107" s="82"/>
      <c r="CW107" s="83"/>
      <c r="CX107" s="84"/>
      <c r="CY107" s="85"/>
      <c r="CZ107" s="81"/>
      <c r="DA107" s="81"/>
      <c r="DB107" s="81"/>
      <c r="DC107" s="86"/>
      <c r="DD107" s="86"/>
      <c r="DE107" s="87"/>
      <c r="DF107" s="88"/>
      <c r="DG107" s="89"/>
    </row>
    <row r="108" spans="1:111" s="90" customFormat="1" ht="29.25" customHeight="1" x14ac:dyDescent="0.45">
      <c r="A108" s="68"/>
      <c r="B108" s="69"/>
      <c r="C108" s="69"/>
      <c r="D108" s="69"/>
      <c r="E108" s="69"/>
      <c r="F108" s="69"/>
      <c r="G108" s="69"/>
      <c r="H108" s="69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70"/>
      <c r="AG108" s="70"/>
      <c r="AH108" s="70"/>
      <c r="AI108" s="70"/>
      <c r="AJ108" s="70"/>
      <c r="AK108" s="70"/>
      <c r="AL108" s="71"/>
      <c r="AM108" s="71"/>
      <c r="AN108" s="71"/>
      <c r="AO108" s="72"/>
      <c r="AP108" s="73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68"/>
      <c r="BB108" s="68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68"/>
      <c r="BN108" s="68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68"/>
      <c r="BZ108" s="68"/>
      <c r="CA108" s="75"/>
      <c r="CB108" s="76"/>
      <c r="CC108" s="75"/>
      <c r="CD108" s="76"/>
      <c r="CE108" s="75"/>
      <c r="CF108" s="76"/>
      <c r="CG108" s="72"/>
      <c r="CH108" s="72"/>
      <c r="CI108" s="72"/>
      <c r="CJ108" s="77"/>
      <c r="CK108" s="77"/>
      <c r="CL108" s="78"/>
      <c r="CM108" s="79"/>
      <c r="CN108" s="80"/>
      <c r="CO108" s="79"/>
      <c r="CP108" s="80"/>
      <c r="CQ108" s="81"/>
      <c r="CR108" s="81"/>
      <c r="CS108" s="82"/>
      <c r="CT108" s="82"/>
      <c r="CU108" s="83"/>
      <c r="CV108" s="82"/>
      <c r="CW108" s="83"/>
      <c r="CX108" s="84"/>
      <c r="CY108" s="85"/>
      <c r="CZ108" s="81"/>
      <c r="DA108" s="81"/>
      <c r="DB108" s="81"/>
      <c r="DC108" s="86"/>
      <c r="DD108" s="86"/>
      <c r="DE108" s="87"/>
      <c r="DF108" s="88"/>
      <c r="DG108" s="89"/>
    </row>
    <row r="109" spans="1:111" s="90" customFormat="1" ht="29.25" customHeight="1" x14ac:dyDescent="0.45">
      <c r="A109" s="68"/>
      <c r="B109" s="69"/>
      <c r="C109" s="69"/>
      <c r="D109" s="69"/>
      <c r="E109" s="69"/>
      <c r="F109" s="69"/>
      <c r="G109" s="69"/>
      <c r="H109" s="69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70"/>
      <c r="AG109" s="70"/>
      <c r="AH109" s="70"/>
      <c r="AI109" s="70"/>
      <c r="AJ109" s="70"/>
      <c r="AK109" s="70"/>
      <c r="AL109" s="71"/>
      <c r="AM109" s="71"/>
      <c r="AN109" s="71"/>
      <c r="AO109" s="72"/>
      <c r="AP109" s="73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68"/>
      <c r="BB109" s="68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68"/>
      <c r="BN109" s="68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68"/>
      <c r="BZ109" s="68"/>
      <c r="CA109" s="75"/>
      <c r="CB109" s="76"/>
      <c r="CC109" s="75"/>
      <c r="CD109" s="76"/>
      <c r="CE109" s="75"/>
      <c r="CF109" s="76"/>
      <c r="CG109" s="72"/>
      <c r="CH109" s="72"/>
      <c r="CI109" s="72"/>
      <c r="CJ109" s="77"/>
      <c r="CK109" s="77"/>
      <c r="CL109" s="78"/>
      <c r="CM109" s="79"/>
      <c r="CN109" s="80"/>
      <c r="CO109" s="79"/>
      <c r="CP109" s="80"/>
      <c r="CQ109" s="81"/>
      <c r="CR109" s="81"/>
      <c r="CS109" s="82"/>
      <c r="CT109" s="82"/>
      <c r="CU109" s="83"/>
      <c r="CV109" s="82"/>
      <c r="CW109" s="83"/>
      <c r="CX109" s="84"/>
      <c r="CY109" s="85"/>
      <c r="CZ109" s="81"/>
      <c r="DA109" s="81"/>
      <c r="DB109" s="81"/>
      <c r="DC109" s="86"/>
      <c r="DD109" s="86"/>
      <c r="DE109" s="87"/>
      <c r="DF109" s="88"/>
      <c r="DG109" s="89"/>
    </row>
    <row r="110" spans="1:111" s="90" customFormat="1" ht="29.25" customHeight="1" x14ac:dyDescent="0.45">
      <c r="A110" s="68"/>
      <c r="B110" s="69"/>
      <c r="C110" s="69"/>
      <c r="D110" s="69"/>
      <c r="E110" s="69"/>
      <c r="F110" s="69"/>
      <c r="G110" s="69"/>
      <c r="H110" s="69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70"/>
      <c r="AG110" s="70"/>
      <c r="AH110" s="70"/>
      <c r="AI110" s="70"/>
      <c r="AJ110" s="70"/>
      <c r="AK110" s="70"/>
      <c r="AL110" s="71"/>
      <c r="AM110" s="71"/>
      <c r="AN110" s="71"/>
      <c r="AO110" s="72"/>
      <c r="AP110" s="73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68"/>
      <c r="BB110" s="68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68"/>
      <c r="BN110" s="68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68"/>
      <c r="BZ110" s="68"/>
      <c r="CA110" s="75"/>
      <c r="CB110" s="76"/>
      <c r="CC110" s="75"/>
      <c r="CD110" s="76"/>
      <c r="CE110" s="75"/>
      <c r="CF110" s="76"/>
      <c r="CG110" s="72"/>
      <c r="CH110" s="72"/>
      <c r="CI110" s="72"/>
      <c r="CJ110" s="77"/>
      <c r="CK110" s="77"/>
      <c r="CL110" s="78"/>
      <c r="CM110" s="79"/>
      <c r="CN110" s="80"/>
      <c r="CO110" s="79"/>
      <c r="CP110" s="80"/>
      <c r="CQ110" s="81"/>
      <c r="CR110" s="81"/>
      <c r="CS110" s="82"/>
      <c r="CT110" s="82"/>
      <c r="CU110" s="83"/>
      <c r="CV110" s="82"/>
      <c r="CW110" s="83"/>
      <c r="CX110" s="84"/>
      <c r="CY110" s="85"/>
      <c r="CZ110" s="81"/>
      <c r="DA110" s="81"/>
      <c r="DB110" s="81"/>
      <c r="DC110" s="86"/>
      <c r="DD110" s="86"/>
      <c r="DE110" s="87"/>
      <c r="DF110" s="88"/>
      <c r="DG110" s="89"/>
    </row>
    <row r="111" spans="1:111" s="90" customFormat="1" ht="29.25" customHeight="1" x14ac:dyDescent="0.45">
      <c r="A111" s="68"/>
      <c r="B111" s="69"/>
      <c r="C111" s="69"/>
      <c r="D111" s="69"/>
      <c r="E111" s="69"/>
      <c r="F111" s="69"/>
      <c r="G111" s="69"/>
      <c r="H111" s="69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70"/>
      <c r="AG111" s="70"/>
      <c r="AH111" s="70"/>
      <c r="AI111" s="70"/>
      <c r="AJ111" s="70"/>
      <c r="AK111" s="70"/>
      <c r="AL111" s="71"/>
      <c r="AM111" s="71"/>
      <c r="AN111" s="71"/>
      <c r="AO111" s="72"/>
      <c r="AP111" s="73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68"/>
      <c r="BB111" s="68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68"/>
      <c r="BN111" s="68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68"/>
      <c r="BZ111" s="68"/>
      <c r="CA111" s="75"/>
      <c r="CB111" s="76"/>
      <c r="CC111" s="75"/>
      <c r="CD111" s="76"/>
      <c r="CE111" s="75"/>
      <c r="CF111" s="76"/>
      <c r="CG111" s="72"/>
      <c r="CH111" s="72"/>
      <c r="CI111" s="72"/>
      <c r="CJ111" s="77"/>
      <c r="CK111" s="77"/>
      <c r="CL111" s="78"/>
      <c r="CM111" s="79"/>
      <c r="CN111" s="80"/>
      <c r="CO111" s="79"/>
      <c r="CP111" s="80"/>
      <c r="CQ111" s="81"/>
      <c r="CR111" s="81"/>
      <c r="CS111" s="82"/>
      <c r="CT111" s="82"/>
      <c r="CU111" s="83"/>
      <c r="CV111" s="82"/>
      <c r="CW111" s="83"/>
      <c r="CX111" s="84"/>
      <c r="CY111" s="85"/>
      <c r="CZ111" s="81"/>
      <c r="DA111" s="81"/>
      <c r="DB111" s="81"/>
      <c r="DC111" s="86"/>
      <c r="DD111" s="86"/>
      <c r="DE111" s="87"/>
      <c r="DF111" s="88"/>
      <c r="DG111" s="89"/>
    </row>
    <row r="112" spans="1:111" s="90" customFormat="1" ht="29.25" customHeight="1" x14ac:dyDescent="0.45">
      <c r="A112" s="68"/>
      <c r="B112" s="69"/>
      <c r="C112" s="69"/>
      <c r="D112" s="69"/>
      <c r="E112" s="69"/>
      <c r="F112" s="69"/>
      <c r="G112" s="69"/>
      <c r="H112" s="69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70"/>
      <c r="AG112" s="70"/>
      <c r="AH112" s="70"/>
      <c r="AI112" s="70"/>
      <c r="AJ112" s="70"/>
      <c r="AK112" s="70"/>
      <c r="AL112" s="71"/>
      <c r="AM112" s="71"/>
      <c r="AN112" s="71"/>
      <c r="AO112" s="72"/>
      <c r="AP112" s="73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68"/>
      <c r="BB112" s="68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68"/>
      <c r="BN112" s="68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68"/>
      <c r="BZ112" s="68"/>
      <c r="CA112" s="75"/>
      <c r="CB112" s="76"/>
      <c r="CC112" s="75"/>
      <c r="CD112" s="76"/>
      <c r="CE112" s="75"/>
      <c r="CF112" s="76"/>
      <c r="CG112" s="72"/>
      <c r="CH112" s="72"/>
      <c r="CI112" s="72"/>
      <c r="CJ112" s="77"/>
      <c r="CK112" s="77"/>
      <c r="CL112" s="78"/>
      <c r="CM112" s="79"/>
      <c r="CN112" s="80"/>
      <c r="CO112" s="79"/>
      <c r="CP112" s="80"/>
      <c r="CQ112" s="81"/>
      <c r="CR112" s="81"/>
      <c r="CS112" s="82"/>
      <c r="CT112" s="82"/>
      <c r="CU112" s="83"/>
      <c r="CV112" s="82"/>
      <c r="CW112" s="83"/>
      <c r="CX112" s="84"/>
      <c r="CY112" s="85"/>
      <c r="CZ112" s="81"/>
      <c r="DA112" s="81"/>
      <c r="DB112" s="81"/>
      <c r="DC112" s="86"/>
      <c r="DD112" s="86"/>
      <c r="DE112" s="87"/>
      <c r="DF112" s="88"/>
      <c r="DG112" s="89"/>
    </row>
    <row r="113" spans="1:111" s="90" customFormat="1" ht="29.25" customHeight="1" x14ac:dyDescent="0.45">
      <c r="A113" s="68"/>
      <c r="B113" s="69"/>
      <c r="C113" s="69"/>
      <c r="D113" s="69"/>
      <c r="E113" s="69"/>
      <c r="F113" s="69"/>
      <c r="G113" s="69"/>
      <c r="H113" s="6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70"/>
      <c r="AG113" s="70"/>
      <c r="AH113" s="70"/>
      <c r="AI113" s="70"/>
      <c r="AJ113" s="70"/>
      <c r="AK113" s="70"/>
      <c r="AL113" s="71"/>
      <c r="AM113" s="71"/>
      <c r="AN113" s="71"/>
      <c r="AO113" s="72"/>
      <c r="AP113" s="73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68"/>
      <c r="BB113" s="68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68"/>
      <c r="BN113" s="68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68"/>
      <c r="BZ113" s="68"/>
      <c r="CA113" s="75"/>
      <c r="CB113" s="76"/>
      <c r="CC113" s="75"/>
      <c r="CD113" s="76"/>
      <c r="CE113" s="75"/>
      <c r="CF113" s="76"/>
      <c r="CG113" s="72"/>
      <c r="CH113" s="72"/>
      <c r="CI113" s="72"/>
      <c r="CJ113" s="77"/>
      <c r="CK113" s="77"/>
      <c r="CL113" s="78"/>
      <c r="CM113" s="79"/>
      <c r="CN113" s="80"/>
      <c r="CO113" s="79"/>
      <c r="CP113" s="80"/>
      <c r="CQ113" s="81"/>
      <c r="CR113" s="81"/>
      <c r="CS113" s="82"/>
      <c r="CT113" s="82"/>
      <c r="CU113" s="83"/>
      <c r="CV113" s="82"/>
      <c r="CW113" s="83"/>
      <c r="CX113" s="84"/>
      <c r="CY113" s="85"/>
      <c r="CZ113" s="81"/>
      <c r="DA113" s="81"/>
      <c r="DB113" s="81"/>
      <c r="DC113" s="86"/>
      <c r="DD113" s="86"/>
      <c r="DE113" s="87"/>
      <c r="DF113" s="88"/>
      <c r="DG113" s="89"/>
    </row>
    <row r="114" spans="1:111" s="90" customFormat="1" ht="29.25" customHeight="1" x14ac:dyDescent="0.45">
      <c r="A114" s="68"/>
      <c r="B114" s="69"/>
      <c r="C114" s="69"/>
      <c r="D114" s="69"/>
      <c r="E114" s="69"/>
      <c r="F114" s="69"/>
      <c r="G114" s="69"/>
      <c r="H114" s="69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70"/>
      <c r="AG114" s="70"/>
      <c r="AH114" s="70"/>
      <c r="AI114" s="70"/>
      <c r="AJ114" s="70"/>
      <c r="AK114" s="70"/>
      <c r="AL114" s="71"/>
      <c r="AM114" s="71"/>
      <c r="AN114" s="71"/>
      <c r="AO114" s="72"/>
      <c r="AP114" s="73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68"/>
      <c r="BB114" s="68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68"/>
      <c r="BN114" s="68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68"/>
      <c r="BZ114" s="68"/>
      <c r="CA114" s="75"/>
      <c r="CB114" s="76"/>
      <c r="CC114" s="75"/>
      <c r="CD114" s="76"/>
      <c r="CE114" s="75"/>
      <c r="CF114" s="76"/>
      <c r="CG114" s="72"/>
      <c r="CH114" s="72"/>
      <c r="CI114" s="72"/>
      <c r="CJ114" s="77"/>
      <c r="CK114" s="77"/>
      <c r="CL114" s="78"/>
      <c r="CM114" s="79"/>
      <c r="CN114" s="80"/>
      <c r="CO114" s="79"/>
      <c r="CP114" s="80"/>
      <c r="CQ114" s="81"/>
      <c r="CR114" s="81"/>
      <c r="CS114" s="82"/>
      <c r="CT114" s="82"/>
      <c r="CU114" s="83"/>
      <c r="CV114" s="82"/>
      <c r="CW114" s="83"/>
      <c r="CX114" s="84"/>
      <c r="CY114" s="85"/>
      <c r="CZ114" s="81"/>
      <c r="DA114" s="81"/>
      <c r="DB114" s="81"/>
      <c r="DC114" s="86"/>
      <c r="DD114" s="86"/>
      <c r="DE114" s="87"/>
      <c r="DF114" s="88"/>
      <c r="DG114" s="89"/>
    </row>
    <row r="115" spans="1:111" s="90" customFormat="1" ht="29.25" customHeight="1" x14ac:dyDescent="0.45">
      <c r="A115" s="68"/>
      <c r="B115" s="69"/>
      <c r="C115" s="69"/>
      <c r="D115" s="69"/>
      <c r="E115" s="69"/>
      <c r="F115" s="69"/>
      <c r="G115" s="69"/>
      <c r="H115" s="69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70"/>
      <c r="AG115" s="70"/>
      <c r="AH115" s="70"/>
      <c r="AI115" s="70"/>
      <c r="AJ115" s="70"/>
      <c r="AK115" s="70"/>
      <c r="AL115" s="71"/>
      <c r="AM115" s="71"/>
      <c r="AN115" s="71"/>
      <c r="AO115" s="72"/>
      <c r="AP115" s="73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68"/>
      <c r="BB115" s="68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68"/>
      <c r="BN115" s="68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68"/>
      <c r="BZ115" s="68"/>
      <c r="CA115" s="75"/>
      <c r="CB115" s="76"/>
      <c r="CC115" s="75"/>
      <c r="CD115" s="76"/>
      <c r="CE115" s="75"/>
      <c r="CF115" s="76"/>
      <c r="CG115" s="72"/>
      <c r="CH115" s="72"/>
      <c r="CI115" s="72"/>
      <c r="CJ115" s="77"/>
      <c r="CK115" s="77"/>
      <c r="CL115" s="78"/>
      <c r="CM115" s="79"/>
      <c r="CN115" s="80"/>
      <c r="CO115" s="79"/>
      <c r="CP115" s="80"/>
      <c r="CQ115" s="81"/>
      <c r="CR115" s="81"/>
      <c r="CS115" s="82"/>
      <c r="CT115" s="82"/>
      <c r="CU115" s="83"/>
      <c r="CV115" s="82"/>
      <c r="CW115" s="83"/>
      <c r="CX115" s="84"/>
      <c r="CY115" s="85"/>
      <c r="CZ115" s="81"/>
      <c r="DA115" s="81"/>
      <c r="DB115" s="81"/>
      <c r="DC115" s="86"/>
      <c r="DD115" s="86"/>
      <c r="DE115" s="87"/>
      <c r="DF115" s="88"/>
      <c r="DG115" s="89"/>
    </row>
    <row r="116" spans="1:111" s="90" customFormat="1" ht="29.25" customHeight="1" x14ac:dyDescent="0.45">
      <c r="A116" s="68"/>
      <c r="B116" s="69"/>
      <c r="C116" s="69"/>
      <c r="D116" s="69"/>
      <c r="E116" s="69"/>
      <c r="F116" s="69"/>
      <c r="G116" s="69"/>
      <c r="H116" s="69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70"/>
      <c r="AG116" s="70"/>
      <c r="AH116" s="70"/>
      <c r="AI116" s="70"/>
      <c r="AJ116" s="70"/>
      <c r="AK116" s="70"/>
      <c r="AL116" s="71"/>
      <c r="AM116" s="71"/>
      <c r="AN116" s="71"/>
      <c r="AO116" s="72"/>
      <c r="AP116" s="73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68"/>
      <c r="BB116" s="68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68"/>
      <c r="BN116" s="68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68"/>
      <c r="BZ116" s="68"/>
      <c r="CA116" s="75"/>
      <c r="CB116" s="76"/>
      <c r="CC116" s="75"/>
      <c r="CD116" s="76"/>
      <c r="CE116" s="75"/>
      <c r="CF116" s="76"/>
      <c r="CG116" s="72"/>
      <c r="CH116" s="72"/>
      <c r="CI116" s="72"/>
      <c r="CJ116" s="77"/>
      <c r="CK116" s="77"/>
      <c r="CL116" s="78"/>
      <c r="CM116" s="79"/>
      <c r="CN116" s="80"/>
      <c r="CO116" s="79"/>
      <c r="CP116" s="80"/>
      <c r="CQ116" s="81"/>
      <c r="CR116" s="81"/>
      <c r="CS116" s="82"/>
      <c r="CT116" s="82"/>
      <c r="CU116" s="83"/>
      <c r="CV116" s="82"/>
      <c r="CW116" s="83"/>
      <c r="CX116" s="84"/>
      <c r="CY116" s="85"/>
      <c r="CZ116" s="81"/>
      <c r="DA116" s="81"/>
      <c r="DB116" s="81"/>
      <c r="DC116" s="86"/>
      <c r="DD116" s="86"/>
      <c r="DE116" s="87"/>
      <c r="DF116" s="88"/>
      <c r="DG116" s="89"/>
    </row>
    <row r="117" spans="1:111" s="90" customFormat="1" ht="29.25" customHeight="1" x14ac:dyDescent="0.45">
      <c r="A117" s="68"/>
      <c r="B117" s="69"/>
      <c r="C117" s="69"/>
      <c r="D117" s="69"/>
      <c r="E117" s="69"/>
      <c r="F117" s="69"/>
      <c r="G117" s="69"/>
      <c r="H117" s="69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70"/>
      <c r="AG117" s="70"/>
      <c r="AH117" s="70"/>
      <c r="AI117" s="70"/>
      <c r="AJ117" s="70"/>
      <c r="AK117" s="70"/>
      <c r="AL117" s="71"/>
      <c r="AM117" s="71"/>
      <c r="AN117" s="71"/>
      <c r="AO117" s="72"/>
      <c r="AP117" s="73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68"/>
      <c r="BB117" s="68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68"/>
      <c r="BN117" s="68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68"/>
      <c r="BZ117" s="68"/>
      <c r="CA117" s="75"/>
      <c r="CB117" s="76"/>
      <c r="CC117" s="75"/>
      <c r="CD117" s="76"/>
      <c r="CE117" s="75"/>
      <c r="CF117" s="76"/>
      <c r="CG117" s="72"/>
      <c r="CH117" s="72"/>
      <c r="CI117" s="72"/>
      <c r="CJ117" s="77"/>
      <c r="CK117" s="77"/>
      <c r="CL117" s="78"/>
      <c r="CM117" s="79"/>
      <c r="CN117" s="80"/>
      <c r="CO117" s="79"/>
      <c r="CP117" s="80"/>
      <c r="CQ117" s="81"/>
      <c r="CR117" s="81"/>
      <c r="CS117" s="82"/>
      <c r="CT117" s="82"/>
      <c r="CU117" s="83"/>
      <c r="CV117" s="82"/>
      <c r="CW117" s="83"/>
      <c r="CX117" s="84"/>
      <c r="CY117" s="85"/>
      <c r="CZ117" s="81"/>
      <c r="DA117" s="81"/>
      <c r="DB117" s="81"/>
      <c r="DC117" s="86"/>
      <c r="DD117" s="86"/>
      <c r="DE117" s="87"/>
      <c r="DF117" s="88"/>
      <c r="DG117" s="89"/>
    </row>
    <row r="118" spans="1:111" s="90" customFormat="1" ht="29.25" customHeight="1" x14ac:dyDescent="0.45">
      <c r="A118" s="68"/>
      <c r="B118" s="69"/>
      <c r="C118" s="69"/>
      <c r="D118" s="69"/>
      <c r="E118" s="69"/>
      <c r="F118" s="69"/>
      <c r="G118" s="69"/>
      <c r="H118" s="6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70"/>
      <c r="AG118" s="70"/>
      <c r="AH118" s="70"/>
      <c r="AI118" s="70"/>
      <c r="AJ118" s="70"/>
      <c r="AK118" s="70"/>
      <c r="AL118" s="71"/>
      <c r="AM118" s="71"/>
      <c r="AN118" s="71"/>
      <c r="AO118" s="72"/>
      <c r="AP118" s="73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68"/>
      <c r="BB118" s="68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68"/>
      <c r="BN118" s="68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68"/>
      <c r="BZ118" s="68"/>
      <c r="CA118" s="75"/>
      <c r="CB118" s="76"/>
      <c r="CC118" s="75"/>
      <c r="CD118" s="76"/>
      <c r="CE118" s="75"/>
      <c r="CF118" s="76"/>
      <c r="CG118" s="72"/>
      <c r="CH118" s="72"/>
      <c r="CI118" s="72"/>
      <c r="CJ118" s="77"/>
      <c r="CK118" s="77"/>
      <c r="CL118" s="78"/>
      <c r="CM118" s="79"/>
      <c r="CN118" s="80"/>
      <c r="CO118" s="79"/>
      <c r="CP118" s="80"/>
      <c r="CQ118" s="81"/>
      <c r="CR118" s="81"/>
      <c r="CS118" s="82"/>
      <c r="CT118" s="82"/>
      <c r="CU118" s="83"/>
      <c r="CV118" s="82"/>
      <c r="CW118" s="83"/>
      <c r="CX118" s="84"/>
      <c r="CY118" s="85"/>
      <c r="CZ118" s="81"/>
      <c r="DA118" s="81"/>
      <c r="DB118" s="81"/>
      <c r="DC118" s="86"/>
      <c r="DD118" s="86"/>
      <c r="DE118" s="87"/>
      <c r="DF118" s="88"/>
      <c r="DG118" s="89"/>
    </row>
    <row r="119" spans="1:111" s="90" customFormat="1" ht="29.25" customHeight="1" x14ac:dyDescent="0.45">
      <c r="A119" s="68"/>
      <c r="B119" s="69"/>
      <c r="C119" s="69"/>
      <c r="D119" s="69"/>
      <c r="E119" s="69"/>
      <c r="F119" s="69"/>
      <c r="G119" s="69"/>
      <c r="H119" s="69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70"/>
      <c r="AG119" s="70"/>
      <c r="AH119" s="70"/>
      <c r="AI119" s="70"/>
      <c r="AJ119" s="70"/>
      <c r="AK119" s="70"/>
      <c r="AL119" s="71"/>
      <c r="AM119" s="71"/>
      <c r="AN119" s="71"/>
      <c r="AO119" s="72"/>
      <c r="AP119" s="73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68"/>
      <c r="BB119" s="68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68"/>
      <c r="BN119" s="68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68"/>
      <c r="BZ119" s="68"/>
      <c r="CA119" s="75"/>
      <c r="CB119" s="76"/>
      <c r="CC119" s="75"/>
      <c r="CD119" s="76"/>
      <c r="CE119" s="75"/>
      <c r="CF119" s="76"/>
      <c r="CG119" s="72"/>
      <c r="CH119" s="72"/>
      <c r="CI119" s="72"/>
      <c r="CJ119" s="77"/>
      <c r="CK119" s="77"/>
      <c r="CL119" s="78"/>
      <c r="CM119" s="79"/>
      <c r="CN119" s="80"/>
      <c r="CO119" s="79"/>
      <c r="CP119" s="80"/>
      <c r="CQ119" s="81"/>
      <c r="CR119" s="81"/>
      <c r="CS119" s="82"/>
      <c r="CT119" s="82"/>
      <c r="CU119" s="83"/>
      <c r="CV119" s="82"/>
      <c r="CW119" s="83"/>
      <c r="CX119" s="84"/>
      <c r="CY119" s="85"/>
      <c r="CZ119" s="81"/>
      <c r="DA119" s="81"/>
      <c r="DB119" s="81"/>
      <c r="DC119" s="86"/>
      <c r="DD119" s="86"/>
      <c r="DE119" s="87"/>
      <c r="DF119" s="88"/>
      <c r="DG119" s="89"/>
    </row>
    <row r="120" spans="1:111" s="90" customFormat="1" ht="29.25" customHeight="1" x14ac:dyDescent="0.45">
      <c r="A120" s="68"/>
      <c r="B120" s="69"/>
      <c r="C120" s="69"/>
      <c r="D120" s="69"/>
      <c r="E120" s="69"/>
      <c r="F120" s="69"/>
      <c r="G120" s="69"/>
      <c r="H120" s="69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70"/>
      <c r="AG120" s="70"/>
      <c r="AH120" s="70"/>
      <c r="AI120" s="70"/>
      <c r="AJ120" s="70"/>
      <c r="AK120" s="70"/>
      <c r="AL120" s="71"/>
      <c r="AM120" s="71"/>
      <c r="AN120" s="71"/>
      <c r="AO120" s="72"/>
      <c r="AP120" s="73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68"/>
      <c r="BB120" s="68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68"/>
      <c r="BN120" s="68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68"/>
      <c r="BZ120" s="68"/>
      <c r="CA120" s="75"/>
      <c r="CB120" s="76"/>
      <c r="CC120" s="75"/>
      <c r="CD120" s="76"/>
      <c r="CE120" s="75"/>
      <c r="CF120" s="76"/>
      <c r="CG120" s="72"/>
      <c r="CH120" s="72"/>
      <c r="CI120" s="72"/>
      <c r="CJ120" s="77"/>
      <c r="CK120" s="77"/>
      <c r="CL120" s="78"/>
      <c r="CM120" s="79"/>
      <c r="CN120" s="80"/>
      <c r="CO120" s="79"/>
      <c r="CP120" s="80"/>
      <c r="CQ120" s="81"/>
      <c r="CR120" s="81"/>
      <c r="CS120" s="82"/>
      <c r="CT120" s="82"/>
      <c r="CU120" s="83"/>
      <c r="CV120" s="82"/>
      <c r="CW120" s="83"/>
      <c r="CX120" s="84"/>
      <c r="CY120" s="85"/>
      <c r="CZ120" s="81"/>
      <c r="DA120" s="81"/>
      <c r="DB120" s="81"/>
      <c r="DC120" s="86"/>
      <c r="DD120" s="86"/>
      <c r="DE120" s="87"/>
      <c r="DF120" s="88"/>
      <c r="DG120" s="89"/>
    </row>
    <row r="121" spans="1:111" s="90" customFormat="1" ht="29.25" customHeight="1" x14ac:dyDescent="0.45">
      <c r="A121" s="68"/>
      <c r="B121" s="69"/>
      <c r="C121" s="69"/>
      <c r="D121" s="69"/>
      <c r="E121" s="69"/>
      <c r="F121" s="69"/>
      <c r="G121" s="69"/>
      <c r="H121" s="69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70"/>
      <c r="AG121" s="70"/>
      <c r="AH121" s="70"/>
      <c r="AI121" s="70"/>
      <c r="AJ121" s="70"/>
      <c r="AK121" s="70"/>
      <c r="AL121" s="71"/>
      <c r="AM121" s="71"/>
      <c r="AN121" s="71"/>
      <c r="AO121" s="72"/>
      <c r="AP121" s="73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68"/>
      <c r="BB121" s="68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68"/>
      <c r="BN121" s="68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68"/>
      <c r="BZ121" s="68"/>
      <c r="CA121" s="75"/>
      <c r="CB121" s="76"/>
      <c r="CC121" s="75"/>
      <c r="CD121" s="76"/>
      <c r="CE121" s="75"/>
      <c r="CF121" s="76"/>
      <c r="CG121" s="72"/>
      <c r="CH121" s="72"/>
      <c r="CI121" s="72"/>
      <c r="CJ121" s="77"/>
      <c r="CK121" s="77"/>
      <c r="CL121" s="78"/>
      <c r="CM121" s="79"/>
      <c r="CN121" s="80"/>
      <c r="CO121" s="79"/>
      <c r="CP121" s="80"/>
      <c r="CQ121" s="81"/>
      <c r="CR121" s="81"/>
      <c r="CS121" s="82"/>
      <c r="CT121" s="82"/>
      <c r="CU121" s="83"/>
      <c r="CV121" s="82"/>
      <c r="CW121" s="83"/>
      <c r="CX121" s="84"/>
      <c r="CY121" s="85"/>
      <c r="CZ121" s="81"/>
      <c r="DA121" s="81"/>
      <c r="DB121" s="81"/>
      <c r="DC121" s="86"/>
      <c r="DD121" s="86"/>
      <c r="DE121" s="87"/>
      <c r="DF121" s="88"/>
      <c r="DG121" s="89"/>
    </row>
    <row r="122" spans="1:111" s="90" customFormat="1" ht="29.25" customHeight="1" x14ac:dyDescent="0.45">
      <c r="A122" s="68"/>
      <c r="B122" s="69"/>
      <c r="C122" s="69"/>
      <c r="D122" s="69"/>
      <c r="E122" s="69"/>
      <c r="F122" s="69"/>
      <c r="G122" s="69"/>
      <c r="H122" s="69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70"/>
      <c r="AG122" s="70"/>
      <c r="AH122" s="70"/>
      <c r="AI122" s="70"/>
      <c r="AJ122" s="70"/>
      <c r="AK122" s="70"/>
      <c r="AL122" s="71"/>
      <c r="AM122" s="71"/>
      <c r="AN122" s="71"/>
      <c r="AO122" s="72"/>
      <c r="AP122" s="73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68"/>
      <c r="BB122" s="68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68"/>
      <c r="BN122" s="68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68"/>
      <c r="BZ122" s="68"/>
      <c r="CA122" s="75"/>
      <c r="CB122" s="76"/>
      <c r="CC122" s="75"/>
      <c r="CD122" s="76"/>
      <c r="CE122" s="75"/>
      <c r="CF122" s="76"/>
      <c r="CG122" s="72"/>
      <c r="CH122" s="72"/>
      <c r="CI122" s="72"/>
      <c r="CJ122" s="77"/>
      <c r="CK122" s="77"/>
      <c r="CL122" s="78"/>
      <c r="CM122" s="79"/>
      <c r="CN122" s="80"/>
      <c r="CO122" s="79"/>
      <c r="CP122" s="80"/>
      <c r="CQ122" s="81"/>
      <c r="CR122" s="81"/>
      <c r="CS122" s="82"/>
      <c r="CT122" s="82"/>
      <c r="CU122" s="83"/>
      <c r="CV122" s="82"/>
      <c r="CW122" s="83"/>
      <c r="CX122" s="84"/>
      <c r="CY122" s="85"/>
      <c r="CZ122" s="81"/>
      <c r="DA122" s="81"/>
      <c r="DB122" s="81"/>
      <c r="DC122" s="86"/>
      <c r="DD122" s="86"/>
      <c r="DE122" s="87"/>
      <c r="DF122" s="88"/>
      <c r="DG122" s="89"/>
    </row>
    <row r="123" spans="1:111" s="90" customFormat="1" ht="29.25" customHeight="1" x14ac:dyDescent="0.45">
      <c r="A123" s="68"/>
      <c r="B123" s="69"/>
      <c r="C123" s="69"/>
      <c r="D123" s="69"/>
      <c r="E123" s="69"/>
      <c r="F123" s="69"/>
      <c r="G123" s="69"/>
      <c r="H123" s="69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70"/>
      <c r="AG123" s="70"/>
      <c r="AH123" s="70"/>
      <c r="AI123" s="70"/>
      <c r="AJ123" s="70"/>
      <c r="AK123" s="70"/>
      <c r="AL123" s="71"/>
      <c r="AM123" s="71"/>
      <c r="AN123" s="71"/>
      <c r="AO123" s="72"/>
      <c r="AP123" s="73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68"/>
      <c r="BB123" s="68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68"/>
      <c r="BN123" s="68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68"/>
      <c r="BZ123" s="68"/>
      <c r="CA123" s="75"/>
      <c r="CB123" s="76"/>
      <c r="CC123" s="75"/>
      <c r="CD123" s="76"/>
      <c r="CE123" s="75"/>
      <c r="CF123" s="76"/>
      <c r="CG123" s="72"/>
      <c r="CH123" s="72"/>
      <c r="CI123" s="72"/>
      <c r="CJ123" s="77"/>
      <c r="CK123" s="77"/>
      <c r="CL123" s="78"/>
      <c r="CM123" s="79"/>
      <c r="CN123" s="80"/>
      <c r="CO123" s="79"/>
      <c r="CP123" s="80"/>
      <c r="CQ123" s="81"/>
      <c r="CR123" s="81"/>
      <c r="CS123" s="82"/>
      <c r="CT123" s="82"/>
      <c r="CU123" s="83"/>
      <c r="CV123" s="82"/>
      <c r="CW123" s="83"/>
      <c r="CX123" s="84"/>
      <c r="CY123" s="85"/>
      <c r="CZ123" s="81"/>
      <c r="DA123" s="81"/>
      <c r="DB123" s="81"/>
      <c r="DC123" s="86"/>
      <c r="DD123" s="86"/>
      <c r="DE123" s="87"/>
      <c r="DF123" s="88"/>
      <c r="DG123" s="89"/>
    </row>
    <row r="124" spans="1:111" s="90" customFormat="1" ht="29.25" customHeight="1" x14ac:dyDescent="0.45">
      <c r="A124" s="68"/>
      <c r="B124" s="69"/>
      <c r="C124" s="69"/>
      <c r="D124" s="69"/>
      <c r="E124" s="69"/>
      <c r="F124" s="69"/>
      <c r="G124" s="69"/>
      <c r="H124" s="69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70"/>
      <c r="AG124" s="70"/>
      <c r="AH124" s="70"/>
      <c r="AI124" s="70"/>
      <c r="AJ124" s="70"/>
      <c r="AK124" s="70"/>
      <c r="AL124" s="71"/>
      <c r="AM124" s="71"/>
      <c r="AN124" s="71"/>
      <c r="AO124" s="72"/>
      <c r="AP124" s="73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68"/>
      <c r="BB124" s="68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68"/>
      <c r="BN124" s="68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68"/>
      <c r="BZ124" s="68"/>
      <c r="CA124" s="75"/>
      <c r="CB124" s="76"/>
      <c r="CC124" s="75"/>
      <c r="CD124" s="76"/>
      <c r="CE124" s="75"/>
      <c r="CF124" s="76"/>
      <c r="CG124" s="72"/>
      <c r="CH124" s="72"/>
      <c r="CI124" s="72"/>
      <c r="CJ124" s="77"/>
      <c r="CK124" s="77"/>
      <c r="CL124" s="78"/>
      <c r="CM124" s="79"/>
      <c r="CN124" s="80"/>
      <c r="CO124" s="79"/>
      <c r="CP124" s="80"/>
      <c r="CQ124" s="81"/>
      <c r="CR124" s="81"/>
      <c r="CS124" s="82"/>
      <c r="CT124" s="82"/>
      <c r="CU124" s="83"/>
      <c r="CV124" s="82"/>
      <c r="CW124" s="83"/>
      <c r="CX124" s="84"/>
      <c r="CY124" s="85"/>
      <c r="CZ124" s="81"/>
      <c r="DA124" s="81"/>
      <c r="DB124" s="81"/>
      <c r="DC124" s="86"/>
      <c r="DD124" s="86"/>
      <c r="DE124" s="87"/>
      <c r="DF124" s="88"/>
      <c r="DG124" s="89"/>
    </row>
    <row r="125" spans="1:111" s="90" customFormat="1" ht="29.25" customHeight="1" x14ac:dyDescent="0.45">
      <c r="A125" s="68"/>
      <c r="B125" s="69"/>
      <c r="C125" s="69"/>
      <c r="D125" s="69"/>
      <c r="E125" s="69"/>
      <c r="F125" s="69"/>
      <c r="G125" s="69"/>
      <c r="H125" s="6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70"/>
      <c r="AG125" s="70"/>
      <c r="AH125" s="70"/>
      <c r="AI125" s="70"/>
      <c r="AJ125" s="70"/>
      <c r="AK125" s="70"/>
      <c r="AL125" s="71"/>
      <c r="AM125" s="71"/>
      <c r="AN125" s="71"/>
      <c r="AO125" s="72"/>
      <c r="AP125" s="73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68"/>
      <c r="BB125" s="68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68"/>
      <c r="BN125" s="68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68"/>
      <c r="BZ125" s="68"/>
      <c r="CA125" s="75"/>
      <c r="CB125" s="76"/>
      <c r="CC125" s="75"/>
      <c r="CD125" s="76"/>
      <c r="CE125" s="75"/>
      <c r="CF125" s="76"/>
      <c r="CG125" s="72"/>
      <c r="CH125" s="72"/>
      <c r="CI125" s="72"/>
      <c r="CJ125" s="77"/>
      <c r="CK125" s="77"/>
      <c r="CL125" s="78"/>
      <c r="CM125" s="79"/>
      <c r="CN125" s="80"/>
      <c r="CO125" s="79"/>
      <c r="CP125" s="80"/>
      <c r="CQ125" s="81"/>
      <c r="CR125" s="81"/>
      <c r="CS125" s="82"/>
      <c r="CT125" s="82"/>
      <c r="CU125" s="83"/>
      <c r="CV125" s="82"/>
      <c r="CW125" s="83"/>
      <c r="CX125" s="84"/>
      <c r="CY125" s="85"/>
      <c r="CZ125" s="81"/>
      <c r="DA125" s="81"/>
      <c r="DB125" s="81"/>
      <c r="DC125" s="86"/>
      <c r="DD125" s="86"/>
      <c r="DE125" s="87"/>
      <c r="DF125" s="88"/>
      <c r="DG125" s="89"/>
    </row>
    <row r="126" spans="1:111" s="90" customFormat="1" ht="29.25" customHeight="1" x14ac:dyDescent="0.45">
      <c r="A126" s="68"/>
      <c r="B126" s="69"/>
      <c r="C126" s="69"/>
      <c r="D126" s="69"/>
      <c r="E126" s="69"/>
      <c r="F126" s="69"/>
      <c r="G126" s="69"/>
      <c r="H126" s="69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70"/>
      <c r="AG126" s="70"/>
      <c r="AH126" s="70"/>
      <c r="AI126" s="70"/>
      <c r="AJ126" s="70"/>
      <c r="AK126" s="70"/>
      <c r="AL126" s="71"/>
      <c r="AM126" s="71"/>
      <c r="AN126" s="71"/>
      <c r="AO126" s="72"/>
      <c r="AP126" s="73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68"/>
      <c r="BB126" s="68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68"/>
      <c r="BN126" s="68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68"/>
      <c r="BZ126" s="68"/>
      <c r="CA126" s="75"/>
      <c r="CB126" s="76"/>
      <c r="CC126" s="75"/>
      <c r="CD126" s="76"/>
      <c r="CE126" s="75"/>
      <c r="CF126" s="76"/>
      <c r="CG126" s="72"/>
      <c r="CH126" s="72"/>
      <c r="CI126" s="72"/>
      <c r="CJ126" s="77"/>
      <c r="CK126" s="77"/>
      <c r="CL126" s="78"/>
      <c r="CM126" s="79"/>
      <c r="CN126" s="80"/>
      <c r="CO126" s="79"/>
      <c r="CP126" s="80"/>
      <c r="CQ126" s="81"/>
      <c r="CR126" s="81"/>
      <c r="CS126" s="82"/>
      <c r="CT126" s="82"/>
      <c r="CU126" s="83"/>
      <c r="CV126" s="82"/>
      <c r="CW126" s="83"/>
      <c r="CX126" s="84"/>
      <c r="CY126" s="85"/>
      <c r="CZ126" s="81"/>
      <c r="DA126" s="81"/>
      <c r="DB126" s="81"/>
      <c r="DC126" s="86"/>
      <c r="DD126" s="86"/>
      <c r="DE126" s="87"/>
      <c r="DF126" s="88"/>
      <c r="DG126" s="89"/>
    </row>
    <row r="127" spans="1:111" s="90" customFormat="1" ht="29.25" customHeight="1" x14ac:dyDescent="0.45">
      <c r="A127" s="68"/>
      <c r="B127" s="69"/>
      <c r="C127" s="69"/>
      <c r="D127" s="69"/>
      <c r="E127" s="69"/>
      <c r="F127" s="69"/>
      <c r="G127" s="69"/>
      <c r="H127" s="69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70"/>
      <c r="AG127" s="70"/>
      <c r="AH127" s="70"/>
      <c r="AI127" s="70"/>
      <c r="AJ127" s="70"/>
      <c r="AK127" s="70"/>
      <c r="AL127" s="71"/>
      <c r="AM127" s="71"/>
      <c r="AN127" s="71"/>
      <c r="AO127" s="72"/>
      <c r="AP127" s="73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68"/>
      <c r="BB127" s="68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68"/>
      <c r="BN127" s="68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68"/>
      <c r="BZ127" s="68"/>
      <c r="CA127" s="75"/>
      <c r="CB127" s="76"/>
      <c r="CC127" s="75"/>
      <c r="CD127" s="76"/>
      <c r="CE127" s="75"/>
      <c r="CF127" s="76"/>
      <c r="CG127" s="72"/>
      <c r="CH127" s="72"/>
      <c r="CI127" s="72"/>
      <c r="CJ127" s="77"/>
      <c r="CK127" s="77"/>
      <c r="CL127" s="78"/>
      <c r="CM127" s="79"/>
      <c r="CN127" s="80"/>
      <c r="CO127" s="79"/>
      <c r="CP127" s="80"/>
      <c r="CQ127" s="81"/>
      <c r="CR127" s="81"/>
      <c r="CS127" s="82"/>
      <c r="CT127" s="82"/>
      <c r="CU127" s="83"/>
      <c r="CV127" s="82"/>
      <c r="CW127" s="83"/>
      <c r="CX127" s="84"/>
      <c r="CY127" s="85"/>
      <c r="CZ127" s="81"/>
      <c r="DA127" s="81"/>
      <c r="DB127" s="81"/>
      <c r="DC127" s="86"/>
      <c r="DD127" s="86"/>
      <c r="DE127" s="87"/>
      <c r="DF127" s="88"/>
      <c r="DG127" s="89"/>
    </row>
    <row r="128" spans="1:111" s="90" customFormat="1" ht="29.25" customHeight="1" x14ac:dyDescent="0.45">
      <c r="A128" s="68"/>
      <c r="B128" s="69"/>
      <c r="C128" s="69"/>
      <c r="D128" s="69"/>
      <c r="E128" s="69"/>
      <c r="F128" s="69"/>
      <c r="G128" s="69"/>
      <c r="H128" s="69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70"/>
      <c r="AG128" s="70"/>
      <c r="AH128" s="70"/>
      <c r="AI128" s="70"/>
      <c r="AJ128" s="70"/>
      <c r="AK128" s="70"/>
      <c r="AL128" s="71"/>
      <c r="AM128" s="71"/>
      <c r="AN128" s="71"/>
      <c r="AO128" s="72"/>
      <c r="AP128" s="73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68"/>
      <c r="BB128" s="68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68"/>
      <c r="BN128" s="68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68"/>
      <c r="BZ128" s="68"/>
      <c r="CA128" s="75"/>
      <c r="CB128" s="76"/>
      <c r="CC128" s="75"/>
      <c r="CD128" s="76"/>
      <c r="CE128" s="75"/>
      <c r="CF128" s="76"/>
      <c r="CG128" s="72"/>
      <c r="CH128" s="72"/>
      <c r="CI128" s="72"/>
      <c r="CJ128" s="77"/>
      <c r="CK128" s="77"/>
      <c r="CL128" s="78"/>
      <c r="CM128" s="79"/>
      <c r="CN128" s="80"/>
      <c r="CO128" s="79"/>
      <c r="CP128" s="80"/>
      <c r="CQ128" s="81"/>
      <c r="CR128" s="81"/>
      <c r="CS128" s="82"/>
      <c r="CT128" s="82"/>
      <c r="CU128" s="83"/>
      <c r="CV128" s="82"/>
      <c r="CW128" s="83"/>
      <c r="CX128" s="84"/>
      <c r="CY128" s="85"/>
      <c r="CZ128" s="81"/>
      <c r="DA128" s="81"/>
      <c r="DB128" s="81"/>
      <c r="DC128" s="86"/>
      <c r="DD128" s="86"/>
      <c r="DE128" s="87"/>
      <c r="DF128" s="88"/>
      <c r="DG128" s="89"/>
    </row>
    <row r="129" spans="1:111" s="90" customFormat="1" ht="29.25" customHeight="1" x14ac:dyDescent="0.45">
      <c r="A129" s="68"/>
      <c r="B129" s="69"/>
      <c r="C129" s="69"/>
      <c r="D129" s="69"/>
      <c r="E129" s="69"/>
      <c r="F129" s="69"/>
      <c r="G129" s="69"/>
      <c r="H129" s="69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70"/>
      <c r="AG129" s="70"/>
      <c r="AH129" s="70"/>
      <c r="AI129" s="70"/>
      <c r="AJ129" s="70"/>
      <c r="AK129" s="70"/>
      <c r="AL129" s="71"/>
      <c r="AM129" s="71"/>
      <c r="AN129" s="71"/>
      <c r="AO129" s="72"/>
      <c r="AP129" s="73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68"/>
      <c r="BB129" s="68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68"/>
      <c r="BN129" s="68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68"/>
      <c r="BZ129" s="68"/>
      <c r="CA129" s="75"/>
      <c r="CB129" s="76"/>
      <c r="CC129" s="75"/>
      <c r="CD129" s="76"/>
      <c r="CE129" s="75"/>
      <c r="CF129" s="76"/>
      <c r="CG129" s="72"/>
      <c r="CH129" s="72"/>
      <c r="CI129" s="72"/>
      <c r="CJ129" s="77"/>
      <c r="CK129" s="77"/>
      <c r="CL129" s="78"/>
      <c r="CM129" s="79"/>
      <c r="CN129" s="80"/>
      <c r="CO129" s="79"/>
      <c r="CP129" s="80"/>
      <c r="CQ129" s="81"/>
      <c r="CR129" s="81"/>
      <c r="CS129" s="82"/>
      <c r="CT129" s="82"/>
      <c r="CU129" s="83"/>
      <c r="CV129" s="82"/>
      <c r="CW129" s="83"/>
      <c r="CX129" s="84"/>
      <c r="CY129" s="85"/>
      <c r="CZ129" s="81"/>
      <c r="DA129" s="81"/>
      <c r="DB129" s="81"/>
      <c r="DC129" s="86"/>
      <c r="DD129" s="86"/>
      <c r="DE129" s="87"/>
      <c r="DF129" s="88"/>
      <c r="DG129" s="89"/>
    </row>
    <row r="130" spans="1:111" s="90" customFormat="1" ht="29.25" customHeight="1" x14ac:dyDescent="0.45">
      <c r="A130" s="68"/>
      <c r="B130" s="69"/>
      <c r="C130" s="69"/>
      <c r="D130" s="69"/>
      <c r="E130" s="69"/>
      <c r="F130" s="69"/>
      <c r="G130" s="69"/>
      <c r="H130" s="69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70"/>
      <c r="AG130" s="70"/>
      <c r="AH130" s="70"/>
      <c r="AI130" s="70"/>
      <c r="AJ130" s="70"/>
      <c r="AK130" s="70"/>
      <c r="AL130" s="71"/>
      <c r="AM130" s="71"/>
      <c r="AN130" s="71"/>
      <c r="AO130" s="72"/>
      <c r="AP130" s="73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68"/>
      <c r="BB130" s="68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68"/>
      <c r="BN130" s="68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68"/>
      <c r="BZ130" s="68"/>
      <c r="CA130" s="75"/>
      <c r="CB130" s="76"/>
      <c r="CC130" s="75"/>
      <c r="CD130" s="76"/>
      <c r="CE130" s="75"/>
      <c r="CF130" s="76"/>
      <c r="CG130" s="72"/>
      <c r="CH130" s="72"/>
      <c r="CI130" s="72"/>
      <c r="CJ130" s="77"/>
      <c r="CK130" s="77"/>
      <c r="CL130" s="78"/>
      <c r="CM130" s="79"/>
      <c r="CN130" s="80"/>
      <c r="CO130" s="79"/>
      <c r="CP130" s="80"/>
      <c r="CQ130" s="81"/>
      <c r="CR130" s="81"/>
      <c r="CS130" s="82"/>
      <c r="CT130" s="82"/>
      <c r="CU130" s="83"/>
      <c r="CV130" s="82"/>
      <c r="CW130" s="83"/>
      <c r="CX130" s="84"/>
      <c r="CY130" s="85"/>
      <c r="CZ130" s="81"/>
      <c r="DA130" s="81"/>
      <c r="DB130" s="81"/>
      <c r="DC130" s="86"/>
      <c r="DD130" s="86"/>
      <c r="DE130" s="87"/>
      <c r="DF130" s="88"/>
      <c r="DG130" s="89"/>
    </row>
    <row r="131" spans="1:111" s="90" customFormat="1" ht="29.25" customHeight="1" x14ac:dyDescent="0.45">
      <c r="A131" s="68"/>
      <c r="B131" s="69"/>
      <c r="C131" s="69"/>
      <c r="D131" s="69"/>
      <c r="E131" s="69"/>
      <c r="F131" s="69"/>
      <c r="G131" s="69"/>
      <c r="H131" s="69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70"/>
      <c r="AG131" s="70"/>
      <c r="AH131" s="70"/>
      <c r="AI131" s="70"/>
      <c r="AJ131" s="70"/>
      <c r="AK131" s="70"/>
      <c r="AL131" s="71"/>
      <c r="AM131" s="71"/>
      <c r="AN131" s="71"/>
      <c r="AO131" s="72"/>
      <c r="AP131" s="73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68"/>
      <c r="BB131" s="68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68"/>
      <c r="BN131" s="68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68"/>
      <c r="BZ131" s="68"/>
      <c r="CA131" s="75"/>
      <c r="CB131" s="76"/>
      <c r="CC131" s="75"/>
      <c r="CD131" s="76"/>
      <c r="CE131" s="75"/>
      <c r="CF131" s="76"/>
      <c r="CG131" s="72"/>
      <c r="CH131" s="72"/>
      <c r="CI131" s="72"/>
      <c r="CJ131" s="77"/>
      <c r="CK131" s="77"/>
      <c r="CL131" s="78"/>
      <c r="CM131" s="79"/>
      <c r="CN131" s="80"/>
      <c r="CO131" s="79"/>
      <c r="CP131" s="80"/>
      <c r="CQ131" s="81"/>
      <c r="CR131" s="81"/>
      <c r="CS131" s="82"/>
      <c r="CT131" s="82"/>
      <c r="CU131" s="83"/>
      <c r="CV131" s="82"/>
      <c r="CW131" s="83"/>
      <c r="CX131" s="84"/>
      <c r="CY131" s="85"/>
      <c r="CZ131" s="81"/>
      <c r="DA131" s="81"/>
      <c r="DB131" s="81"/>
      <c r="DC131" s="86"/>
      <c r="DD131" s="86"/>
      <c r="DE131" s="87"/>
      <c r="DF131" s="88"/>
      <c r="DG131" s="89"/>
    </row>
    <row r="132" spans="1:111" s="90" customFormat="1" ht="29.25" customHeight="1" x14ac:dyDescent="0.45">
      <c r="A132" s="68"/>
      <c r="B132" s="69"/>
      <c r="C132" s="69"/>
      <c r="D132" s="69"/>
      <c r="E132" s="69"/>
      <c r="F132" s="69"/>
      <c r="G132" s="69"/>
      <c r="H132" s="69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70"/>
      <c r="AG132" s="70"/>
      <c r="AH132" s="70"/>
      <c r="AI132" s="70"/>
      <c r="AJ132" s="70"/>
      <c r="AK132" s="70"/>
      <c r="AL132" s="71"/>
      <c r="AM132" s="71"/>
      <c r="AN132" s="71"/>
      <c r="AO132" s="72"/>
      <c r="AP132" s="73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68"/>
      <c r="BB132" s="68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68"/>
      <c r="BN132" s="68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68"/>
      <c r="BZ132" s="68"/>
      <c r="CA132" s="75"/>
      <c r="CB132" s="76"/>
      <c r="CC132" s="75"/>
      <c r="CD132" s="76"/>
      <c r="CE132" s="75"/>
      <c r="CF132" s="76"/>
      <c r="CG132" s="72"/>
      <c r="CH132" s="72"/>
      <c r="CI132" s="72"/>
      <c r="CJ132" s="77"/>
      <c r="CK132" s="77"/>
      <c r="CL132" s="78"/>
      <c r="CM132" s="79"/>
      <c r="CN132" s="80"/>
      <c r="CO132" s="79"/>
      <c r="CP132" s="80"/>
      <c r="CQ132" s="81"/>
      <c r="CR132" s="81"/>
      <c r="CS132" s="82"/>
      <c r="CT132" s="82"/>
      <c r="CU132" s="83"/>
      <c r="CV132" s="82"/>
      <c r="CW132" s="83"/>
      <c r="CX132" s="84"/>
      <c r="CY132" s="85"/>
      <c r="CZ132" s="81"/>
      <c r="DA132" s="81"/>
      <c r="DB132" s="81"/>
      <c r="DC132" s="86"/>
      <c r="DD132" s="86"/>
      <c r="DE132" s="87"/>
      <c r="DF132" s="88"/>
      <c r="DG132" s="89"/>
    </row>
    <row r="133" spans="1:111" s="90" customFormat="1" ht="29.25" customHeight="1" x14ac:dyDescent="0.45">
      <c r="A133" s="68"/>
      <c r="B133" s="69"/>
      <c r="C133" s="69"/>
      <c r="D133" s="69"/>
      <c r="E133" s="69"/>
      <c r="F133" s="69"/>
      <c r="G133" s="69"/>
      <c r="H133" s="69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70"/>
      <c r="AG133" s="70"/>
      <c r="AH133" s="70"/>
      <c r="AI133" s="70"/>
      <c r="AJ133" s="70"/>
      <c r="AK133" s="70"/>
      <c r="AL133" s="71"/>
      <c r="AM133" s="71"/>
      <c r="AN133" s="71"/>
      <c r="AO133" s="72"/>
      <c r="AP133" s="73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68"/>
      <c r="BB133" s="68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68"/>
      <c r="BN133" s="68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68"/>
      <c r="BZ133" s="68"/>
      <c r="CA133" s="75"/>
      <c r="CB133" s="76"/>
      <c r="CC133" s="75"/>
      <c r="CD133" s="76"/>
      <c r="CE133" s="75"/>
      <c r="CF133" s="76"/>
      <c r="CG133" s="72"/>
      <c r="CH133" s="72"/>
      <c r="CI133" s="72"/>
      <c r="CJ133" s="77"/>
      <c r="CK133" s="77"/>
      <c r="CL133" s="78"/>
      <c r="CM133" s="79"/>
      <c r="CN133" s="80"/>
      <c r="CO133" s="79"/>
      <c r="CP133" s="80"/>
      <c r="CQ133" s="81"/>
      <c r="CR133" s="81"/>
      <c r="CS133" s="82"/>
      <c r="CT133" s="82"/>
      <c r="CU133" s="83"/>
      <c r="CV133" s="82"/>
      <c r="CW133" s="83"/>
      <c r="CX133" s="84"/>
      <c r="CY133" s="85"/>
      <c r="CZ133" s="81"/>
      <c r="DA133" s="81"/>
      <c r="DB133" s="81"/>
      <c r="DC133" s="86"/>
      <c r="DD133" s="86"/>
      <c r="DE133" s="87"/>
      <c r="DF133" s="88"/>
      <c r="DG133" s="89"/>
    </row>
    <row r="134" spans="1:111" s="90" customFormat="1" ht="29.25" customHeight="1" x14ac:dyDescent="0.45">
      <c r="A134" s="68"/>
      <c r="B134" s="69"/>
      <c r="C134" s="69"/>
      <c r="D134" s="69"/>
      <c r="E134" s="69"/>
      <c r="F134" s="69"/>
      <c r="G134" s="69"/>
      <c r="H134" s="69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70"/>
      <c r="AG134" s="70"/>
      <c r="AH134" s="70"/>
      <c r="AI134" s="70"/>
      <c r="AJ134" s="70"/>
      <c r="AK134" s="70"/>
      <c r="AL134" s="71"/>
      <c r="AM134" s="71"/>
      <c r="AN134" s="71"/>
      <c r="AO134" s="72"/>
      <c r="AP134" s="73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68"/>
      <c r="BB134" s="68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68"/>
      <c r="BN134" s="68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68"/>
      <c r="BZ134" s="68"/>
      <c r="CA134" s="75"/>
      <c r="CB134" s="76"/>
      <c r="CC134" s="75"/>
      <c r="CD134" s="76"/>
      <c r="CE134" s="75"/>
      <c r="CF134" s="76"/>
      <c r="CG134" s="72"/>
      <c r="CH134" s="72"/>
      <c r="CI134" s="72"/>
      <c r="CJ134" s="77"/>
      <c r="CK134" s="77"/>
      <c r="CL134" s="78"/>
      <c r="CM134" s="79"/>
      <c r="CN134" s="80"/>
      <c r="CO134" s="79"/>
      <c r="CP134" s="80"/>
      <c r="CQ134" s="81"/>
      <c r="CR134" s="81"/>
      <c r="CS134" s="82"/>
      <c r="CT134" s="82"/>
      <c r="CU134" s="83"/>
      <c r="CV134" s="82"/>
      <c r="CW134" s="83"/>
      <c r="CX134" s="84"/>
      <c r="CY134" s="85"/>
      <c r="CZ134" s="81"/>
      <c r="DA134" s="81"/>
      <c r="DB134" s="81"/>
      <c r="DC134" s="86"/>
      <c r="DD134" s="86"/>
      <c r="DE134" s="87"/>
      <c r="DF134" s="88"/>
      <c r="DG134" s="89"/>
    </row>
    <row r="135" spans="1:111" s="90" customFormat="1" ht="29.25" customHeight="1" x14ac:dyDescent="0.45">
      <c r="A135" s="68"/>
      <c r="B135" s="69"/>
      <c r="C135" s="69"/>
      <c r="D135" s="69"/>
      <c r="E135" s="69"/>
      <c r="F135" s="69"/>
      <c r="G135" s="69"/>
      <c r="H135" s="69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70"/>
      <c r="AG135" s="70"/>
      <c r="AH135" s="70"/>
      <c r="AI135" s="70"/>
      <c r="AJ135" s="70"/>
      <c r="AK135" s="70"/>
      <c r="AL135" s="71"/>
      <c r="AM135" s="71"/>
      <c r="AN135" s="71"/>
      <c r="AO135" s="72"/>
      <c r="AP135" s="73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68"/>
      <c r="BB135" s="68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68"/>
      <c r="BN135" s="68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68"/>
      <c r="BZ135" s="68"/>
      <c r="CA135" s="75"/>
      <c r="CB135" s="76"/>
      <c r="CC135" s="75"/>
      <c r="CD135" s="76"/>
      <c r="CE135" s="75"/>
      <c r="CF135" s="76"/>
      <c r="CG135" s="72"/>
      <c r="CH135" s="72"/>
      <c r="CI135" s="72"/>
      <c r="CJ135" s="77"/>
      <c r="CK135" s="77"/>
      <c r="CL135" s="78"/>
      <c r="CM135" s="79"/>
      <c r="CN135" s="80"/>
      <c r="CO135" s="79"/>
      <c r="CP135" s="80"/>
      <c r="CQ135" s="81"/>
      <c r="CR135" s="81"/>
      <c r="CS135" s="82"/>
      <c r="CT135" s="82"/>
      <c r="CU135" s="83"/>
      <c r="CV135" s="82"/>
      <c r="CW135" s="83"/>
      <c r="CX135" s="84"/>
      <c r="CY135" s="85"/>
      <c r="CZ135" s="81"/>
      <c r="DA135" s="81"/>
      <c r="DB135" s="81"/>
      <c r="DC135" s="86"/>
      <c r="DD135" s="86"/>
      <c r="DE135" s="87"/>
      <c r="DF135" s="88"/>
      <c r="DG135" s="89"/>
    </row>
    <row r="136" spans="1:111" s="90" customFormat="1" ht="29.25" customHeight="1" x14ac:dyDescent="0.45">
      <c r="A136" s="68"/>
      <c r="B136" s="69"/>
      <c r="C136" s="69"/>
      <c r="D136" s="69"/>
      <c r="E136" s="69"/>
      <c r="F136" s="69"/>
      <c r="G136" s="69"/>
      <c r="H136" s="69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70"/>
      <c r="AG136" s="70"/>
      <c r="AH136" s="70"/>
      <c r="AI136" s="70"/>
      <c r="AJ136" s="70"/>
      <c r="AK136" s="70"/>
      <c r="AL136" s="71"/>
      <c r="AM136" s="71"/>
      <c r="AN136" s="71"/>
      <c r="AO136" s="72"/>
      <c r="AP136" s="73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68"/>
      <c r="BB136" s="68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68"/>
      <c r="BN136" s="68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68"/>
      <c r="BZ136" s="68"/>
      <c r="CA136" s="75"/>
      <c r="CB136" s="76"/>
      <c r="CC136" s="75"/>
      <c r="CD136" s="76"/>
      <c r="CE136" s="75"/>
      <c r="CF136" s="76"/>
      <c r="CG136" s="72"/>
      <c r="CH136" s="72"/>
      <c r="CI136" s="72"/>
      <c r="CJ136" s="77"/>
      <c r="CK136" s="77"/>
      <c r="CL136" s="78"/>
      <c r="CM136" s="79"/>
      <c r="CN136" s="80"/>
      <c r="CO136" s="79"/>
      <c r="CP136" s="80"/>
      <c r="CQ136" s="81"/>
      <c r="CR136" s="81"/>
      <c r="CS136" s="82"/>
      <c r="CT136" s="82"/>
      <c r="CU136" s="83"/>
      <c r="CV136" s="82"/>
      <c r="CW136" s="83"/>
      <c r="CX136" s="84"/>
      <c r="CY136" s="85"/>
      <c r="CZ136" s="81"/>
      <c r="DA136" s="81"/>
      <c r="DB136" s="81"/>
      <c r="DC136" s="86"/>
      <c r="DD136" s="86"/>
      <c r="DE136" s="87"/>
      <c r="DF136" s="88"/>
      <c r="DG136" s="89"/>
    </row>
    <row r="137" spans="1:111" s="90" customFormat="1" ht="29.25" customHeight="1" x14ac:dyDescent="0.45">
      <c r="A137" s="68"/>
      <c r="B137" s="69"/>
      <c r="C137" s="69"/>
      <c r="D137" s="69"/>
      <c r="E137" s="69"/>
      <c r="F137" s="69"/>
      <c r="G137" s="69"/>
      <c r="H137" s="69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70"/>
      <c r="AG137" s="70"/>
      <c r="AH137" s="70"/>
      <c r="AI137" s="70"/>
      <c r="AJ137" s="70"/>
      <c r="AK137" s="70"/>
      <c r="AL137" s="71"/>
      <c r="AM137" s="71"/>
      <c r="AN137" s="71"/>
      <c r="AO137" s="72"/>
      <c r="AP137" s="73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68"/>
      <c r="BB137" s="68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68"/>
      <c r="BN137" s="68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68"/>
      <c r="BZ137" s="68"/>
      <c r="CA137" s="75"/>
      <c r="CB137" s="76"/>
      <c r="CC137" s="75"/>
      <c r="CD137" s="76"/>
      <c r="CE137" s="75"/>
      <c r="CF137" s="76"/>
      <c r="CG137" s="72"/>
      <c r="CH137" s="72"/>
      <c r="CI137" s="72"/>
      <c r="CJ137" s="77"/>
      <c r="CK137" s="77"/>
      <c r="CL137" s="78"/>
      <c r="CM137" s="79"/>
      <c r="CN137" s="80"/>
      <c r="CO137" s="79"/>
      <c r="CP137" s="80"/>
      <c r="CQ137" s="81"/>
      <c r="CR137" s="81"/>
      <c r="CS137" s="82"/>
      <c r="CT137" s="82"/>
      <c r="CU137" s="83"/>
      <c r="CV137" s="82"/>
      <c r="CW137" s="83"/>
      <c r="CX137" s="84"/>
      <c r="CY137" s="85"/>
      <c r="CZ137" s="81"/>
      <c r="DA137" s="81"/>
      <c r="DB137" s="81"/>
      <c r="DC137" s="86"/>
      <c r="DD137" s="86"/>
      <c r="DE137" s="87"/>
      <c r="DF137" s="88"/>
      <c r="DG137" s="89"/>
    </row>
    <row r="138" spans="1:111" s="90" customFormat="1" ht="29.25" customHeight="1" x14ac:dyDescent="0.45">
      <c r="A138" s="68"/>
      <c r="B138" s="69"/>
      <c r="C138" s="69"/>
      <c r="D138" s="69"/>
      <c r="E138" s="69"/>
      <c r="F138" s="69"/>
      <c r="G138" s="69"/>
      <c r="H138" s="69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70"/>
      <c r="AG138" s="70"/>
      <c r="AH138" s="70"/>
      <c r="AI138" s="70"/>
      <c r="AJ138" s="70"/>
      <c r="AK138" s="70"/>
      <c r="AL138" s="71"/>
      <c r="AM138" s="71"/>
      <c r="AN138" s="71"/>
      <c r="AO138" s="72"/>
      <c r="AP138" s="73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68"/>
      <c r="BB138" s="68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68"/>
      <c r="BN138" s="68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68"/>
      <c r="BZ138" s="68"/>
      <c r="CA138" s="75"/>
      <c r="CB138" s="76"/>
      <c r="CC138" s="75"/>
      <c r="CD138" s="76"/>
      <c r="CE138" s="75"/>
      <c r="CF138" s="76"/>
      <c r="CG138" s="72"/>
      <c r="CH138" s="72"/>
      <c r="CI138" s="72"/>
      <c r="CJ138" s="77"/>
      <c r="CK138" s="77"/>
      <c r="CL138" s="78"/>
      <c r="CM138" s="79"/>
      <c r="CN138" s="80"/>
      <c r="CO138" s="79"/>
      <c r="CP138" s="80"/>
      <c r="CQ138" s="81"/>
      <c r="CR138" s="81"/>
      <c r="CS138" s="82"/>
      <c r="CT138" s="82"/>
      <c r="CU138" s="83"/>
      <c r="CV138" s="82"/>
      <c r="CW138" s="83"/>
      <c r="CX138" s="84"/>
      <c r="CY138" s="85"/>
      <c r="CZ138" s="81"/>
      <c r="DA138" s="81"/>
      <c r="DB138" s="81"/>
      <c r="DC138" s="86"/>
      <c r="DD138" s="86"/>
      <c r="DE138" s="87"/>
      <c r="DF138" s="88"/>
      <c r="DG138" s="89"/>
    </row>
    <row r="139" spans="1:111" s="90" customFormat="1" ht="29.25" customHeight="1" x14ac:dyDescent="0.45">
      <c r="A139" s="68"/>
      <c r="B139" s="69"/>
      <c r="C139" s="69"/>
      <c r="D139" s="69"/>
      <c r="E139" s="69"/>
      <c r="F139" s="69"/>
      <c r="G139" s="69"/>
      <c r="H139" s="69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70"/>
      <c r="AG139" s="70"/>
      <c r="AH139" s="70"/>
      <c r="AI139" s="70"/>
      <c r="AJ139" s="70"/>
      <c r="AK139" s="70"/>
      <c r="AL139" s="71"/>
      <c r="AM139" s="71"/>
      <c r="AN139" s="71"/>
      <c r="AO139" s="72"/>
      <c r="AP139" s="73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68"/>
      <c r="BB139" s="68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68"/>
      <c r="BN139" s="68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68"/>
      <c r="BZ139" s="68"/>
      <c r="CA139" s="75"/>
      <c r="CB139" s="76"/>
      <c r="CC139" s="75"/>
      <c r="CD139" s="76"/>
      <c r="CE139" s="75"/>
      <c r="CF139" s="76"/>
      <c r="CG139" s="72"/>
      <c r="CH139" s="72"/>
      <c r="CI139" s="72"/>
      <c r="CJ139" s="77"/>
      <c r="CK139" s="77"/>
      <c r="CL139" s="78"/>
      <c r="CM139" s="79"/>
      <c r="CN139" s="80"/>
      <c r="CO139" s="79"/>
      <c r="CP139" s="80"/>
      <c r="CQ139" s="81"/>
      <c r="CR139" s="81"/>
      <c r="CS139" s="82"/>
      <c r="CT139" s="82"/>
      <c r="CU139" s="83"/>
      <c r="CV139" s="82"/>
      <c r="CW139" s="83"/>
      <c r="CX139" s="84"/>
      <c r="CY139" s="85"/>
      <c r="CZ139" s="81"/>
      <c r="DA139" s="81"/>
      <c r="DB139" s="81"/>
      <c r="DC139" s="86"/>
      <c r="DD139" s="86"/>
      <c r="DE139" s="87"/>
      <c r="DF139" s="88"/>
      <c r="DG139" s="89"/>
    </row>
    <row r="140" spans="1:111" s="90" customFormat="1" ht="29.25" customHeight="1" x14ac:dyDescent="0.45">
      <c r="A140" s="68"/>
      <c r="B140" s="69"/>
      <c r="C140" s="69"/>
      <c r="D140" s="69"/>
      <c r="E140" s="69"/>
      <c r="F140" s="69"/>
      <c r="G140" s="69"/>
      <c r="H140" s="69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70"/>
      <c r="AG140" s="70"/>
      <c r="AH140" s="70"/>
      <c r="AI140" s="70"/>
      <c r="AJ140" s="70"/>
      <c r="AK140" s="70"/>
      <c r="AL140" s="71"/>
      <c r="AM140" s="71"/>
      <c r="AN140" s="71"/>
      <c r="AO140" s="72"/>
      <c r="AP140" s="73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68"/>
      <c r="BB140" s="68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68"/>
      <c r="BN140" s="68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68"/>
      <c r="BZ140" s="68"/>
      <c r="CA140" s="75"/>
      <c r="CB140" s="76"/>
      <c r="CC140" s="75"/>
      <c r="CD140" s="76"/>
      <c r="CE140" s="75"/>
      <c r="CF140" s="76"/>
      <c r="CG140" s="72"/>
      <c r="CH140" s="72"/>
      <c r="CI140" s="72"/>
      <c r="CJ140" s="77"/>
      <c r="CK140" s="77"/>
      <c r="CL140" s="78"/>
      <c r="CM140" s="79"/>
      <c r="CN140" s="80"/>
      <c r="CO140" s="79"/>
      <c r="CP140" s="80"/>
      <c r="CQ140" s="81"/>
      <c r="CR140" s="81"/>
      <c r="CS140" s="82"/>
      <c r="CT140" s="82"/>
      <c r="CU140" s="83"/>
      <c r="CV140" s="82"/>
      <c r="CW140" s="83"/>
      <c r="CX140" s="84"/>
      <c r="CY140" s="85"/>
      <c r="CZ140" s="81"/>
      <c r="DA140" s="81"/>
      <c r="DB140" s="81"/>
      <c r="DC140" s="86"/>
      <c r="DD140" s="86"/>
      <c r="DE140" s="87"/>
      <c r="DF140" s="88"/>
      <c r="DG140" s="89"/>
    </row>
    <row r="141" spans="1:111" s="90" customFormat="1" ht="29.25" customHeight="1" x14ac:dyDescent="0.45">
      <c r="A141" s="68"/>
      <c r="B141" s="69"/>
      <c r="C141" s="69"/>
      <c r="D141" s="69"/>
      <c r="E141" s="69"/>
      <c r="F141" s="69"/>
      <c r="G141" s="69"/>
      <c r="H141" s="69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70"/>
      <c r="AG141" s="70"/>
      <c r="AH141" s="70"/>
      <c r="AI141" s="70"/>
      <c r="AJ141" s="70"/>
      <c r="AK141" s="70"/>
      <c r="AL141" s="71"/>
      <c r="AM141" s="71"/>
      <c r="AN141" s="71"/>
      <c r="AO141" s="72"/>
      <c r="AP141" s="73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68"/>
      <c r="BB141" s="68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68"/>
      <c r="BN141" s="68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68"/>
      <c r="BZ141" s="68"/>
      <c r="CA141" s="75"/>
      <c r="CB141" s="76"/>
      <c r="CC141" s="75"/>
      <c r="CD141" s="76"/>
      <c r="CE141" s="75"/>
      <c r="CF141" s="76"/>
      <c r="CG141" s="72"/>
      <c r="CH141" s="72"/>
      <c r="CI141" s="72"/>
      <c r="CJ141" s="77"/>
      <c r="CK141" s="77"/>
      <c r="CL141" s="78"/>
      <c r="CM141" s="79"/>
      <c r="CN141" s="80"/>
      <c r="CO141" s="79"/>
      <c r="CP141" s="80"/>
      <c r="CQ141" s="81"/>
      <c r="CR141" s="81"/>
      <c r="CS141" s="82"/>
      <c r="CT141" s="82"/>
      <c r="CU141" s="83"/>
      <c r="CV141" s="82"/>
      <c r="CW141" s="83"/>
      <c r="CX141" s="84"/>
      <c r="CY141" s="85"/>
      <c r="CZ141" s="81"/>
      <c r="DA141" s="81"/>
      <c r="DB141" s="81"/>
      <c r="DC141" s="86"/>
      <c r="DD141" s="86"/>
      <c r="DE141" s="87"/>
      <c r="DF141" s="88"/>
      <c r="DG141" s="89"/>
    </row>
    <row r="142" spans="1:111" s="90" customFormat="1" ht="29.25" customHeight="1" x14ac:dyDescent="0.45">
      <c r="A142" s="68"/>
      <c r="B142" s="69"/>
      <c r="C142" s="69"/>
      <c r="D142" s="69"/>
      <c r="E142" s="69"/>
      <c r="F142" s="69"/>
      <c r="G142" s="69"/>
      <c r="H142" s="69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70"/>
      <c r="AG142" s="70"/>
      <c r="AH142" s="70"/>
      <c r="AI142" s="70"/>
      <c r="AJ142" s="70"/>
      <c r="AK142" s="70"/>
      <c r="AL142" s="71"/>
      <c r="AM142" s="71"/>
      <c r="AN142" s="71"/>
      <c r="AO142" s="72"/>
      <c r="AP142" s="73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68"/>
      <c r="BB142" s="68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68"/>
      <c r="BN142" s="68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68"/>
      <c r="BZ142" s="68"/>
      <c r="CA142" s="75"/>
      <c r="CB142" s="76"/>
      <c r="CC142" s="75"/>
      <c r="CD142" s="76"/>
      <c r="CE142" s="75"/>
      <c r="CF142" s="76"/>
      <c r="CG142" s="72"/>
      <c r="CH142" s="72"/>
      <c r="CI142" s="72"/>
      <c r="CJ142" s="77"/>
      <c r="CK142" s="77"/>
      <c r="CL142" s="78"/>
      <c r="CM142" s="79"/>
      <c r="CN142" s="80"/>
      <c r="CO142" s="79"/>
      <c r="CP142" s="80"/>
      <c r="CQ142" s="81"/>
      <c r="CR142" s="81"/>
      <c r="CS142" s="82"/>
      <c r="CT142" s="82"/>
      <c r="CU142" s="83"/>
      <c r="CV142" s="82"/>
      <c r="CW142" s="83"/>
      <c r="CX142" s="84"/>
      <c r="CY142" s="85"/>
      <c r="CZ142" s="81"/>
      <c r="DA142" s="81"/>
      <c r="DB142" s="81"/>
      <c r="DC142" s="86"/>
      <c r="DD142" s="86"/>
      <c r="DE142" s="87"/>
      <c r="DF142" s="88"/>
      <c r="DG142" s="89"/>
    </row>
    <row r="143" spans="1:111" s="90" customFormat="1" ht="29.25" customHeight="1" x14ac:dyDescent="0.45">
      <c r="A143" s="68"/>
      <c r="B143" s="69"/>
      <c r="C143" s="69"/>
      <c r="D143" s="69"/>
      <c r="E143" s="69"/>
      <c r="F143" s="69"/>
      <c r="G143" s="69"/>
      <c r="H143" s="69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70"/>
      <c r="AG143" s="70"/>
      <c r="AH143" s="70"/>
      <c r="AI143" s="70"/>
      <c r="AJ143" s="70"/>
      <c r="AK143" s="70"/>
      <c r="AL143" s="71"/>
      <c r="AM143" s="71"/>
      <c r="AN143" s="71"/>
      <c r="AO143" s="72"/>
      <c r="AP143" s="73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68"/>
      <c r="BB143" s="68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68"/>
      <c r="BN143" s="68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68"/>
      <c r="BZ143" s="68"/>
      <c r="CA143" s="75"/>
      <c r="CB143" s="76"/>
      <c r="CC143" s="75"/>
      <c r="CD143" s="76"/>
      <c r="CE143" s="75"/>
      <c r="CF143" s="76"/>
      <c r="CG143" s="72"/>
      <c r="CH143" s="72"/>
      <c r="CI143" s="72"/>
      <c r="CJ143" s="77"/>
      <c r="CK143" s="77"/>
      <c r="CL143" s="78"/>
      <c r="CM143" s="79"/>
      <c r="CN143" s="80"/>
      <c r="CO143" s="79"/>
      <c r="CP143" s="80"/>
      <c r="CQ143" s="81"/>
      <c r="CR143" s="81"/>
      <c r="CS143" s="82"/>
      <c r="CT143" s="82"/>
      <c r="CU143" s="83"/>
      <c r="CV143" s="82"/>
      <c r="CW143" s="83"/>
      <c r="CX143" s="84"/>
      <c r="CY143" s="85"/>
      <c r="CZ143" s="81"/>
      <c r="DA143" s="81"/>
      <c r="DB143" s="81"/>
      <c r="DC143" s="86"/>
      <c r="DD143" s="86"/>
      <c r="DE143" s="87"/>
      <c r="DF143" s="88"/>
      <c r="DG143" s="89"/>
    </row>
    <row r="144" spans="1:111" s="90" customFormat="1" ht="29.25" customHeight="1" x14ac:dyDescent="0.45">
      <c r="A144" s="68"/>
      <c r="B144" s="69"/>
      <c r="C144" s="69"/>
      <c r="D144" s="69"/>
      <c r="E144" s="69"/>
      <c r="F144" s="69"/>
      <c r="G144" s="69"/>
      <c r="H144" s="69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70"/>
      <c r="AG144" s="70"/>
      <c r="AH144" s="70"/>
      <c r="AI144" s="70"/>
      <c r="AJ144" s="70"/>
      <c r="AK144" s="70"/>
      <c r="AL144" s="71"/>
      <c r="AM144" s="71"/>
      <c r="AN144" s="71"/>
      <c r="AO144" s="72"/>
      <c r="AP144" s="73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68"/>
      <c r="BB144" s="68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68"/>
      <c r="BN144" s="68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68"/>
      <c r="BZ144" s="68"/>
      <c r="CA144" s="75"/>
      <c r="CB144" s="76"/>
      <c r="CC144" s="75"/>
      <c r="CD144" s="76"/>
      <c r="CE144" s="75"/>
      <c r="CF144" s="76"/>
      <c r="CG144" s="72"/>
      <c r="CH144" s="72"/>
      <c r="CI144" s="72"/>
      <c r="CJ144" s="77"/>
      <c r="CK144" s="77"/>
      <c r="CL144" s="78"/>
      <c r="CM144" s="79"/>
      <c r="CN144" s="80"/>
      <c r="CO144" s="79"/>
      <c r="CP144" s="80"/>
      <c r="CQ144" s="81"/>
      <c r="CR144" s="81"/>
      <c r="CS144" s="82"/>
      <c r="CT144" s="82"/>
      <c r="CU144" s="83"/>
      <c r="CV144" s="82"/>
      <c r="CW144" s="83"/>
      <c r="CX144" s="84"/>
      <c r="CY144" s="85"/>
      <c r="CZ144" s="81"/>
      <c r="DA144" s="81"/>
      <c r="DB144" s="81"/>
      <c r="DC144" s="86"/>
      <c r="DD144" s="86"/>
      <c r="DE144" s="87"/>
      <c r="DF144" s="88"/>
      <c r="DG144" s="89"/>
    </row>
    <row r="145" spans="1:111" s="90" customFormat="1" ht="29.25" customHeight="1" x14ac:dyDescent="0.45">
      <c r="A145" s="68"/>
      <c r="B145" s="69"/>
      <c r="C145" s="69"/>
      <c r="D145" s="69"/>
      <c r="E145" s="69"/>
      <c r="F145" s="69"/>
      <c r="G145" s="69"/>
      <c r="H145" s="69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70"/>
      <c r="AG145" s="70"/>
      <c r="AH145" s="70"/>
      <c r="AI145" s="70"/>
      <c r="AJ145" s="70"/>
      <c r="AK145" s="70"/>
      <c r="AL145" s="71"/>
      <c r="AM145" s="71"/>
      <c r="AN145" s="71"/>
      <c r="AO145" s="72"/>
      <c r="AP145" s="73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68"/>
      <c r="BB145" s="68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68"/>
      <c r="BN145" s="68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68"/>
      <c r="BZ145" s="68"/>
      <c r="CA145" s="75"/>
      <c r="CB145" s="76"/>
      <c r="CC145" s="75"/>
      <c r="CD145" s="76"/>
      <c r="CE145" s="75"/>
      <c r="CF145" s="76"/>
      <c r="CG145" s="72"/>
      <c r="CH145" s="72"/>
      <c r="CI145" s="72"/>
      <c r="CJ145" s="77"/>
      <c r="CK145" s="77"/>
      <c r="CL145" s="78"/>
      <c r="CM145" s="79"/>
      <c r="CN145" s="80"/>
      <c r="CO145" s="79"/>
      <c r="CP145" s="80"/>
      <c r="CQ145" s="81"/>
      <c r="CR145" s="81"/>
      <c r="CS145" s="82"/>
      <c r="CT145" s="82"/>
      <c r="CU145" s="83"/>
      <c r="CV145" s="82"/>
      <c r="CW145" s="83"/>
      <c r="CX145" s="84"/>
      <c r="CY145" s="85"/>
      <c r="CZ145" s="81"/>
      <c r="DA145" s="81"/>
      <c r="DB145" s="81"/>
      <c r="DC145" s="86"/>
      <c r="DD145" s="86"/>
      <c r="DE145" s="87"/>
      <c r="DF145" s="88"/>
      <c r="DG145" s="89"/>
    </row>
    <row r="146" spans="1:111" s="90" customFormat="1" ht="29.25" customHeight="1" x14ac:dyDescent="0.45">
      <c r="A146" s="68"/>
      <c r="B146" s="69"/>
      <c r="C146" s="69"/>
      <c r="D146" s="69"/>
      <c r="E146" s="69"/>
      <c r="F146" s="69"/>
      <c r="G146" s="69"/>
      <c r="H146" s="69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70"/>
      <c r="AG146" s="70"/>
      <c r="AH146" s="70"/>
      <c r="AI146" s="70"/>
      <c r="AJ146" s="70"/>
      <c r="AK146" s="70"/>
      <c r="AL146" s="71"/>
      <c r="AM146" s="71"/>
      <c r="AN146" s="71"/>
      <c r="AO146" s="72"/>
      <c r="AP146" s="73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68"/>
      <c r="BB146" s="68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68"/>
      <c r="BN146" s="68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68"/>
      <c r="BZ146" s="68"/>
      <c r="CA146" s="75"/>
      <c r="CB146" s="76"/>
      <c r="CC146" s="75"/>
      <c r="CD146" s="76"/>
      <c r="CE146" s="75"/>
      <c r="CF146" s="76"/>
      <c r="CG146" s="72"/>
      <c r="CH146" s="72"/>
      <c r="CI146" s="72"/>
      <c r="CJ146" s="77"/>
      <c r="CK146" s="77"/>
      <c r="CL146" s="78"/>
      <c r="CM146" s="79"/>
      <c r="CN146" s="80"/>
      <c r="CO146" s="79"/>
      <c r="CP146" s="80"/>
      <c r="CQ146" s="81"/>
      <c r="CR146" s="81"/>
      <c r="CS146" s="82"/>
      <c r="CT146" s="82"/>
      <c r="CU146" s="83"/>
      <c r="CV146" s="82"/>
      <c r="CW146" s="83"/>
      <c r="CX146" s="84"/>
      <c r="CY146" s="85"/>
      <c r="CZ146" s="81"/>
      <c r="DA146" s="81"/>
      <c r="DB146" s="81"/>
      <c r="DC146" s="86"/>
      <c r="DD146" s="86"/>
      <c r="DE146" s="87"/>
      <c r="DF146" s="88"/>
      <c r="DG146" s="89"/>
    </row>
    <row r="147" spans="1:111" s="90" customFormat="1" ht="29.25" customHeight="1" x14ac:dyDescent="0.45">
      <c r="A147" s="68"/>
      <c r="B147" s="69"/>
      <c r="C147" s="69"/>
      <c r="D147" s="69"/>
      <c r="E147" s="69"/>
      <c r="F147" s="69"/>
      <c r="G147" s="69"/>
      <c r="H147" s="69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70"/>
      <c r="AG147" s="70"/>
      <c r="AH147" s="70"/>
      <c r="AI147" s="70"/>
      <c r="AJ147" s="70"/>
      <c r="AK147" s="70"/>
      <c r="AL147" s="71"/>
      <c r="AM147" s="71"/>
      <c r="AN147" s="71"/>
      <c r="AO147" s="72"/>
      <c r="AP147" s="73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68"/>
      <c r="BB147" s="68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68"/>
      <c r="BN147" s="68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68"/>
      <c r="BZ147" s="68"/>
      <c r="CA147" s="75"/>
      <c r="CB147" s="76"/>
      <c r="CC147" s="75"/>
      <c r="CD147" s="76"/>
      <c r="CE147" s="75"/>
      <c r="CF147" s="76"/>
      <c r="CG147" s="72"/>
      <c r="CH147" s="72"/>
      <c r="CI147" s="72"/>
      <c r="CJ147" s="77"/>
      <c r="CK147" s="77"/>
      <c r="CL147" s="78"/>
      <c r="CM147" s="79"/>
      <c r="CN147" s="80"/>
      <c r="CO147" s="79"/>
      <c r="CP147" s="80"/>
      <c r="CQ147" s="81"/>
      <c r="CR147" s="81"/>
      <c r="CS147" s="82"/>
      <c r="CT147" s="82"/>
      <c r="CU147" s="83"/>
      <c r="CV147" s="82"/>
      <c r="CW147" s="83"/>
      <c r="CX147" s="84"/>
      <c r="CY147" s="85"/>
      <c r="CZ147" s="81"/>
      <c r="DA147" s="81"/>
      <c r="DB147" s="81"/>
      <c r="DC147" s="86"/>
      <c r="DD147" s="86"/>
      <c r="DE147" s="87"/>
      <c r="DF147" s="88"/>
      <c r="DG147" s="89"/>
    </row>
    <row r="148" spans="1:111" s="90" customFormat="1" ht="29.25" customHeight="1" x14ac:dyDescent="0.45">
      <c r="A148" s="68"/>
      <c r="B148" s="69"/>
      <c r="C148" s="69"/>
      <c r="D148" s="69"/>
      <c r="E148" s="69"/>
      <c r="F148" s="69"/>
      <c r="G148" s="69"/>
      <c r="H148" s="69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70"/>
      <c r="AG148" s="70"/>
      <c r="AH148" s="70"/>
      <c r="AI148" s="70"/>
      <c r="AJ148" s="70"/>
      <c r="AK148" s="70"/>
      <c r="AL148" s="71"/>
      <c r="AM148" s="71"/>
      <c r="AN148" s="71"/>
      <c r="AO148" s="72"/>
      <c r="AP148" s="73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68"/>
      <c r="BB148" s="68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68"/>
      <c r="BN148" s="68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68"/>
      <c r="BZ148" s="68"/>
      <c r="CA148" s="75"/>
      <c r="CB148" s="76"/>
      <c r="CC148" s="75"/>
      <c r="CD148" s="76"/>
      <c r="CE148" s="75"/>
      <c r="CF148" s="76"/>
      <c r="CG148" s="72"/>
      <c r="CH148" s="72"/>
      <c r="CI148" s="72"/>
      <c r="CJ148" s="77"/>
      <c r="CK148" s="77"/>
      <c r="CL148" s="78"/>
      <c r="CM148" s="79"/>
      <c r="CN148" s="80"/>
      <c r="CO148" s="79"/>
      <c r="CP148" s="80"/>
      <c r="CQ148" s="81"/>
      <c r="CR148" s="81"/>
      <c r="CS148" s="82"/>
      <c r="CT148" s="82"/>
      <c r="CU148" s="83"/>
      <c r="CV148" s="82"/>
      <c r="CW148" s="83"/>
      <c r="CX148" s="84"/>
      <c r="CY148" s="85"/>
      <c r="CZ148" s="81"/>
      <c r="DA148" s="81"/>
      <c r="DB148" s="81"/>
      <c r="DC148" s="86"/>
      <c r="DD148" s="86"/>
      <c r="DE148" s="87"/>
      <c r="DF148" s="88"/>
      <c r="DG148" s="89"/>
    </row>
    <row r="149" spans="1:111" s="90" customFormat="1" ht="29.25" customHeight="1" x14ac:dyDescent="0.45">
      <c r="A149" s="68"/>
      <c r="B149" s="69"/>
      <c r="C149" s="69"/>
      <c r="D149" s="69"/>
      <c r="E149" s="69"/>
      <c r="F149" s="69"/>
      <c r="G149" s="69"/>
      <c r="H149" s="69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70"/>
      <c r="AG149" s="70"/>
      <c r="AH149" s="70"/>
      <c r="AI149" s="70"/>
      <c r="AJ149" s="70"/>
      <c r="AK149" s="70"/>
      <c r="AL149" s="71"/>
      <c r="AM149" s="71"/>
      <c r="AN149" s="71"/>
      <c r="AO149" s="72"/>
      <c r="AP149" s="73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68"/>
      <c r="BB149" s="68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68"/>
      <c r="BN149" s="68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68"/>
      <c r="BZ149" s="68"/>
      <c r="CA149" s="75"/>
      <c r="CB149" s="76"/>
      <c r="CC149" s="75"/>
      <c r="CD149" s="76"/>
      <c r="CE149" s="75"/>
      <c r="CF149" s="76"/>
      <c r="CG149" s="72"/>
      <c r="CH149" s="72"/>
      <c r="CI149" s="72"/>
      <c r="CJ149" s="77"/>
      <c r="CK149" s="77"/>
      <c r="CL149" s="78"/>
      <c r="CM149" s="79"/>
      <c r="CN149" s="80"/>
      <c r="CO149" s="79"/>
      <c r="CP149" s="80"/>
      <c r="CQ149" s="81"/>
      <c r="CR149" s="81"/>
      <c r="CS149" s="82"/>
      <c r="CT149" s="82"/>
      <c r="CU149" s="83"/>
      <c r="CV149" s="82"/>
      <c r="CW149" s="83"/>
      <c r="CX149" s="84"/>
      <c r="CY149" s="85"/>
      <c r="CZ149" s="81"/>
      <c r="DA149" s="81"/>
      <c r="DB149" s="81"/>
      <c r="DC149" s="86"/>
      <c r="DD149" s="86"/>
      <c r="DE149" s="87"/>
      <c r="DF149" s="88"/>
      <c r="DG149" s="89"/>
    </row>
    <row r="150" spans="1:111" s="90" customFormat="1" ht="29.25" customHeight="1" x14ac:dyDescent="0.45">
      <c r="A150" s="68"/>
      <c r="B150" s="69"/>
      <c r="C150" s="69"/>
      <c r="D150" s="69"/>
      <c r="E150" s="69"/>
      <c r="F150" s="69"/>
      <c r="G150" s="69"/>
      <c r="H150" s="69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70"/>
      <c r="AG150" s="70"/>
      <c r="AH150" s="70"/>
      <c r="AI150" s="70"/>
      <c r="AJ150" s="70"/>
      <c r="AK150" s="70"/>
      <c r="AL150" s="71"/>
      <c r="AM150" s="71"/>
      <c r="AN150" s="71"/>
      <c r="AO150" s="72"/>
      <c r="AP150" s="73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68"/>
      <c r="BB150" s="68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68"/>
      <c r="BN150" s="68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68"/>
      <c r="BZ150" s="68"/>
      <c r="CA150" s="75"/>
      <c r="CB150" s="76"/>
      <c r="CC150" s="75"/>
      <c r="CD150" s="76"/>
      <c r="CE150" s="75"/>
      <c r="CF150" s="76"/>
      <c r="CG150" s="72"/>
      <c r="CH150" s="72"/>
      <c r="CI150" s="72"/>
      <c r="CJ150" s="77"/>
      <c r="CK150" s="77"/>
      <c r="CL150" s="78"/>
      <c r="CM150" s="79"/>
      <c r="CN150" s="80"/>
      <c r="CO150" s="79"/>
      <c r="CP150" s="80"/>
      <c r="CQ150" s="81"/>
      <c r="CR150" s="81"/>
      <c r="CS150" s="82"/>
      <c r="CT150" s="82"/>
      <c r="CU150" s="83"/>
      <c r="CV150" s="82"/>
      <c r="CW150" s="83"/>
      <c r="CX150" s="84"/>
      <c r="CY150" s="85"/>
      <c r="CZ150" s="81"/>
      <c r="DA150" s="81"/>
      <c r="DB150" s="81"/>
      <c r="DC150" s="86"/>
      <c r="DD150" s="86"/>
      <c r="DE150" s="87"/>
      <c r="DF150" s="88"/>
      <c r="DG150" s="89"/>
    </row>
    <row r="151" spans="1:111" s="90" customFormat="1" ht="29.25" customHeight="1" x14ac:dyDescent="0.45">
      <c r="A151" s="68"/>
      <c r="B151" s="69"/>
      <c r="C151" s="69"/>
      <c r="D151" s="69"/>
      <c r="E151" s="69"/>
      <c r="F151" s="69"/>
      <c r="G151" s="69"/>
      <c r="H151" s="69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70"/>
      <c r="AG151" s="70"/>
      <c r="AH151" s="70"/>
      <c r="AI151" s="70"/>
      <c r="AJ151" s="70"/>
      <c r="AK151" s="70"/>
      <c r="AL151" s="71"/>
      <c r="AM151" s="71"/>
      <c r="AN151" s="71"/>
      <c r="AO151" s="72"/>
      <c r="AP151" s="73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68"/>
      <c r="BB151" s="68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68"/>
      <c r="BN151" s="68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68"/>
      <c r="BZ151" s="68"/>
      <c r="CA151" s="75"/>
      <c r="CB151" s="76"/>
      <c r="CC151" s="75"/>
      <c r="CD151" s="76"/>
      <c r="CE151" s="75"/>
      <c r="CF151" s="76"/>
      <c r="CG151" s="72"/>
      <c r="CH151" s="72"/>
      <c r="CI151" s="72"/>
      <c r="CJ151" s="77"/>
      <c r="CK151" s="77"/>
      <c r="CL151" s="78"/>
      <c r="CM151" s="79"/>
      <c r="CN151" s="80"/>
      <c r="CO151" s="79"/>
      <c r="CP151" s="80"/>
      <c r="CQ151" s="81"/>
      <c r="CR151" s="81"/>
      <c r="CS151" s="82"/>
      <c r="CT151" s="82"/>
      <c r="CU151" s="83"/>
      <c r="CV151" s="82"/>
      <c r="CW151" s="83"/>
      <c r="CX151" s="84"/>
      <c r="CY151" s="85"/>
      <c r="CZ151" s="81"/>
      <c r="DA151" s="81"/>
      <c r="DB151" s="81"/>
      <c r="DC151" s="86"/>
      <c r="DD151" s="86"/>
      <c r="DE151" s="87"/>
      <c r="DF151" s="88"/>
      <c r="DG151" s="89"/>
    </row>
    <row r="152" spans="1:111" s="90" customFormat="1" ht="29.25" customHeight="1" x14ac:dyDescent="0.45">
      <c r="A152" s="68"/>
      <c r="B152" s="69"/>
      <c r="C152" s="69"/>
      <c r="D152" s="69"/>
      <c r="E152" s="69"/>
      <c r="F152" s="69"/>
      <c r="G152" s="69"/>
      <c r="H152" s="69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70"/>
      <c r="AG152" s="70"/>
      <c r="AH152" s="70"/>
      <c r="AI152" s="70"/>
      <c r="AJ152" s="70"/>
      <c r="AK152" s="70"/>
      <c r="AL152" s="71"/>
      <c r="AM152" s="71"/>
      <c r="AN152" s="71"/>
      <c r="AO152" s="72"/>
      <c r="AP152" s="73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68"/>
      <c r="BB152" s="68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68"/>
      <c r="BN152" s="68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68"/>
      <c r="BZ152" s="68"/>
      <c r="CA152" s="75"/>
      <c r="CB152" s="76"/>
      <c r="CC152" s="75"/>
      <c r="CD152" s="76"/>
      <c r="CE152" s="75"/>
      <c r="CF152" s="76"/>
      <c r="CG152" s="72"/>
      <c r="CH152" s="72"/>
      <c r="CI152" s="72"/>
      <c r="CJ152" s="77"/>
      <c r="CK152" s="77"/>
      <c r="CL152" s="78"/>
      <c r="CM152" s="79"/>
      <c r="CN152" s="80"/>
      <c r="CO152" s="79"/>
      <c r="CP152" s="80"/>
      <c r="CQ152" s="81"/>
      <c r="CR152" s="81"/>
      <c r="CS152" s="82"/>
      <c r="CT152" s="82"/>
      <c r="CU152" s="83"/>
      <c r="CV152" s="82"/>
      <c r="CW152" s="83"/>
      <c r="CX152" s="84"/>
      <c r="CY152" s="85"/>
      <c r="CZ152" s="81"/>
      <c r="DA152" s="81"/>
      <c r="DB152" s="81"/>
      <c r="DC152" s="86"/>
      <c r="DD152" s="86"/>
      <c r="DE152" s="87"/>
      <c r="DF152" s="88"/>
      <c r="DG152" s="89"/>
    </row>
    <row r="153" spans="1:111" s="90" customFormat="1" ht="29.25" customHeight="1" x14ac:dyDescent="0.45">
      <c r="A153" s="68"/>
      <c r="B153" s="69"/>
      <c r="C153" s="69"/>
      <c r="D153" s="69"/>
      <c r="E153" s="69"/>
      <c r="F153" s="69"/>
      <c r="G153" s="69"/>
      <c r="H153" s="69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70"/>
      <c r="AG153" s="70"/>
      <c r="AH153" s="70"/>
      <c r="AI153" s="70"/>
      <c r="AJ153" s="70"/>
      <c r="AK153" s="70"/>
      <c r="AL153" s="71"/>
      <c r="AM153" s="71"/>
      <c r="AN153" s="71"/>
      <c r="AO153" s="72"/>
      <c r="AP153" s="73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68"/>
      <c r="BB153" s="68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68"/>
      <c r="BN153" s="68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68"/>
      <c r="BZ153" s="68"/>
      <c r="CA153" s="75"/>
      <c r="CB153" s="76"/>
      <c r="CC153" s="75"/>
      <c r="CD153" s="76"/>
      <c r="CE153" s="75"/>
      <c r="CF153" s="76"/>
      <c r="CG153" s="72"/>
      <c r="CH153" s="72"/>
      <c r="CI153" s="72"/>
      <c r="CJ153" s="77"/>
      <c r="CK153" s="77"/>
      <c r="CL153" s="78"/>
      <c r="CM153" s="79"/>
      <c r="CN153" s="80"/>
      <c r="CO153" s="79"/>
      <c r="CP153" s="80"/>
      <c r="CQ153" s="81"/>
      <c r="CR153" s="81"/>
      <c r="CS153" s="82"/>
      <c r="CT153" s="82"/>
      <c r="CU153" s="83"/>
      <c r="CV153" s="82"/>
      <c r="CW153" s="83"/>
      <c r="CX153" s="84"/>
      <c r="CY153" s="85"/>
      <c r="CZ153" s="81"/>
      <c r="DA153" s="81"/>
      <c r="DB153" s="81"/>
      <c r="DC153" s="86"/>
      <c r="DD153" s="86"/>
      <c r="DE153" s="87"/>
      <c r="DF153" s="88"/>
      <c r="DG153" s="89"/>
    </row>
    <row r="154" spans="1:111" s="90" customFormat="1" ht="29.25" customHeight="1" x14ac:dyDescent="0.45">
      <c r="A154" s="68"/>
      <c r="B154" s="69"/>
      <c r="C154" s="69"/>
      <c r="D154" s="69"/>
      <c r="E154" s="69"/>
      <c r="F154" s="69"/>
      <c r="G154" s="69"/>
      <c r="H154" s="69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70"/>
      <c r="AG154" s="70"/>
      <c r="AH154" s="70"/>
      <c r="AI154" s="70"/>
      <c r="AJ154" s="70"/>
      <c r="AK154" s="70"/>
      <c r="AL154" s="71"/>
      <c r="AM154" s="71"/>
      <c r="AN154" s="71"/>
      <c r="AO154" s="72"/>
      <c r="AP154" s="73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68"/>
      <c r="BB154" s="68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68"/>
      <c r="BN154" s="68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68"/>
      <c r="BZ154" s="68"/>
      <c r="CA154" s="75"/>
      <c r="CB154" s="76"/>
      <c r="CC154" s="75"/>
      <c r="CD154" s="76"/>
      <c r="CE154" s="75"/>
      <c r="CF154" s="76"/>
      <c r="CG154" s="72"/>
      <c r="CH154" s="72"/>
      <c r="CI154" s="72"/>
      <c r="CJ154" s="77"/>
      <c r="CK154" s="77"/>
      <c r="CL154" s="78"/>
      <c r="CM154" s="79"/>
      <c r="CN154" s="80"/>
      <c r="CO154" s="79"/>
      <c r="CP154" s="80"/>
      <c r="CQ154" s="81"/>
      <c r="CR154" s="81"/>
      <c r="CS154" s="82"/>
      <c r="CT154" s="82"/>
      <c r="CU154" s="83"/>
      <c r="CV154" s="82"/>
      <c r="CW154" s="83"/>
      <c r="CX154" s="84"/>
      <c r="CY154" s="85"/>
      <c r="CZ154" s="81"/>
      <c r="DA154" s="81"/>
      <c r="DB154" s="81"/>
      <c r="DC154" s="86"/>
      <c r="DD154" s="86"/>
      <c r="DE154" s="87"/>
      <c r="DF154" s="88"/>
      <c r="DG154" s="89"/>
    </row>
    <row r="155" spans="1:111" s="90" customFormat="1" ht="29.25" customHeight="1" x14ac:dyDescent="0.45">
      <c r="A155" s="68"/>
      <c r="B155" s="69"/>
      <c r="C155" s="69"/>
      <c r="D155" s="69"/>
      <c r="E155" s="69"/>
      <c r="F155" s="69"/>
      <c r="G155" s="69"/>
      <c r="H155" s="69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70"/>
      <c r="AG155" s="70"/>
      <c r="AH155" s="70"/>
      <c r="AI155" s="70"/>
      <c r="AJ155" s="70"/>
      <c r="AK155" s="70"/>
      <c r="AL155" s="71"/>
      <c r="AM155" s="71"/>
      <c r="AN155" s="71"/>
      <c r="AO155" s="72"/>
      <c r="AP155" s="73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68"/>
      <c r="BB155" s="68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68"/>
      <c r="BN155" s="68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68"/>
      <c r="BZ155" s="68"/>
      <c r="CA155" s="75"/>
      <c r="CB155" s="76"/>
      <c r="CC155" s="75"/>
      <c r="CD155" s="76"/>
      <c r="CE155" s="75"/>
      <c r="CF155" s="76"/>
      <c r="CG155" s="72"/>
      <c r="CH155" s="72"/>
      <c r="CI155" s="72"/>
      <c r="CJ155" s="77"/>
      <c r="CK155" s="77"/>
      <c r="CL155" s="78"/>
      <c r="CM155" s="79"/>
      <c r="CN155" s="80"/>
      <c r="CO155" s="79"/>
      <c r="CP155" s="80"/>
      <c r="CQ155" s="81"/>
      <c r="CR155" s="81"/>
      <c r="CS155" s="82"/>
      <c r="CT155" s="82"/>
      <c r="CU155" s="83"/>
      <c r="CV155" s="82"/>
      <c r="CW155" s="83"/>
      <c r="CX155" s="84"/>
      <c r="CY155" s="85"/>
      <c r="CZ155" s="81"/>
      <c r="DA155" s="81"/>
      <c r="DB155" s="81"/>
      <c r="DC155" s="86"/>
      <c r="DD155" s="86"/>
      <c r="DE155" s="87"/>
      <c r="DF155" s="88"/>
      <c r="DG155" s="89"/>
    </row>
    <row r="156" spans="1:111" s="90" customFormat="1" ht="29.25" customHeight="1" x14ac:dyDescent="0.45">
      <c r="A156" s="68"/>
      <c r="B156" s="69"/>
      <c r="C156" s="69"/>
      <c r="D156" s="69"/>
      <c r="E156" s="69"/>
      <c r="F156" s="69"/>
      <c r="G156" s="69"/>
      <c r="H156" s="69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70"/>
      <c r="AG156" s="70"/>
      <c r="AH156" s="70"/>
      <c r="AI156" s="70"/>
      <c r="AJ156" s="70"/>
      <c r="AK156" s="70"/>
      <c r="AL156" s="71"/>
      <c r="AM156" s="71"/>
      <c r="AN156" s="71"/>
      <c r="AO156" s="72"/>
      <c r="AP156" s="73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68"/>
      <c r="BB156" s="68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68"/>
      <c r="BN156" s="68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68"/>
      <c r="BZ156" s="68"/>
      <c r="CA156" s="75"/>
      <c r="CB156" s="76"/>
      <c r="CC156" s="75"/>
      <c r="CD156" s="76"/>
      <c r="CE156" s="75"/>
      <c r="CF156" s="76"/>
      <c r="CG156" s="72"/>
      <c r="CH156" s="72"/>
      <c r="CI156" s="72"/>
      <c r="CJ156" s="77"/>
      <c r="CK156" s="77"/>
      <c r="CL156" s="78"/>
      <c r="CM156" s="79"/>
      <c r="CN156" s="80"/>
      <c r="CO156" s="79"/>
      <c r="CP156" s="80"/>
      <c r="CQ156" s="81"/>
      <c r="CR156" s="81"/>
      <c r="CS156" s="82"/>
      <c r="CT156" s="82"/>
      <c r="CU156" s="83"/>
      <c r="CV156" s="82"/>
      <c r="CW156" s="83"/>
      <c r="CX156" s="84"/>
      <c r="CY156" s="85"/>
      <c r="CZ156" s="81"/>
      <c r="DA156" s="81"/>
      <c r="DB156" s="81"/>
      <c r="DC156" s="86"/>
      <c r="DD156" s="86"/>
      <c r="DE156" s="87"/>
      <c r="DF156" s="88"/>
      <c r="DG156" s="89"/>
    </row>
    <row r="157" spans="1:111" s="90" customFormat="1" ht="29.25" customHeight="1" x14ac:dyDescent="0.45">
      <c r="A157" s="68"/>
      <c r="B157" s="69"/>
      <c r="C157" s="69"/>
      <c r="D157" s="69"/>
      <c r="E157" s="69"/>
      <c r="F157" s="69"/>
      <c r="G157" s="69"/>
      <c r="H157" s="69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70"/>
      <c r="AG157" s="70"/>
      <c r="AH157" s="70"/>
      <c r="AI157" s="70"/>
      <c r="AJ157" s="70"/>
      <c r="AK157" s="70"/>
      <c r="AL157" s="71"/>
      <c r="AM157" s="71"/>
      <c r="AN157" s="71"/>
      <c r="AO157" s="72"/>
      <c r="AP157" s="73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68"/>
      <c r="BB157" s="68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68"/>
      <c r="BN157" s="68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68"/>
      <c r="BZ157" s="68"/>
      <c r="CA157" s="75"/>
      <c r="CB157" s="76"/>
      <c r="CC157" s="75"/>
      <c r="CD157" s="76"/>
      <c r="CE157" s="75"/>
      <c r="CF157" s="76"/>
      <c r="CG157" s="72"/>
      <c r="CH157" s="72"/>
      <c r="CI157" s="72"/>
      <c r="CJ157" s="77"/>
      <c r="CK157" s="77"/>
      <c r="CL157" s="78"/>
      <c r="CM157" s="79"/>
      <c r="CN157" s="80"/>
      <c r="CO157" s="79"/>
      <c r="CP157" s="80"/>
      <c r="CQ157" s="81"/>
      <c r="CR157" s="81"/>
      <c r="CS157" s="82"/>
      <c r="CT157" s="82"/>
      <c r="CU157" s="83"/>
      <c r="CV157" s="82"/>
      <c r="CW157" s="83"/>
      <c r="CX157" s="84"/>
      <c r="CY157" s="85"/>
      <c r="CZ157" s="81"/>
      <c r="DA157" s="81"/>
      <c r="DB157" s="81"/>
      <c r="DC157" s="86"/>
      <c r="DD157" s="86"/>
      <c r="DE157" s="87"/>
      <c r="DF157" s="88"/>
      <c r="DG157" s="89"/>
    </row>
    <row r="158" spans="1:111" s="90" customFormat="1" ht="29.25" customHeight="1" x14ac:dyDescent="0.45">
      <c r="A158" s="68"/>
      <c r="B158" s="69"/>
      <c r="C158" s="69"/>
      <c r="D158" s="69"/>
      <c r="E158" s="69"/>
      <c r="F158" s="69"/>
      <c r="G158" s="69"/>
      <c r="H158" s="69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70"/>
      <c r="AG158" s="70"/>
      <c r="AH158" s="70"/>
      <c r="AI158" s="70"/>
      <c r="AJ158" s="70"/>
      <c r="AK158" s="70"/>
      <c r="AL158" s="71"/>
      <c r="AM158" s="71"/>
      <c r="AN158" s="71"/>
      <c r="AO158" s="72"/>
      <c r="AP158" s="73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68"/>
      <c r="BB158" s="68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68"/>
      <c r="BN158" s="68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68"/>
      <c r="BZ158" s="68"/>
      <c r="CA158" s="75"/>
      <c r="CB158" s="76"/>
      <c r="CC158" s="75"/>
      <c r="CD158" s="76"/>
      <c r="CE158" s="75"/>
      <c r="CF158" s="76"/>
      <c r="CG158" s="72"/>
      <c r="CH158" s="72"/>
      <c r="CI158" s="72"/>
      <c r="CJ158" s="77"/>
      <c r="CK158" s="77"/>
      <c r="CL158" s="78"/>
      <c r="CM158" s="79"/>
      <c r="CN158" s="80"/>
      <c r="CO158" s="79"/>
      <c r="CP158" s="80"/>
      <c r="CQ158" s="81"/>
      <c r="CR158" s="81"/>
      <c r="CS158" s="82"/>
      <c r="CT158" s="82"/>
      <c r="CU158" s="83"/>
      <c r="CV158" s="82"/>
      <c r="CW158" s="83"/>
      <c r="CX158" s="84"/>
      <c r="CY158" s="85"/>
      <c r="CZ158" s="81"/>
      <c r="DA158" s="81"/>
      <c r="DB158" s="81"/>
      <c r="DC158" s="86"/>
      <c r="DD158" s="86"/>
      <c r="DE158" s="87"/>
      <c r="DF158" s="88"/>
      <c r="DG158" s="89"/>
    </row>
    <row r="159" spans="1:111" s="90" customFormat="1" ht="29.25" customHeight="1" x14ac:dyDescent="0.45">
      <c r="A159" s="68"/>
      <c r="B159" s="69"/>
      <c r="C159" s="69"/>
      <c r="D159" s="69"/>
      <c r="E159" s="69"/>
      <c r="F159" s="69"/>
      <c r="G159" s="69"/>
      <c r="H159" s="69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70"/>
      <c r="AG159" s="70"/>
      <c r="AH159" s="70"/>
      <c r="AI159" s="70"/>
      <c r="AJ159" s="70"/>
      <c r="AK159" s="70"/>
      <c r="AL159" s="71"/>
      <c r="AM159" s="71"/>
      <c r="AN159" s="71"/>
      <c r="AO159" s="72"/>
      <c r="AP159" s="73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68"/>
      <c r="BB159" s="68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68"/>
      <c r="BN159" s="68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68"/>
      <c r="BZ159" s="68"/>
      <c r="CA159" s="75"/>
      <c r="CB159" s="76"/>
      <c r="CC159" s="75"/>
      <c r="CD159" s="76"/>
      <c r="CE159" s="75"/>
      <c r="CF159" s="76"/>
      <c r="CG159" s="72"/>
      <c r="CH159" s="72"/>
      <c r="CI159" s="72"/>
      <c r="CJ159" s="77"/>
      <c r="CK159" s="77"/>
      <c r="CL159" s="78"/>
      <c r="CM159" s="79"/>
      <c r="CN159" s="80"/>
      <c r="CO159" s="79"/>
      <c r="CP159" s="80"/>
      <c r="CQ159" s="81"/>
      <c r="CR159" s="81"/>
      <c r="CS159" s="82"/>
      <c r="CT159" s="82"/>
      <c r="CU159" s="83"/>
      <c r="CV159" s="82"/>
      <c r="CW159" s="83"/>
      <c r="CX159" s="84"/>
      <c r="CY159" s="85"/>
      <c r="CZ159" s="81"/>
      <c r="DA159" s="81"/>
      <c r="DB159" s="81"/>
      <c r="DC159" s="86"/>
      <c r="DD159" s="86"/>
      <c r="DE159" s="87"/>
      <c r="DF159" s="88"/>
      <c r="DG159" s="89"/>
    </row>
    <row r="160" spans="1:111" s="90" customFormat="1" ht="29.25" customHeight="1" x14ac:dyDescent="0.45">
      <c r="A160" s="68"/>
      <c r="B160" s="69"/>
      <c r="C160" s="69"/>
      <c r="D160" s="69"/>
      <c r="E160" s="69"/>
      <c r="F160" s="69"/>
      <c r="G160" s="69"/>
      <c r="H160" s="69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70"/>
      <c r="AG160" s="70"/>
      <c r="AH160" s="70"/>
      <c r="AI160" s="70"/>
      <c r="AJ160" s="70"/>
      <c r="AK160" s="70"/>
      <c r="AL160" s="71"/>
      <c r="AM160" s="71"/>
      <c r="AN160" s="71"/>
      <c r="AO160" s="72"/>
      <c r="AP160" s="73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68"/>
      <c r="BB160" s="68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68"/>
      <c r="BN160" s="68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68"/>
      <c r="BZ160" s="68"/>
      <c r="CA160" s="75"/>
      <c r="CB160" s="76"/>
      <c r="CC160" s="75"/>
      <c r="CD160" s="76"/>
      <c r="CE160" s="75"/>
      <c r="CF160" s="76"/>
      <c r="CG160" s="72"/>
      <c r="CH160" s="72"/>
      <c r="CI160" s="72"/>
      <c r="CJ160" s="77"/>
      <c r="CK160" s="77"/>
      <c r="CL160" s="78"/>
      <c r="CM160" s="79"/>
      <c r="CN160" s="80"/>
      <c r="CO160" s="79"/>
      <c r="CP160" s="80"/>
      <c r="CQ160" s="81"/>
      <c r="CR160" s="81"/>
      <c r="CS160" s="82"/>
      <c r="CT160" s="82"/>
      <c r="CU160" s="83"/>
      <c r="CV160" s="82"/>
      <c r="CW160" s="83"/>
      <c r="CX160" s="84"/>
      <c r="CY160" s="85"/>
      <c r="CZ160" s="81"/>
      <c r="DA160" s="81"/>
      <c r="DB160" s="81"/>
      <c r="DC160" s="86"/>
      <c r="DD160" s="86"/>
      <c r="DE160" s="87"/>
      <c r="DF160" s="88"/>
      <c r="DG160" s="89"/>
    </row>
    <row r="161" spans="1:111" s="90" customFormat="1" ht="29.25" customHeight="1" x14ac:dyDescent="0.45">
      <c r="A161" s="68"/>
      <c r="B161" s="69"/>
      <c r="C161" s="69"/>
      <c r="D161" s="69"/>
      <c r="E161" s="69"/>
      <c r="F161" s="69"/>
      <c r="G161" s="69"/>
      <c r="H161" s="69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70"/>
      <c r="AG161" s="70"/>
      <c r="AH161" s="70"/>
      <c r="AI161" s="70"/>
      <c r="AJ161" s="70"/>
      <c r="AK161" s="70"/>
      <c r="AL161" s="71"/>
      <c r="AM161" s="71"/>
      <c r="AN161" s="71"/>
      <c r="AO161" s="72"/>
      <c r="AP161" s="73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68"/>
      <c r="BB161" s="68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68"/>
      <c r="BN161" s="68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68"/>
      <c r="BZ161" s="68"/>
      <c r="CA161" s="75"/>
      <c r="CB161" s="76"/>
      <c r="CC161" s="75"/>
      <c r="CD161" s="76"/>
      <c r="CE161" s="75"/>
      <c r="CF161" s="76"/>
      <c r="CG161" s="72"/>
      <c r="CH161" s="72"/>
      <c r="CI161" s="72"/>
      <c r="CJ161" s="77"/>
      <c r="CK161" s="77"/>
      <c r="CL161" s="78"/>
      <c r="CM161" s="79"/>
      <c r="CN161" s="80"/>
      <c r="CO161" s="79"/>
      <c r="CP161" s="80"/>
      <c r="CQ161" s="81"/>
      <c r="CR161" s="81"/>
      <c r="CS161" s="82"/>
      <c r="CT161" s="82"/>
      <c r="CU161" s="83"/>
      <c r="CV161" s="82"/>
      <c r="CW161" s="83"/>
      <c r="CX161" s="84"/>
      <c r="CY161" s="85"/>
      <c r="CZ161" s="81"/>
      <c r="DA161" s="81"/>
      <c r="DB161" s="81"/>
      <c r="DC161" s="86"/>
      <c r="DD161" s="86"/>
      <c r="DE161" s="87"/>
      <c r="DF161" s="88"/>
      <c r="DG161" s="89"/>
    </row>
    <row r="162" spans="1:111" s="90" customFormat="1" ht="29.25" customHeight="1" x14ac:dyDescent="0.45">
      <c r="A162" s="68"/>
      <c r="B162" s="69"/>
      <c r="C162" s="69"/>
      <c r="D162" s="69"/>
      <c r="E162" s="69"/>
      <c r="F162" s="69"/>
      <c r="G162" s="69"/>
      <c r="H162" s="69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70"/>
      <c r="AG162" s="70"/>
      <c r="AH162" s="70"/>
      <c r="AI162" s="70"/>
      <c r="AJ162" s="70"/>
      <c r="AK162" s="70"/>
      <c r="AL162" s="71"/>
      <c r="AM162" s="71"/>
      <c r="AN162" s="71"/>
      <c r="AO162" s="72"/>
      <c r="AP162" s="73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68"/>
      <c r="BB162" s="68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68"/>
      <c r="BN162" s="68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68"/>
      <c r="BZ162" s="68"/>
      <c r="CA162" s="75"/>
      <c r="CB162" s="76"/>
      <c r="CC162" s="75"/>
      <c r="CD162" s="76"/>
      <c r="CE162" s="75"/>
      <c r="CF162" s="76"/>
      <c r="CG162" s="72"/>
      <c r="CH162" s="72"/>
      <c r="CI162" s="72"/>
      <c r="CJ162" s="77"/>
      <c r="CK162" s="77"/>
      <c r="CL162" s="78"/>
      <c r="CM162" s="79"/>
      <c r="CN162" s="80"/>
      <c r="CO162" s="79"/>
      <c r="CP162" s="80"/>
      <c r="CQ162" s="81"/>
      <c r="CR162" s="81"/>
      <c r="CS162" s="82"/>
      <c r="CT162" s="82"/>
      <c r="CU162" s="83"/>
      <c r="CV162" s="82"/>
      <c r="CW162" s="83"/>
      <c r="CX162" s="84"/>
      <c r="CY162" s="85"/>
      <c r="CZ162" s="81"/>
      <c r="DA162" s="81"/>
      <c r="DB162" s="81"/>
      <c r="DC162" s="86"/>
      <c r="DD162" s="86"/>
      <c r="DE162" s="87"/>
      <c r="DF162" s="88"/>
      <c r="DG162" s="89"/>
    </row>
    <row r="163" spans="1:111" s="90" customFormat="1" ht="29.25" customHeight="1" x14ac:dyDescent="0.45">
      <c r="A163" s="68"/>
      <c r="B163" s="69"/>
      <c r="C163" s="69"/>
      <c r="D163" s="69"/>
      <c r="E163" s="69"/>
      <c r="F163" s="69"/>
      <c r="G163" s="69"/>
      <c r="H163" s="69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70"/>
      <c r="AG163" s="70"/>
      <c r="AH163" s="70"/>
      <c r="AI163" s="70"/>
      <c r="AJ163" s="70"/>
      <c r="AK163" s="70"/>
      <c r="AL163" s="71"/>
      <c r="AM163" s="71"/>
      <c r="AN163" s="71"/>
      <c r="AO163" s="72"/>
      <c r="AP163" s="73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68"/>
      <c r="BB163" s="68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68"/>
      <c r="BN163" s="68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68"/>
      <c r="BZ163" s="68"/>
      <c r="CA163" s="75"/>
      <c r="CB163" s="76"/>
      <c r="CC163" s="75"/>
      <c r="CD163" s="76"/>
      <c r="CE163" s="75"/>
      <c r="CF163" s="76"/>
      <c r="CG163" s="72"/>
      <c r="CH163" s="72"/>
      <c r="CI163" s="72"/>
      <c r="CJ163" s="77"/>
      <c r="CK163" s="77"/>
      <c r="CL163" s="78"/>
      <c r="CM163" s="79"/>
      <c r="CN163" s="80"/>
      <c r="CO163" s="79"/>
      <c r="CP163" s="80"/>
      <c r="CQ163" s="81"/>
      <c r="CR163" s="81"/>
      <c r="CS163" s="82"/>
      <c r="CT163" s="82"/>
      <c r="CU163" s="83"/>
      <c r="CV163" s="82"/>
      <c r="CW163" s="83"/>
      <c r="CX163" s="84"/>
      <c r="CY163" s="85"/>
      <c r="CZ163" s="81"/>
      <c r="DA163" s="81"/>
      <c r="DB163" s="81"/>
      <c r="DC163" s="86"/>
      <c r="DD163" s="86"/>
      <c r="DE163" s="87"/>
      <c r="DF163" s="88"/>
      <c r="DG163" s="89"/>
    </row>
    <row r="164" spans="1:111" s="90" customFormat="1" ht="29.25" customHeight="1" x14ac:dyDescent="0.45">
      <c r="A164" s="68"/>
      <c r="B164" s="69"/>
      <c r="C164" s="69"/>
      <c r="D164" s="69"/>
      <c r="E164" s="69"/>
      <c r="F164" s="69"/>
      <c r="G164" s="69"/>
      <c r="H164" s="69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70"/>
      <c r="AG164" s="70"/>
      <c r="AH164" s="70"/>
      <c r="AI164" s="70"/>
      <c r="AJ164" s="70"/>
      <c r="AK164" s="70"/>
      <c r="AL164" s="71"/>
      <c r="AM164" s="71"/>
      <c r="AN164" s="71"/>
      <c r="AO164" s="72"/>
      <c r="AP164" s="73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68"/>
      <c r="BB164" s="68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68"/>
      <c r="BN164" s="68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68"/>
      <c r="BZ164" s="68"/>
      <c r="CA164" s="75"/>
      <c r="CB164" s="76"/>
      <c r="CC164" s="75"/>
      <c r="CD164" s="76"/>
      <c r="CE164" s="75"/>
      <c r="CF164" s="76"/>
      <c r="CG164" s="72"/>
      <c r="CH164" s="72"/>
      <c r="CI164" s="72"/>
      <c r="CJ164" s="77"/>
      <c r="CK164" s="77"/>
      <c r="CL164" s="78"/>
      <c r="CM164" s="79"/>
      <c r="CN164" s="80"/>
      <c r="CO164" s="79"/>
      <c r="CP164" s="80"/>
      <c r="CQ164" s="81"/>
      <c r="CR164" s="81"/>
      <c r="CS164" s="82"/>
      <c r="CT164" s="82"/>
      <c r="CU164" s="83"/>
      <c r="CV164" s="82"/>
      <c r="CW164" s="83"/>
      <c r="CX164" s="84"/>
      <c r="CY164" s="85"/>
      <c r="CZ164" s="81"/>
      <c r="DA164" s="81"/>
      <c r="DB164" s="81"/>
      <c r="DC164" s="86"/>
      <c r="DD164" s="86"/>
      <c r="DE164" s="87"/>
      <c r="DF164" s="88"/>
      <c r="DG164" s="89"/>
    </row>
    <row r="165" spans="1:111" s="90" customFormat="1" ht="29.25" customHeight="1" x14ac:dyDescent="0.45">
      <c r="A165" s="68"/>
      <c r="B165" s="69"/>
      <c r="C165" s="69"/>
      <c r="D165" s="69"/>
      <c r="E165" s="69"/>
      <c r="F165" s="69"/>
      <c r="G165" s="69"/>
      <c r="H165" s="69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70"/>
      <c r="AG165" s="70"/>
      <c r="AH165" s="70"/>
      <c r="AI165" s="70"/>
      <c r="AJ165" s="70"/>
      <c r="AK165" s="70"/>
      <c r="AL165" s="71"/>
      <c r="AM165" s="71"/>
      <c r="AN165" s="71"/>
      <c r="AO165" s="72"/>
      <c r="AP165" s="73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68"/>
      <c r="BB165" s="68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68"/>
      <c r="BN165" s="68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68"/>
      <c r="BZ165" s="68"/>
      <c r="CA165" s="75"/>
      <c r="CB165" s="76"/>
      <c r="CC165" s="75"/>
      <c r="CD165" s="76"/>
      <c r="CE165" s="75"/>
      <c r="CF165" s="76"/>
      <c r="CG165" s="72"/>
      <c r="CH165" s="72"/>
      <c r="CI165" s="72"/>
      <c r="CJ165" s="77"/>
      <c r="CK165" s="77"/>
      <c r="CL165" s="78"/>
      <c r="CM165" s="79"/>
      <c r="CN165" s="80"/>
      <c r="CO165" s="79"/>
      <c r="CP165" s="80"/>
      <c r="CQ165" s="81"/>
      <c r="CR165" s="81"/>
      <c r="CS165" s="82"/>
      <c r="CT165" s="82"/>
      <c r="CU165" s="83"/>
      <c r="CV165" s="82"/>
      <c r="CW165" s="83"/>
      <c r="CX165" s="84"/>
      <c r="CY165" s="85"/>
      <c r="CZ165" s="81"/>
      <c r="DA165" s="81"/>
      <c r="DB165" s="81"/>
      <c r="DC165" s="86"/>
      <c r="DD165" s="86"/>
      <c r="DE165" s="87"/>
      <c r="DF165" s="88"/>
      <c r="DG165" s="89"/>
    </row>
    <row r="166" spans="1:111" s="90" customFormat="1" ht="29.25" customHeight="1" x14ac:dyDescent="0.45">
      <c r="A166" s="68"/>
      <c r="B166" s="69"/>
      <c r="C166" s="69"/>
      <c r="D166" s="69"/>
      <c r="E166" s="69"/>
      <c r="F166" s="69"/>
      <c r="G166" s="69"/>
      <c r="H166" s="69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70"/>
      <c r="AG166" s="70"/>
      <c r="AH166" s="70"/>
      <c r="AI166" s="70"/>
      <c r="AJ166" s="70"/>
      <c r="AK166" s="70"/>
      <c r="AL166" s="71"/>
      <c r="AM166" s="71"/>
      <c r="AN166" s="71"/>
      <c r="AO166" s="72"/>
      <c r="AP166" s="73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68"/>
      <c r="BB166" s="68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68"/>
      <c r="BN166" s="68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68"/>
      <c r="BZ166" s="68"/>
      <c r="CA166" s="75"/>
      <c r="CB166" s="76"/>
      <c r="CC166" s="75"/>
      <c r="CD166" s="76"/>
      <c r="CE166" s="75"/>
      <c r="CF166" s="76"/>
      <c r="CG166" s="72"/>
      <c r="CH166" s="72"/>
      <c r="CI166" s="72"/>
      <c r="CJ166" s="77"/>
      <c r="CK166" s="77"/>
      <c r="CL166" s="78"/>
      <c r="CM166" s="79"/>
      <c r="CN166" s="80"/>
      <c r="CO166" s="79"/>
      <c r="CP166" s="80"/>
      <c r="CQ166" s="81"/>
      <c r="CR166" s="81"/>
      <c r="CS166" s="82"/>
      <c r="CT166" s="82"/>
      <c r="CU166" s="83"/>
      <c r="CV166" s="82"/>
      <c r="CW166" s="83"/>
      <c r="CX166" s="84"/>
      <c r="CY166" s="85"/>
      <c r="CZ166" s="81"/>
      <c r="DA166" s="81"/>
      <c r="DB166" s="81"/>
      <c r="DC166" s="86"/>
      <c r="DD166" s="86"/>
      <c r="DE166" s="87"/>
      <c r="DF166" s="88"/>
      <c r="DG166" s="89"/>
    </row>
    <row r="167" spans="1:111" s="90" customFormat="1" ht="29.25" customHeight="1" x14ac:dyDescent="0.45">
      <c r="A167" s="68"/>
      <c r="B167" s="69"/>
      <c r="C167" s="69"/>
      <c r="D167" s="69"/>
      <c r="E167" s="69"/>
      <c r="F167" s="69"/>
      <c r="G167" s="69"/>
      <c r="H167" s="69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70"/>
      <c r="AG167" s="70"/>
      <c r="AH167" s="70"/>
      <c r="AI167" s="70"/>
      <c r="AJ167" s="70"/>
      <c r="AK167" s="70"/>
      <c r="AL167" s="71"/>
      <c r="AM167" s="71"/>
      <c r="AN167" s="71"/>
      <c r="AO167" s="72"/>
      <c r="AP167" s="73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68"/>
      <c r="BB167" s="68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68"/>
      <c r="BN167" s="68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68"/>
      <c r="BZ167" s="68"/>
      <c r="CA167" s="75"/>
      <c r="CB167" s="76"/>
      <c r="CC167" s="75"/>
      <c r="CD167" s="76"/>
      <c r="CE167" s="75"/>
      <c r="CF167" s="76"/>
      <c r="CG167" s="72"/>
      <c r="CH167" s="72"/>
      <c r="CI167" s="72"/>
      <c r="CJ167" s="77"/>
      <c r="CK167" s="77"/>
      <c r="CL167" s="78"/>
      <c r="CM167" s="79"/>
      <c r="CN167" s="80"/>
      <c r="CO167" s="79"/>
      <c r="CP167" s="80"/>
      <c r="CQ167" s="81"/>
      <c r="CR167" s="81"/>
      <c r="CS167" s="82"/>
      <c r="CT167" s="82"/>
      <c r="CU167" s="83"/>
      <c r="CV167" s="82"/>
      <c r="CW167" s="83"/>
      <c r="CX167" s="84"/>
      <c r="CY167" s="85"/>
      <c r="CZ167" s="81"/>
      <c r="DA167" s="81"/>
      <c r="DB167" s="81"/>
      <c r="DC167" s="86"/>
      <c r="DD167" s="86"/>
      <c r="DE167" s="87"/>
      <c r="DF167" s="88"/>
      <c r="DG167" s="89"/>
    </row>
    <row r="168" spans="1:111" s="90" customFormat="1" ht="29.25" customHeight="1" x14ac:dyDescent="0.45">
      <c r="A168" s="68"/>
      <c r="B168" s="69"/>
      <c r="C168" s="69"/>
      <c r="D168" s="69"/>
      <c r="E168" s="69"/>
      <c r="F168" s="69"/>
      <c r="G168" s="69"/>
      <c r="H168" s="69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70"/>
      <c r="AG168" s="70"/>
      <c r="AH168" s="70"/>
      <c r="AI168" s="70"/>
      <c r="AJ168" s="70"/>
      <c r="AK168" s="70"/>
      <c r="AL168" s="71"/>
      <c r="AM168" s="71"/>
      <c r="AN168" s="71"/>
      <c r="AO168" s="72"/>
      <c r="AP168" s="73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68"/>
      <c r="BB168" s="68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68"/>
      <c r="BN168" s="68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68"/>
      <c r="BZ168" s="68"/>
      <c r="CA168" s="75"/>
      <c r="CB168" s="76"/>
      <c r="CC168" s="75"/>
      <c r="CD168" s="76"/>
      <c r="CE168" s="75"/>
      <c r="CF168" s="76"/>
      <c r="CG168" s="72"/>
      <c r="CH168" s="72"/>
      <c r="CI168" s="72"/>
      <c r="CJ168" s="77"/>
      <c r="CK168" s="77"/>
      <c r="CL168" s="78"/>
      <c r="CM168" s="79"/>
      <c r="CN168" s="80"/>
      <c r="CO168" s="79"/>
      <c r="CP168" s="80"/>
      <c r="CQ168" s="81"/>
      <c r="CR168" s="81"/>
      <c r="CS168" s="82"/>
      <c r="CT168" s="82"/>
      <c r="CU168" s="83"/>
      <c r="CV168" s="82"/>
      <c r="CW168" s="83"/>
      <c r="CX168" s="84"/>
      <c r="CY168" s="85"/>
      <c r="CZ168" s="81"/>
      <c r="DA168" s="81"/>
      <c r="DB168" s="81"/>
      <c r="DC168" s="86"/>
      <c r="DD168" s="86"/>
      <c r="DE168" s="87"/>
      <c r="DF168" s="88"/>
      <c r="DG168" s="89"/>
    </row>
    <row r="169" spans="1:111" s="90" customFormat="1" ht="29.25" customHeight="1" x14ac:dyDescent="0.45">
      <c r="A169" s="68"/>
      <c r="B169" s="69"/>
      <c r="C169" s="69"/>
      <c r="D169" s="69"/>
      <c r="E169" s="69"/>
      <c r="F169" s="69"/>
      <c r="G169" s="69"/>
      <c r="H169" s="69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70"/>
      <c r="AG169" s="70"/>
      <c r="AH169" s="70"/>
      <c r="AI169" s="70"/>
      <c r="AJ169" s="70"/>
      <c r="AK169" s="70"/>
      <c r="AL169" s="71"/>
      <c r="AM169" s="71"/>
      <c r="AN169" s="71"/>
      <c r="AO169" s="72"/>
      <c r="AP169" s="73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68"/>
      <c r="BB169" s="68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68"/>
      <c r="BN169" s="68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68"/>
      <c r="BZ169" s="68"/>
      <c r="CA169" s="75"/>
      <c r="CB169" s="76"/>
      <c r="CC169" s="75"/>
      <c r="CD169" s="76"/>
      <c r="CE169" s="75"/>
      <c r="CF169" s="76"/>
      <c r="CG169" s="72"/>
      <c r="CH169" s="72"/>
      <c r="CI169" s="72"/>
      <c r="CJ169" s="77"/>
      <c r="CK169" s="77"/>
      <c r="CL169" s="78"/>
      <c r="CM169" s="79"/>
      <c r="CN169" s="80"/>
      <c r="CO169" s="79"/>
      <c r="CP169" s="80"/>
      <c r="CQ169" s="81"/>
      <c r="CR169" s="81"/>
      <c r="CS169" s="82"/>
      <c r="CT169" s="82"/>
      <c r="CU169" s="83"/>
      <c r="CV169" s="82"/>
      <c r="CW169" s="83"/>
      <c r="CX169" s="84"/>
      <c r="CY169" s="85"/>
      <c r="CZ169" s="81"/>
      <c r="DA169" s="81"/>
      <c r="DB169" s="81"/>
      <c r="DC169" s="86"/>
      <c r="DD169" s="86"/>
      <c r="DE169" s="87"/>
      <c r="DF169" s="88"/>
      <c r="DG169" s="89"/>
    </row>
    <row r="170" spans="1:111" s="90" customFormat="1" ht="29.25" customHeight="1" x14ac:dyDescent="0.45">
      <c r="A170" s="68"/>
      <c r="B170" s="69"/>
      <c r="C170" s="69"/>
      <c r="D170" s="69"/>
      <c r="E170" s="69"/>
      <c r="F170" s="69"/>
      <c r="G170" s="69"/>
      <c r="H170" s="69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70"/>
      <c r="AG170" s="70"/>
      <c r="AH170" s="70"/>
      <c r="AI170" s="70"/>
      <c r="AJ170" s="70"/>
      <c r="AK170" s="70"/>
      <c r="AL170" s="71"/>
      <c r="AM170" s="71"/>
      <c r="AN170" s="71"/>
      <c r="AO170" s="72"/>
      <c r="AP170" s="73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68"/>
      <c r="BB170" s="68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68"/>
      <c r="BN170" s="68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68"/>
      <c r="BZ170" s="68"/>
      <c r="CA170" s="75"/>
      <c r="CB170" s="76"/>
      <c r="CC170" s="75"/>
      <c r="CD170" s="76"/>
      <c r="CE170" s="75"/>
      <c r="CF170" s="76"/>
      <c r="CG170" s="72"/>
      <c r="CH170" s="72"/>
      <c r="CI170" s="72"/>
      <c r="CJ170" s="77"/>
      <c r="CK170" s="77"/>
      <c r="CL170" s="78"/>
      <c r="CM170" s="79"/>
      <c r="CN170" s="80"/>
      <c r="CO170" s="79"/>
      <c r="CP170" s="80"/>
      <c r="CQ170" s="81"/>
      <c r="CR170" s="81"/>
      <c r="CS170" s="82"/>
      <c r="CT170" s="82"/>
      <c r="CU170" s="83"/>
      <c r="CV170" s="82"/>
      <c r="CW170" s="83"/>
      <c r="CX170" s="84"/>
      <c r="CY170" s="85"/>
      <c r="CZ170" s="81"/>
      <c r="DA170" s="81"/>
      <c r="DB170" s="81"/>
      <c r="DC170" s="86"/>
      <c r="DD170" s="86"/>
      <c r="DE170" s="87"/>
      <c r="DF170" s="88"/>
      <c r="DG170" s="89"/>
    </row>
    <row r="171" spans="1:111" s="90" customFormat="1" ht="29.25" customHeight="1" x14ac:dyDescent="0.45">
      <c r="A171" s="68"/>
      <c r="B171" s="69"/>
      <c r="C171" s="69"/>
      <c r="D171" s="69"/>
      <c r="E171" s="69"/>
      <c r="F171" s="69"/>
      <c r="G171" s="69"/>
      <c r="H171" s="69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70"/>
      <c r="AG171" s="70"/>
      <c r="AH171" s="70"/>
      <c r="AI171" s="70"/>
      <c r="AJ171" s="70"/>
      <c r="AK171" s="70"/>
      <c r="AL171" s="71"/>
      <c r="AM171" s="71"/>
      <c r="AN171" s="71"/>
      <c r="AO171" s="72"/>
      <c r="AP171" s="73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68"/>
      <c r="BB171" s="68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68"/>
      <c r="BN171" s="68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68"/>
      <c r="BZ171" s="68"/>
      <c r="CA171" s="75"/>
      <c r="CB171" s="76"/>
      <c r="CC171" s="75"/>
      <c r="CD171" s="76"/>
      <c r="CE171" s="75"/>
      <c r="CF171" s="76"/>
      <c r="CG171" s="72"/>
      <c r="CH171" s="72"/>
      <c r="CI171" s="72"/>
      <c r="CJ171" s="77"/>
      <c r="CK171" s="77"/>
      <c r="CL171" s="78"/>
      <c r="CM171" s="79"/>
      <c r="CN171" s="80"/>
      <c r="CO171" s="79"/>
      <c r="CP171" s="80"/>
      <c r="CQ171" s="81"/>
      <c r="CR171" s="81"/>
      <c r="CS171" s="82"/>
      <c r="CT171" s="82"/>
      <c r="CU171" s="83"/>
      <c r="CV171" s="82"/>
      <c r="CW171" s="83"/>
      <c r="CX171" s="84"/>
      <c r="CY171" s="85"/>
      <c r="CZ171" s="81"/>
      <c r="DA171" s="81"/>
      <c r="DB171" s="81"/>
      <c r="DC171" s="86"/>
      <c r="DD171" s="86"/>
      <c r="DE171" s="87"/>
      <c r="DF171" s="88"/>
      <c r="DG171" s="89"/>
    </row>
    <row r="172" spans="1:111" s="90" customFormat="1" ht="29.25" customHeight="1" x14ac:dyDescent="0.45">
      <c r="A172" s="68"/>
      <c r="B172" s="69"/>
      <c r="C172" s="69"/>
      <c r="D172" s="69"/>
      <c r="E172" s="69"/>
      <c r="F172" s="69"/>
      <c r="G172" s="69"/>
      <c r="H172" s="69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70"/>
      <c r="AG172" s="70"/>
      <c r="AH172" s="70"/>
      <c r="AI172" s="70"/>
      <c r="AJ172" s="70"/>
      <c r="AK172" s="70"/>
      <c r="AL172" s="71"/>
      <c r="AM172" s="71"/>
      <c r="AN172" s="71"/>
      <c r="AO172" s="72"/>
      <c r="AP172" s="73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68"/>
      <c r="BB172" s="68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68"/>
      <c r="BN172" s="68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68"/>
      <c r="BZ172" s="68"/>
      <c r="CA172" s="75"/>
      <c r="CB172" s="76"/>
      <c r="CC172" s="75"/>
      <c r="CD172" s="76"/>
      <c r="CE172" s="75"/>
      <c r="CF172" s="76"/>
      <c r="CG172" s="72"/>
      <c r="CH172" s="72"/>
      <c r="CI172" s="72"/>
      <c r="CJ172" s="77"/>
      <c r="CK172" s="77"/>
      <c r="CL172" s="78"/>
      <c r="CM172" s="79"/>
      <c r="CN172" s="80"/>
      <c r="CO172" s="79"/>
      <c r="CP172" s="80"/>
      <c r="CQ172" s="81"/>
      <c r="CR172" s="81"/>
      <c r="CS172" s="82"/>
      <c r="CT172" s="82"/>
      <c r="CU172" s="83"/>
      <c r="CV172" s="82"/>
      <c r="CW172" s="83"/>
      <c r="CX172" s="84"/>
      <c r="CY172" s="85"/>
      <c r="CZ172" s="81"/>
      <c r="DA172" s="81"/>
      <c r="DB172" s="81"/>
      <c r="DC172" s="86"/>
      <c r="DD172" s="86"/>
      <c r="DE172" s="87"/>
      <c r="DF172" s="88"/>
      <c r="DG172" s="89"/>
    </row>
    <row r="173" spans="1:111" s="90" customFormat="1" ht="29.25" customHeight="1" x14ac:dyDescent="0.45">
      <c r="A173" s="68"/>
      <c r="B173" s="69"/>
      <c r="C173" s="69"/>
      <c r="D173" s="69"/>
      <c r="E173" s="69"/>
      <c r="F173" s="69"/>
      <c r="G173" s="69"/>
      <c r="H173" s="69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70"/>
      <c r="AG173" s="70"/>
      <c r="AH173" s="70"/>
      <c r="AI173" s="70"/>
      <c r="AJ173" s="70"/>
      <c r="AK173" s="70"/>
      <c r="AL173" s="71"/>
      <c r="AM173" s="71"/>
      <c r="AN173" s="71"/>
      <c r="AO173" s="72"/>
      <c r="AP173" s="73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68"/>
      <c r="BB173" s="68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68"/>
      <c r="BN173" s="68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68"/>
      <c r="BZ173" s="68"/>
      <c r="CA173" s="75"/>
      <c r="CB173" s="76"/>
      <c r="CC173" s="75"/>
      <c r="CD173" s="76"/>
      <c r="CE173" s="75"/>
      <c r="CF173" s="76"/>
      <c r="CG173" s="72"/>
      <c r="CH173" s="72"/>
      <c r="CI173" s="72"/>
      <c r="CJ173" s="77"/>
      <c r="CK173" s="77"/>
      <c r="CL173" s="78"/>
      <c r="CM173" s="79"/>
      <c r="CN173" s="80"/>
      <c r="CO173" s="79"/>
      <c r="CP173" s="80"/>
      <c r="CQ173" s="81"/>
      <c r="CR173" s="81"/>
      <c r="CS173" s="82"/>
      <c r="CT173" s="82"/>
      <c r="CU173" s="83"/>
      <c r="CV173" s="82"/>
      <c r="CW173" s="83"/>
      <c r="CX173" s="84"/>
      <c r="CY173" s="85"/>
      <c r="CZ173" s="81"/>
      <c r="DA173" s="81"/>
      <c r="DB173" s="81"/>
      <c r="DC173" s="86"/>
      <c r="DD173" s="86"/>
      <c r="DE173" s="87"/>
      <c r="DF173" s="88"/>
      <c r="DG173" s="89"/>
    </row>
    <row r="174" spans="1:111" s="90" customFormat="1" ht="29.25" customHeight="1" x14ac:dyDescent="0.45">
      <c r="A174" s="68"/>
      <c r="B174" s="69"/>
      <c r="C174" s="69"/>
      <c r="D174" s="69"/>
      <c r="E174" s="69"/>
      <c r="F174" s="69"/>
      <c r="G174" s="69"/>
      <c r="H174" s="69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70"/>
      <c r="AG174" s="70"/>
      <c r="AH174" s="70"/>
      <c r="AI174" s="70"/>
      <c r="AJ174" s="70"/>
      <c r="AK174" s="70"/>
      <c r="AL174" s="71"/>
      <c r="AM174" s="71"/>
      <c r="AN174" s="71"/>
      <c r="AO174" s="72"/>
      <c r="AP174" s="73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68"/>
      <c r="BB174" s="68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68"/>
      <c r="BN174" s="68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68"/>
      <c r="BZ174" s="68"/>
      <c r="CA174" s="75"/>
      <c r="CB174" s="76"/>
      <c r="CC174" s="75"/>
      <c r="CD174" s="76"/>
      <c r="CE174" s="75"/>
      <c r="CF174" s="76"/>
      <c r="CG174" s="72"/>
      <c r="CH174" s="72"/>
      <c r="CI174" s="72"/>
      <c r="CJ174" s="77"/>
      <c r="CK174" s="77"/>
      <c r="CL174" s="78"/>
      <c r="CM174" s="79"/>
      <c r="CN174" s="80"/>
      <c r="CO174" s="79"/>
      <c r="CP174" s="80"/>
      <c r="CQ174" s="81"/>
      <c r="CR174" s="81"/>
      <c r="CS174" s="82"/>
      <c r="CT174" s="82"/>
      <c r="CU174" s="83"/>
      <c r="CV174" s="82"/>
      <c r="CW174" s="83"/>
      <c r="CX174" s="84"/>
      <c r="CY174" s="85"/>
      <c r="CZ174" s="81"/>
      <c r="DA174" s="81"/>
      <c r="DB174" s="81"/>
      <c r="DC174" s="86"/>
      <c r="DD174" s="86"/>
      <c r="DE174" s="87"/>
      <c r="DF174" s="88"/>
      <c r="DG174" s="89"/>
    </row>
    <row r="175" spans="1:111" s="90" customFormat="1" ht="29.25" customHeight="1" x14ac:dyDescent="0.45">
      <c r="A175" s="68"/>
      <c r="B175" s="69"/>
      <c r="C175" s="69"/>
      <c r="D175" s="69"/>
      <c r="E175" s="69"/>
      <c r="F175" s="69"/>
      <c r="G175" s="69"/>
      <c r="H175" s="69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70"/>
      <c r="AG175" s="70"/>
      <c r="AH175" s="70"/>
      <c r="AI175" s="70"/>
      <c r="AJ175" s="70"/>
      <c r="AK175" s="70"/>
      <c r="AL175" s="71"/>
      <c r="AM175" s="71"/>
      <c r="AN175" s="71"/>
      <c r="AO175" s="72"/>
      <c r="AP175" s="73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68"/>
      <c r="BB175" s="68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68"/>
      <c r="BN175" s="68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68"/>
      <c r="BZ175" s="68"/>
      <c r="CA175" s="75"/>
      <c r="CB175" s="76"/>
      <c r="CC175" s="75"/>
      <c r="CD175" s="76"/>
      <c r="CE175" s="75"/>
      <c r="CF175" s="76"/>
      <c r="CG175" s="72"/>
      <c r="CH175" s="72"/>
      <c r="CI175" s="72"/>
      <c r="CJ175" s="77"/>
      <c r="CK175" s="77"/>
      <c r="CL175" s="78"/>
      <c r="CM175" s="79"/>
      <c r="CN175" s="80"/>
      <c r="CO175" s="79"/>
      <c r="CP175" s="80"/>
      <c r="CQ175" s="81"/>
      <c r="CR175" s="81"/>
      <c r="CS175" s="82"/>
      <c r="CT175" s="82"/>
      <c r="CU175" s="83"/>
      <c r="CV175" s="82"/>
      <c r="CW175" s="83"/>
      <c r="CX175" s="84"/>
      <c r="CY175" s="85"/>
      <c r="CZ175" s="81"/>
      <c r="DA175" s="81"/>
      <c r="DB175" s="81"/>
      <c r="DC175" s="86"/>
      <c r="DD175" s="86"/>
      <c r="DE175" s="87"/>
      <c r="DF175" s="88"/>
      <c r="DG175" s="89"/>
    </row>
    <row r="176" spans="1:111" s="90" customFormat="1" ht="29.25" customHeight="1" x14ac:dyDescent="0.45">
      <c r="A176" s="68"/>
      <c r="B176" s="69"/>
      <c r="C176" s="69"/>
      <c r="D176" s="69"/>
      <c r="E176" s="69"/>
      <c r="F176" s="69"/>
      <c r="G176" s="69"/>
      <c r="H176" s="69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70"/>
      <c r="AG176" s="70"/>
      <c r="AH176" s="70"/>
      <c r="AI176" s="70"/>
      <c r="AJ176" s="70"/>
      <c r="AK176" s="70"/>
      <c r="AL176" s="71"/>
      <c r="AM176" s="71"/>
      <c r="AN176" s="71"/>
      <c r="AO176" s="72"/>
      <c r="AP176" s="73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68"/>
      <c r="BB176" s="68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68"/>
      <c r="BN176" s="68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68"/>
      <c r="BZ176" s="68"/>
      <c r="CA176" s="75"/>
      <c r="CB176" s="76"/>
      <c r="CC176" s="75"/>
      <c r="CD176" s="76"/>
      <c r="CE176" s="75"/>
      <c r="CF176" s="76"/>
      <c r="CG176" s="72"/>
      <c r="CH176" s="72"/>
      <c r="CI176" s="72"/>
      <c r="CJ176" s="77"/>
      <c r="CK176" s="77"/>
      <c r="CL176" s="78"/>
      <c r="CM176" s="79"/>
      <c r="CN176" s="80"/>
      <c r="CO176" s="79"/>
      <c r="CP176" s="80"/>
      <c r="CQ176" s="81"/>
      <c r="CR176" s="81"/>
      <c r="CS176" s="82"/>
      <c r="CT176" s="82"/>
      <c r="CU176" s="83"/>
      <c r="CV176" s="82"/>
      <c r="CW176" s="83"/>
      <c r="CX176" s="84"/>
      <c r="CY176" s="85"/>
      <c r="CZ176" s="81"/>
      <c r="DA176" s="81"/>
      <c r="DB176" s="81"/>
      <c r="DC176" s="86"/>
      <c r="DD176" s="86"/>
      <c r="DE176" s="87"/>
      <c r="DF176" s="88"/>
      <c r="DG176" s="89"/>
    </row>
    <row r="177" spans="1:111" s="90" customFormat="1" ht="29.25" customHeight="1" x14ac:dyDescent="0.45">
      <c r="A177" s="68"/>
      <c r="B177" s="69"/>
      <c r="C177" s="69"/>
      <c r="D177" s="69"/>
      <c r="E177" s="69"/>
      <c r="F177" s="69"/>
      <c r="G177" s="69"/>
      <c r="H177" s="69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70"/>
      <c r="AG177" s="70"/>
      <c r="AH177" s="70"/>
      <c r="AI177" s="70"/>
      <c r="AJ177" s="70"/>
      <c r="AK177" s="70"/>
      <c r="AL177" s="71"/>
      <c r="AM177" s="71"/>
      <c r="AN177" s="71"/>
      <c r="AO177" s="72"/>
      <c r="AP177" s="73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68"/>
      <c r="BB177" s="68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68"/>
      <c r="BN177" s="68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68"/>
      <c r="BZ177" s="68"/>
      <c r="CA177" s="75"/>
      <c r="CB177" s="76"/>
      <c r="CC177" s="75"/>
      <c r="CD177" s="76"/>
      <c r="CE177" s="75"/>
      <c r="CF177" s="76"/>
      <c r="CG177" s="72"/>
      <c r="CH177" s="72"/>
      <c r="CI177" s="72"/>
      <c r="CJ177" s="77"/>
      <c r="CK177" s="77"/>
      <c r="CL177" s="78"/>
      <c r="CM177" s="79"/>
      <c r="CN177" s="80"/>
      <c r="CO177" s="79"/>
      <c r="CP177" s="80"/>
      <c r="CQ177" s="81"/>
      <c r="CR177" s="81"/>
      <c r="CS177" s="82"/>
      <c r="CT177" s="82"/>
      <c r="CU177" s="83"/>
      <c r="CV177" s="82"/>
      <c r="CW177" s="83"/>
      <c r="CX177" s="84"/>
      <c r="CY177" s="85"/>
      <c r="CZ177" s="81"/>
      <c r="DA177" s="81"/>
      <c r="DB177" s="81"/>
      <c r="DC177" s="86"/>
      <c r="DD177" s="86"/>
      <c r="DE177" s="87"/>
      <c r="DF177" s="88"/>
      <c r="DG177" s="89"/>
    </row>
    <row r="178" spans="1:111" s="90" customFormat="1" ht="29.25" customHeight="1" x14ac:dyDescent="0.45">
      <c r="A178" s="68"/>
      <c r="B178" s="69"/>
      <c r="C178" s="69"/>
      <c r="D178" s="69"/>
      <c r="E178" s="69"/>
      <c r="F178" s="69"/>
      <c r="G178" s="69"/>
      <c r="H178" s="69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70"/>
      <c r="AG178" s="70"/>
      <c r="AH178" s="70"/>
      <c r="AI178" s="70"/>
      <c r="AJ178" s="70"/>
      <c r="AK178" s="70"/>
      <c r="AL178" s="71"/>
      <c r="AM178" s="71"/>
      <c r="AN178" s="71"/>
      <c r="AO178" s="72"/>
      <c r="AP178" s="73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68"/>
      <c r="BB178" s="68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68"/>
      <c r="BN178" s="68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68"/>
      <c r="BZ178" s="68"/>
      <c r="CA178" s="75"/>
      <c r="CB178" s="76"/>
      <c r="CC178" s="75"/>
      <c r="CD178" s="76"/>
      <c r="CE178" s="75"/>
      <c r="CF178" s="76"/>
      <c r="CG178" s="72"/>
      <c r="CH178" s="72"/>
      <c r="CI178" s="72"/>
      <c r="CJ178" s="77"/>
      <c r="CK178" s="77"/>
      <c r="CL178" s="78"/>
      <c r="CM178" s="79"/>
      <c r="CN178" s="80"/>
      <c r="CO178" s="79"/>
      <c r="CP178" s="80"/>
      <c r="CQ178" s="81"/>
      <c r="CR178" s="81"/>
      <c r="CS178" s="82"/>
      <c r="CT178" s="82"/>
      <c r="CU178" s="83"/>
      <c r="CV178" s="82"/>
      <c r="CW178" s="83"/>
      <c r="CX178" s="84"/>
      <c r="CY178" s="85"/>
      <c r="CZ178" s="81"/>
      <c r="DA178" s="81"/>
      <c r="DB178" s="81"/>
      <c r="DC178" s="86"/>
      <c r="DD178" s="86"/>
      <c r="DE178" s="87"/>
      <c r="DF178" s="88"/>
      <c r="DG178" s="89"/>
    </row>
    <row r="179" spans="1:111" s="90" customFormat="1" ht="29.25" customHeight="1" x14ac:dyDescent="0.45">
      <c r="A179" s="68"/>
      <c r="B179" s="69"/>
      <c r="C179" s="69"/>
      <c r="D179" s="69"/>
      <c r="E179" s="69"/>
      <c r="F179" s="69"/>
      <c r="G179" s="69"/>
      <c r="H179" s="69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70"/>
      <c r="AG179" s="70"/>
      <c r="AH179" s="70"/>
      <c r="AI179" s="70"/>
      <c r="AJ179" s="70"/>
      <c r="AK179" s="70"/>
      <c r="AL179" s="71"/>
      <c r="AM179" s="71"/>
      <c r="AN179" s="71"/>
      <c r="AO179" s="72"/>
      <c r="AP179" s="73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68"/>
      <c r="BB179" s="68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68"/>
      <c r="BN179" s="68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68"/>
      <c r="BZ179" s="68"/>
      <c r="CA179" s="75"/>
      <c r="CB179" s="76"/>
      <c r="CC179" s="75"/>
      <c r="CD179" s="76"/>
      <c r="CE179" s="75"/>
      <c r="CF179" s="76"/>
      <c r="CG179" s="72"/>
      <c r="CH179" s="72"/>
      <c r="CI179" s="72"/>
      <c r="CJ179" s="77"/>
      <c r="CK179" s="77"/>
      <c r="CL179" s="78"/>
      <c r="CM179" s="79"/>
      <c r="CN179" s="80"/>
      <c r="CO179" s="79"/>
      <c r="CP179" s="80"/>
      <c r="CQ179" s="81"/>
      <c r="CR179" s="81"/>
      <c r="CS179" s="82"/>
      <c r="CT179" s="82"/>
      <c r="CU179" s="83"/>
      <c r="CV179" s="82"/>
      <c r="CW179" s="83"/>
      <c r="CX179" s="84"/>
      <c r="CY179" s="85"/>
      <c r="CZ179" s="81"/>
      <c r="DA179" s="81"/>
      <c r="DB179" s="81"/>
      <c r="DC179" s="86"/>
      <c r="DD179" s="86"/>
      <c r="DE179" s="87"/>
      <c r="DF179" s="88"/>
      <c r="DG179" s="89"/>
    </row>
    <row r="180" spans="1:111" s="90" customFormat="1" ht="29.25" customHeight="1" x14ac:dyDescent="0.45">
      <c r="A180" s="68"/>
      <c r="B180" s="69"/>
      <c r="C180" s="69"/>
      <c r="D180" s="69"/>
      <c r="E180" s="69"/>
      <c r="F180" s="69"/>
      <c r="G180" s="69"/>
      <c r="H180" s="69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70"/>
      <c r="AG180" s="70"/>
      <c r="AH180" s="70"/>
      <c r="AI180" s="70"/>
      <c r="AJ180" s="70"/>
      <c r="AK180" s="70"/>
      <c r="AL180" s="71"/>
      <c r="AM180" s="71"/>
      <c r="AN180" s="71"/>
      <c r="AO180" s="72"/>
      <c r="AP180" s="73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68"/>
      <c r="BB180" s="68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68"/>
      <c r="BN180" s="68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68"/>
      <c r="BZ180" s="68"/>
      <c r="CA180" s="75"/>
      <c r="CB180" s="76"/>
      <c r="CC180" s="75"/>
      <c r="CD180" s="76"/>
      <c r="CE180" s="75"/>
      <c r="CF180" s="76"/>
      <c r="CG180" s="72"/>
      <c r="CH180" s="72"/>
      <c r="CI180" s="72"/>
      <c r="CJ180" s="77"/>
      <c r="CK180" s="77"/>
      <c r="CL180" s="78"/>
      <c r="CM180" s="79"/>
      <c r="CN180" s="80"/>
      <c r="CO180" s="79"/>
      <c r="CP180" s="80"/>
      <c r="CQ180" s="81"/>
      <c r="CR180" s="81"/>
      <c r="CS180" s="82"/>
      <c r="CT180" s="82"/>
      <c r="CU180" s="83"/>
      <c r="CV180" s="82"/>
      <c r="CW180" s="83"/>
      <c r="CX180" s="84"/>
      <c r="CY180" s="85"/>
      <c r="CZ180" s="81"/>
      <c r="DA180" s="81"/>
      <c r="DB180" s="81"/>
      <c r="DC180" s="86"/>
      <c r="DD180" s="86"/>
      <c r="DE180" s="87"/>
      <c r="DF180" s="88"/>
      <c r="DG180" s="89"/>
    </row>
    <row r="181" spans="1:111" s="90" customFormat="1" ht="29.25" customHeight="1" x14ac:dyDescent="0.45">
      <c r="A181" s="68"/>
      <c r="B181" s="69"/>
      <c r="C181" s="69"/>
      <c r="D181" s="69"/>
      <c r="E181" s="69"/>
      <c r="F181" s="69"/>
      <c r="G181" s="69"/>
      <c r="H181" s="69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70"/>
      <c r="AG181" s="70"/>
      <c r="AH181" s="70"/>
      <c r="AI181" s="70"/>
      <c r="AJ181" s="70"/>
      <c r="AK181" s="70"/>
      <c r="AL181" s="71"/>
      <c r="AM181" s="71"/>
      <c r="AN181" s="71"/>
      <c r="AO181" s="72"/>
      <c r="AP181" s="73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68"/>
      <c r="BB181" s="68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68"/>
      <c r="BN181" s="68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68"/>
      <c r="BZ181" s="68"/>
      <c r="CA181" s="75"/>
      <c r="CB181" s="76"/>
      <c r="CC181" s="75"/>
      <c r="CD181" s="76"/>
      <c r="CE181" s="75"/>
      <c r="CF181" s="76"/>
      <c r="CG181" s="72"/>
      <c r="CH181" s="72"/>
      <c r="CI181" s="72"/>
      <c r="CJ181" s="77"/>
      <c r="CK181" s="77"/>
      <c r="CL181" s="78"/>
      <c r="CM181" s="79"/>
      <c r="CN181" s="80"/>
      <c r="CO181" s="79"/>
      <c r="CP181" s="80"/>
      <c r="CQ181" s="81"/>
      <c r="CR181" s="81"/>
      <c r="CS181" s="82"/>
      <c r="CT181" s="82"/>
      <c r="CU181" s="83"/>
      <c r="CV181" s="82"/>
      <c r="CW181" s="83"/>
      <c r="CX181" s="84"/>
      <c r="CY181" s="85"/>
      <c r="CZ181" s="81"/>
      <c r="DA181" s="81"/>
      <c r="DB181" s="81"/>
      <c r="DC181" s="86"/>
      <c r="DD181" s="86"/>
      <c r="DE181" s="87"/>
      <c r="DF181" s="88"/>
      <c r="DG181" s="89"/>
    </row>
    <row r="182" spans="1:111" s="90" customFormat="1" ht="29.25" customHeight="1" x14ac:dyDescent="0.45">
      <c r="A182" s="68"/>
      <c r="B182" s="69"/>
      <c r="C182" s="69"/>
      <c r="D182" s="69"/>
      <c r="E182" s="69"/>
      <c r="F182" s="69"/>
      <c r="G182" s="69"/>
      <c r="H182" s="69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70"/>
      <c r="AG182" s="70"/>
      <c r="AH182" s="70"/>
      <c r="AI182" s="70"/>
      <c r="AJ182" s="70"/>
      <c r="AK182" s="70"/>
      <c r="AL182" s="71"/>
      <c r="AM182" s="71"/>
      <c r="AN182" s="71"/>
      <c r="AO182" s="72"/>
      <c r="AP182" s="73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68"/>
      <c r="BB182" s="68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68"/>
      <c r="BN182" s="68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68"/>
      <c r="BZ182" s="68"/>
      <c r="CA182" s="75"/>
      <c r="CB182" s="76"/>
      <c r="CC182" s="75"/>
      <c r="CD182" s="76"/>
      <c r="CE182" s="75"/>
      <c r="CF182" s="76"/>
      <c r="CG182" s="72"/>
      <c r="CH182" s="72"/>
      <c r="CI182" s="72"/>
      <c r="CJ182" s="77"/>
      <c r="CK182" s="77"/>
      <c r="CL182" s="78"/>
      <c r="CM182" s="79"/>
      <c r="CN182" s="80"/>
      <c r="CO182" s="79"/>
      <c r="CP182" s="80"/>
      <c r="CQ182" s="81"/>
      <c r="CR182" s="81"/>
      <c r="CS182" s="82"/>
      <c r="CT182" s="82"/>
      <c r="CU182" s="83"/>
      <c r="CV182" s="82"/>
      <c r="CW182" s="83"/>
      <c r="CX182" s="84"/>
      <c r="CY182" s="85"/>
      <c r="CZ182" s="81"/>
      <c r="DA182" s="81"/>
      <c r="DB182" s="81"/>
      <c r="DC182" s="86"/>
      <c r="DD182" s="86"/>
      <c r="DE182" s="87"/>
      <c r="DF182" s="88"/>
      <c r="DG182" s="89"/>
    </row>
    <row r="183" spans="1:111" s="90" customFormat="1" ht="29.25" customHeight="1" x14ac:dyDescent="0.45">
      <c r="A183" s="68"/>
      <c r="B183" s="69"/>
      <c r="C183" s="69"/>
      <c r="D183" s="69"/>
      <c r="E183" s="69"/>
      <c r="F183" s="69"/>
      <c r="G183" s="69"/>
      <c r="H183" s="69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70"/>
      <c r="AG183" s="70"/>
      <c r="AH183" s="70"/>
      <c r="AI183" s="70"/>
      <c r="AJ183" s="70"/>
      <c r="AK183" s="70"/>
      <c r="AL183" s="71"/>
      <c r="AM183" s="71"/>
      <c r="AN183" s="71"/>
      <c r="AO183" s="72"/>
      <c r="AP183" s="73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68"/>
      <c r="BB183" s="68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68"/>
      <c r="BN183" s="68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68"/>
      <c r="BZ183" s="68"/>
      <c r="CA183" s="75"/>
      <c r="CB183" s="76"/>
      <c r="CC183" s="75"/>
      <c r="CD183" s="76"/>
      <c r="CE183" s="75"/>
      <c r="CF183" s="76"/>
      <c r="CG183" s="72"/>
      <c r="CH183" s="72"/>
      <c r="CI183" s="72"/>
      <c r="CJ183" s="77"/>
      <c r="CK183" s="77"/>
      <c r="CL183" s="78"/>
      <c r="CM183" s="79"/>
      <c r="CN183" s="80"/>
      <c r="CO183" s="79"/>
      <c r="CP183" s="80"/>
      <c r="CQ183" s="81"/>
      <c r="CR183" s="81"/>
      <c r="CS183" s="82"/>
      <c r="CT183" s="82"/>
      <c r="CU183" s="83"/>
      <c r="CV183" s="82"/>
      <c r="CW183" s="83"/>
      <c r="CX183" s="84"/>
      <c r="CY183" s="85"/>
      <c r="CZ183" s="81"/>
      <c r="DA183" s="81"/>
      <c r="DB183" s="81"/>
      <c r="DC183" s="86"/>
      <c r="DD183" s="86"/>
      <c r="DE183" s="87"/>
      <c r="DF183" s="88"/>
      <c r="DG183" s="89"/>
    </row>
    <row r="184" spans="1:111" s="90" customFormat="1" ht="29.25" customHeight="1" x14ac:dyDescent="0.45">
      <c r="A184" s="68"/>
      <c r="B184" s="69"/>
      <c r="C184" s="69"/>
      <c r="D184" s="69"/>
      <c r="E184" s="69"/>
      <c r="F184" s="69"/>
      <c r="G184" s="69"/>
      <c r="H184" s="69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70"/>
      <c r="AG184" s="70"/>
      <c r="AH184" s="70"/>
      <c r="AI184" s="70"/>
      <c r="AJ184" s="70"/>
      <c r="AK184" s="70"/>
      <c r="AL184" s="71"/>
      <c r="AM184" s="71"/>
      <c r="AN184" s="71"/>
      <c r="AO184" s="72"/>
      <c r="AP184" s="73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68"/>
      <c r="BB184" s="68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68"/>
      <c r="BN184" s="68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68"/>
      <c r="BZ184" s="68"/>
      <c r="CA184" s="75"/>
      <c r="CB184" s="76"/>
      <c r="CC184" s="75"/>
      <c r="CD184" s="76"/>
      <c r="CE184" s="75"/>
      <c r="CF184" s="76"/>
      <c r="CG184" s="72"/>
      <c r="CH184" s="72"/>
      <c r="CI184" s="72"/>
      <c r="CJ184" s="77"/>
      <c r="CK184" s="77"/>
      <c r="CL184" s="78"/>
      <c r="CM184" s="79"/>
      <c r="CN184" s="80"/>
      <c r="CO184" s="79"/>
      <c r="CP184" s="80"/>
      <c r="CQ184" s="81"/>
      <c r="CR184" s="81"/>
      <c r="CS184" s="82"/>
      <c r="CT184" s="82"/>
      <c r="CU184" s="83"/>
      <c r="CV184" s="82"/>
      <c r="CW184" s="83"/>
      <c r="CX184" s="84"/>
      <c r="CY184" s="85"/>
      <c r="CZ184" s="81"/>
      <c r="DA184" s="81"/>
      <c r="DB184" s="81"/>
      <c r="DC184" s="86"/>
      <c r="DD184" s="86"/>
      <c r="DE184" s="87"/>
      <c r="DF184" s="88"/>
      <c r="DG184" s="89"/>
    </row>
    <row r="185" spans="1:111" s="90" customFormat="1" ht="29.25" customHeight="1" x14ac:dyDescent="0.45">
      <c r="A185" s="68"/>
      <c r="B185" s="69"/>
      <c r="C185" s="69"/>
      <c r="D185" s="69"/>
      <c r="E185" s="69"/>
      <c r="F185" s="69"/>
      <c r="G185" s="69"/>
      <c r="H185" s="69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70"/>
      <c r="AG185" s="70"/>
      <c r="AH185" s="70"/>
      <c r="AI185" s="70"/>
      <c r="AJ185" s="70"/>
      <c r="AK185" s="70"/>
      <c r="AL185" s="71"/>
      <c r="AM185" s="71"/>
      <c r="AN185" s="71"/>
      <c r="AO185" s="72"/>
      <c r="AP185" s="73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68"/>
      <c r="BB185" s="68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68"/>
      <c r="BN185" s="68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68"/>
      <c r="BZ185" s="68"/>
      <c r="CA185" s="75"/>
      <c r="CB185" s="76"/>
      <c r="CC185" s="75"/>
      <c r="CD185" s="76"/>
      <c r="CE185" s="75"/>
      <c r="CF185" s="76"/>
      <c r="CG185" s="72"/>
      <c r="CH185" s="72"/>
      <c r="CI185" s="72"/>
      <c r="CJ185" s="77"/>
      <c r="CK185" s="77"/>
      <c r="CL185" s="78"/>
      <c r="CM185" s="79"/>
      <c r="CN185" s="80"/>
      <c r="CO185" s="79"/>
      <c r="CP185" s="80"/>
      <c r="CQ185" s="81"/>
      <c r="CR185" s="81"/>
      <c r="CS185" s="82"/>
      <c r="CT185" s="82"/>
      <c r="CU185" s="83"/>
      <c r="CV185" s="82"/>
      <c r="CW185" s="83"/>
      <c r="CX185" s="84"/>
      <c r="CY185" s="85"/>
      <c r="CZ185" s="81"/>
      <c r="DA185" s="81"/>
      <c r="DB185" s="81"/>
      <c r="DC185" s="86"/>
      <c r="DD185" s="86"/>
      <c r="DE185" s="87"/>
      <c r="DF185" s="88"/>
      <c r="DG185" s="89"/>
    </row>
    <row r="186" spans="1:111" s="90" customFormat="1" ht="29.25" customHeight="1" x14ac:dyDescent="0.45">
      <c r="A186" s="68"/>
      <c r="B186" s="69"/>
      <c r="C186" s="69"/>
      <c r="D186" s="69"/>
      <c r="E186" s="69"/>
      <c r="F186" s="69"/>
      <c r="G186" s="69"/>
      <c r="H186" s="69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70"/>
      <c r="AG186" s="70"/>
      <c r="AH186" s="70"/>
      <c r="AI186" s="70"/>
      <c r="AJ186" s="70"/>
      <c r="AK186" s="70"/>
      <c r="AL186" s="71"/>
      <c r="AM186" s="71"/>
      <c r="AN186" s="71"/>
      <c r="AO186" s="72"/>
      <c r="AP186" s="73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68"/>
      <c r="BB186" s="68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68"/>
      <c r="BN186" s="68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68"/>
      <c r="BZ186" s="68"/>
      <c r="CA186" s="75"/>
      <c r="CB186" s="76"/>
      <c r="CC186" s="75"/>
      <c r="CD186" s="76"/>
      <c r="CE186" s="75"/>
      <c r="CF186" s="76"/>
      <c r="CG186" s="72"/>
      <c r="CH186" s="72"/>
      <c r="CI186" s="72"/>
      <c r="CJ186" s="77"/>
      <c r="CK186" s="77"/>
      <c r="CL186" s="78"/>
      <c r="CM186" s="79"/>
      <c r="CN186" s="80"/>
      <c r="CO186" s="79"/>
      <c r="CP186" s="80"/>
      <c r="CQ186" s="81"/>
      <c r="CR186" s="81"/>
      <c r="CS186" s="82"/>
      <c r="CT186" s="82"/>
      <c r="CU186" s="83"/>
      <c r="CV186" s="82"/>
      <c r="CW186" s="83"/>
      <c r="CX186" s="84"/>
      <c r="CY186" s="85"/>
      <c r="CZ186" s="81"/>
      <c r="DA186" s="81"/>
      <c r="DB186" s="81"/>
      <c r="DC186" s="86"/>
      <c r="DD186" s="86"/>
      <c r="DE186" s="87"/>
      <c r="DF186" s="88"/>
      <c r="DG186" s="89"/>
    </row>
    <row r="187" spans="1:111" s="90" customFormat="1" ht="29.25" customHeight="1" x14ac:dyDescent="0.45">
      <c r="A187" s="68"/>
      <c r="B187" s="69"/>
      <c r="C187" s="69"/>
      <c r="D187" s="69"/>
      <c r="E187" s="69"/>
      <c r="F187" s="69"/>
      <c r="G187" s="69"/>
      <c r="H187" s="69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70"/>
      <c r="AG187" s="70"/>
      <c r="AH187" s="70"/>
      <c r="AI187" s="70"/>
      <c r="AJ187" s="70"/>
      <c r="AK187" s="70"/>
      <c r="AL187" s="71"/>
      <c r="AM187" s="71"/>
      <c r="AN187" s="71"/>
      <c r="AO187" s="72"/>
      <c r="AP187" s="73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68"/>
      <c r="BB187" s="68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68"/>
      <c r="BN187" s="68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68"/>
      <c r="BZ187" s="68"/>
      <c r="CA187" s="75"/>
      <c r="CB187" s="76"/>
      <c r="CC187" s="75"/>
      <c r="CD187" s="76"/>
      <c r="CE187" s="75"/>
      <c r="CF187" s="76"/>
      <c r="CG187" s="72"/>
      <c r="CH187" s="72"/>
      <c r="CI187" s="72"/>
      <c r="CJ187" s="77"/>
      <c r="CK187" s="77"/>
      <c r="CL187" s="78"/>
      <c r="CM187" s="79"/>
      <c r="CN187" s="80"/>
      <c r="CO187" s="79"/>
      <c r="CP187" s="80"/>
      <c r="CQ187" s="81"/>
      <c r="CR187" s="81"/>
      <c r="CS187" s="82"/>
      <c r="CT187" s="82"/>
      <c r="CU187" s="83"/>
      <c r="CV187" s="82"/>
      <c r="CW187" s="83"/>
      <c r="CX187" s="84"/>
      <c r="CY187" s="85"/>
      <c r="CZ187" s="81"/>
      <c r="DA187" s="81"/>
      <c r="DB187" s="81"/>
      <c r="DC187" s="86"/>
      <c r="DD187" s="86"/>
      <c r="DE187" s="87"/>
      <c r="DF187" s="88"/>
      <c r="DG187" s="89"/>
    </row>
    <row r="188" spans="1:111" s="90" customFormat="1" ht="29.25" customHeight="1" x14ac:dyDescent="0.45">
      <c r="A188" s="68"/>
      <c r="B188" s="69"/>
      <c r="C188" s="69"/>
      <c r="D188" s="69"/>
      <c r="E188" s="69"/>
      <c r="F188" s="69"/>
      <c r="G188" s="69"/>
      <c r="H188" s="69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70"/>
      <c r="AG188" s="70"/>
      <c r="AH188" s="70"/>
      <c r="AI188" s="70"/>
      <c r="AJ188" s="70"/>
      <c r="AK188" s="70"/>
      <c r="AL188" s="71"/>
      <c r="AM188" s="71"/>
      <c r="AN188" s="71"/>
      <c r="AO188" s="72"/>
      <c r="AP188" s="73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68"/>
      <c r="BB188" s="68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68"/>
      <c r="BN188" s="68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68"/>
      <c r="BZ188" s="68"/>
      <c r="CA188" s="75"/>
      <c r="CB188" s="76"/>
      <c r="CC188" s="75"/>
      <c r="CD188" s="76"/>
      <c r="CE188" s="75"/>
      <c r="CF188" s="76"/>
      <c r="CG188" s="72"/>
      <c r="CH188" s="72"/>
      <c r="CI188" s="72"/>
      <c r="CJ188" s="77"/>
      <c r="CK188" s="77"/>
      <c r="CL188" s="78"/>
      <c r="CM188" s="79"/>
      <c r="CN188" s="80"/>
      <c r="CO188" s="79"/>
      <c r="CP188" s="80"/>
      <c r="CQ188" s="81"/>
      <c r="CR188" s="81"/>
      <c r="CS188" s="82"/>
      <c r="CT188" s="82"/>
      <c r="CU188" s="83"/>
      <c r="CV188" s="82"/>
      <c r="CW188" s="83"/>
      <c r="CX188" s="84"/>
      <c r="CY188" s="85"/>
      <c r="CZ188" s="81"/>
      <c r="DA188" s="81"/>
      <c r="DB188" s="81"/>
      <c r="DC188" s="86"/>
      <c r="DD188" s="86"/>
      <c r="DE188" s="87"/>
      <c r="DF188" s="88"/>
      <c r="DG188" s="89"/>
    </row>
    <row r="189" spans="1:111" s="90" customFormat="1" ht="29.25" customHeight="1" x14ac:dyDescent="0.45">
      <c r="A189" s="68"/>
      <c r="B189" s="69"/>
      <c r="C189" s="69"/>
      <c r="D189" s="69"/>
      <c r="E189" s="69"/>
      <c r="F189" s="69"/>
      <c r="G189" s="69"/>
      <c r="H189" s="69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70"/>
      <c r="AG189" s="70"/>
      <c r="AH189" s="70"/>
      <c r="AI189" s="70"/>
      <c r="AJ189" s="70"/>
      <c r="AK189" s="70"/>
      <c r="AL189" s="71"/>
      <c r="AM189" s="71"/>
      <c r="AN189" s="71"/>
      <c r="AO189" s="72"/>
      <c r="AP189" s="73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68"/>
      <c r="BB189" s="68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68"/>
      <c r="BN189" s="68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68"/>
      <c r="BZ189" s="68"/>
      <c r="CA189" s="75"/>
      <c r="CB189" s="76"/>
      <c r="CC189" s="75"/>
      <c r="CD189" s="76"/>
      <c r="CE189" s="75"/>
      <c r="CF189" s="76"/>
      <c r="CG189" s="72"/>
      <c r="CH189" s="72"/>
      <c r="CI189" s="72"/>
      <c r="CJ189" s="77"/>
      <c r="CK189" s="77"/>
      <c r="CL189" s="78"/>
      <c r="CM189" s="79"/>
      <c r="CN189" s="80"/>
      <c r="CO189" s="79"/>
      <c r="CP189" s="80"/>
      <c r="CQ189" s="81"/>
      <c r="CR189" s="81"/>
      <c r="CS189" s="82"/>
      <c r="CT189" s="82"/>
      <c r="CU189" s="83"/>
      <c r="CV189" s="82"/>
      <c r="CW189" s="83"/>
      <c r="CX189" s="84"/>
      <c r="CY189" s="85"/>
      <c r="CZ189" s="81"/>
      <c r="DA189" s="81"/>
      <c r="DB189" s="81"/>
      <c r="DC189" s="86"/>
      <c r="DD189" s="86"/>
      <c r="DE189" s="87"/>
      <c r="DF189" s="88"/>
      <c r="DG189" s="89"/>
    </row>
    <row r="190" spans="1:111" s="90" customFormat="1" ht="29.25" customHeight="1" x14ac:dyDescent="0.45">
      <c r="A190" s="68"/>
      <c r="B190" s="69"/>
      <c r="C190" s="69"/>
      <c r="D190" s="69"/>
      <c r="E190" s="69"/>
      <c r="F190" s="69"/>
      <c r="G190" s="69"/>
      <c r="H190" s="69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70"/>
      <c r="AG190" s="70"/>
      <c r="AH190" s="70"/>
      <c r="AI190" s="70"/>
      <c r="AJ190" s="70"/>
      <c r="AK190" s="70"/>
      <c r="AL190" s="71"/>
      <c r="AM190" s="71"/>
      <c r="AN190" s="71"/>
      <c r="AO190" s="72"/>
      <c r="AP190" s="73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68"/>
      <c r="BB190" s="68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68"/>
      <c r="BN190" s="68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68"/>
      <c r="BZ190" s="68"/>
      <c r="CA190" s="75"/>
      <c r="CB190" s="76"/>
      <c r="CC190" s="75"/>
      <c r="CD190" s="76"/>
      <c r="CE190" s="75"/>
      <c r="CF190" s="76"/>
      <c r="CG190" s="72"/>
      <c r="CH190" s="72"/>
      <c r="CI190" s="72"/>
      <c r="CJ190" s="77"/>
      <c r="CK190" s="77"/>
      <c r="CL190" s="78"/>
      <c r="CM190" s="79"/>
      <c r="CN190" s="80"/>
      <c r="CO190" s="79"/>
      <c r="CP190" s="80"/>
      <c r="CQ190" s="81"/>
      <c r="CR190" s="81"/>
      <c r="CS190" s="82"/>
      <c r="CT190" s="82"/>
      <c r="CU190" s="83"/>
      <c r="CV190" s="82"/>
      <c r="CW190" s="83"/>
      <c r="CX190" s="84"/>
      <c r="CY190" s="85"/>
      <c r="CZ190" s="81"/>
      <c r="DA190" s="81"/>
      <c r="DB190" s="81"/>
      <c r="DC190" s="86"/>
      <c r="DD190" s="86"/>
      <c r="DE190" s="87"/>
      <c r="DF190" s="88"/>
      <c r="DG190" s="89"/>
    </row>
    <row r="191" spans="1:111" s="90" customFormat="1" ht="29.25" customHeight="1" x14ac:dyDescent="0.45">
      <c r="A191" s="68"/>
      <c r="B191" s="69"/>
      <c r="C191" s="69"/>
      <c r="D191" s="69"/>
      <c r="E191" s="69"/>
      <c r="F191" s="69"/>
      <c r="G191" s="69"/>
      <c r="H191" s="69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70"/>
      <c r="AG191" s="70"/>
      <c r="AH191" s="70"/>
      <c r="AI191" s="70"/>
      <c r="AJ191" s="70"/>
      <c r="AK191" s="70"/>
      <c r="AL191" s="71"/>
      <c r="AM191" s="71"/>
      <c r="AN191" s="71"/>
      <c r="AO191" s="72"/>
      <c r="AP191" s="73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68"/>
      <c r="BB191" s="68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68"/>
      <c r="BN191" s="68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68"/>
      <c r="BZ191" s="68"/>
      <c r="CA191" s="75"/>
      <c r="CB191" s="76"/>
      <c r="CC191" s="75"/>
      <c r="CD191" s="76"/>
      <c r="CE191" s="75"/>
      <c r="CF191" s="76"/>
      <c r="CG191" s="72"/>
      <c r="CH191" s="72"/>
      <c r="CI191" s="72"/>
      <c r="CJ191" s="77"/>
      <c r="CK191" s="77"/>
      <c r="CL191" s="78"/>
      <c r="CM191" s="79"/>
      <c r="CN191" s="80"/>
      <c r="CO191" s="79"/>
      <c r="CP191" s="80"/>
      <c r="CQ191" s="81"/>
      <c r="CR191" s="81"/>
      <c r="CS191" s="82"/>
      <c r="CT191" s="82"/>
      <c r="CU191" s="83"/>
      <c r="CV191" s="82"/>
      <c r="CW191" s="83"/>
      <c r="CX191" s="84"/>
      <c r="CY191" s="85"/>
      <c r="CZ191" s="81"/>
      <c r="DA191" s="81"/>
      <c r="DB191" s="81"/>
      <c r="DC191" s="86"/>
      <c r="DD191" s="86"/>
      <c r="DE191" s="87"/>
      <c r="DF191" s="88"/>
      <c r="DG191" s="89"/>
    </row>
    <row r="192" spans="1:111" s="90" customFormat="1" ht="29.25" customHeight="1" x14ac:dyDescent="0.45">
      <c r="A192" s="68"/>
      <c r="B192" s="69"/>
      <c r="C192" s="69"/>
      <c r="D192" s="69"/>
      <c r="E192" s="69"/>
      <c r="F192" s="69"/>
      <c r="G192" s="69"/>
      <c r="H192" s="69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70"/>
      <c r="AG192" s="70"/>
      <c r="AH192" s="70"/>
      <c r="AI192" s="70"/>
      <c r="AJ192" s="70"/>
      <c r="AK192" s="70"/>
      <c r="AL192" s="71"/>
      <c r="AM192" s="71"/>
      <c r="AN192" s="71"/>
      <c r="AO192" s="72"/>
      <c r="AP192" s="73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68"/>
      <c r="BB192" s="68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68"/>
      <c r="BN192" s="68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68"/>
      <c r="BZ192" s="68"/>
      <c r="CA192" s="75"/>
      <c r="CB192" s="76"/>
      <c r="CC192" s="75"/>
      <c r="CD192" s="76"/>
      <c r="CE192" s="75"/>
      <c r="CF192" s="76"/>
      <c r="CG192" s="72"/>
      <c r="CH192" s="72"/>
      <c r="CI192" s="72"/>
      <c r="CJ192" s="77"/>
      <c r="CK192" s="77"/>
      <c r="CL192" s="78"/>
      <c r="CM192" s="79"/>
      <c r="CN192" s="80"/>
      <c r="CO192" s="79"/>
      <c r="CP192" s="80"/>
      <c r="CQ192" s="81"/>
      <c r="CR192" s="81"/>
      <c r="CS192" s="82"/>
      <c r="CT192" s="82"/>
      <c r="CU192" s="83"/>
      <c r="CV192" s="82"/>
      <c r="CW192" s="83"/>
      <c r="CX192" s="84"/>
      <c r="CY192" s="85"/>
      <c r="CZ192" s="81"/>
      <c r="DA192" s="81"/>
      <c r="DB192" s="81"/>
      <c r="DC192" s="86"/>
      <c r="DD192" s="86"/>
      <c r="DE192" s="87"/>
      <c r="DF192" s="88"/>
      <c r="DG192" s="89"/>
    </row>
    <row r="193" spans="1:111" s="90" customFormat="1" ht="29.25" customHeight="1" x14ac:dyDescent="0.45">
      <c r="A193" s="68"/>
      <c r="B193" s="69"/>
      <c r="C193" s="69"/>
      <c r="D193" s="69"/>
      <c r="E193" s="69"/>
      <c r="F193" s="69"/>
      <c r="G193" s="69"/>
      <c r="H193" s="69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70"/>
      <c r="AG193" s="70"/>
      <c r="AH193" s="70"/>
      <c r="AI193" s="70"/>
      <c r="AJ193" s="70"/>
      <c r="AK193" s="70"/>
      <c r="AL193" s="71"/>
      <c r="AM193" s="71"/>
      <c r="AN193" s="71"/>
      <c r="AO193" s="72"/>
      <c r="AP193" s="73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68"/>
      <c r="BB193" s="68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68"/>
      <c r="BN193" s="68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68"/>
      <c r="BZ193" s="68"/>
      <c r="CA193" s="75"/>
      <c r="CB193" s="76"/>
      <c r="CC193" s="75"/>
      <c r="CD193" s="76"/>
      <c r="CE193" s="75"/>
      <c r="CF193" s="76"/>
      <c r="CG193" s="72"/>
      <c r="CH193" s="72"/>
      <c r="CI193" s="72"/>
      <c r="CJ193" s="77"/>
      <c r="CK193" s="77"/>
      <c r="CL193" s="78"/>
      <c r="CM193" s="79"/>
      <c r="CN193" s="80"/>
      <c r="CO193" s="79"/>
      <c r="CP193" s="80"/>
      <c r="CQ193" s="81"/>
      <c r="CR193" s="81"/>
      <c r="CS193" s="82"/>
      <c r="CT193" s="82"/>
      <c r="CU193" s="83"/>
      <c r="CV193" s="82"/>
      <c r="CW193" s="83"/>
      <c r="CX193" s="84"/>
      <c r="CY193" s="85"/>
      <c r="CZ193" s="81"/>
      <c r="DA193" s="81"/>
      <c r="DB193" s="81"/>
      <c r="DC193" s="86"/>
      <c r="DD193" s="86"/>
      <c r="DE193" s="87"/>
      <c r="DF193" s="88"/>
      <c r="DG193" s="89"/>
    </row>
    <row r="194" spans="1:111" s="90" customFormat="1" ht="29.25" customHeight="1" x14ac:dyDescent="0.45">
      <c r="A194" s="68"/>
      <c r="B194" s="69"/>
      <c r="C194" s="69"/>
      <c r="D194" s="69"/>
      <c r="E194" s="69"/>
      <c r="F194" s="69"/>
      <c r="G194" s="69"/>
      <c r="H194" s="69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70"/>
      <c r="AG194" s="70"/>
      <c r="AH194" s="70"/>
      <c r="AI194" s="70"/>
      <c r="AJ194" s="70"/>
      <c r="AK194" s="70"/>
      <c r="AL194" s="71"/>
      <c r="AM194" s="71"/>
      <c r="AN194" s="71"/>
      <c r="AO194" s="72"/>
      <c r="AP194" s="73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68"/>
      <c r="BB194" s="68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68"/>
      <c r="BN194" s="68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68"/>
      <c r="BZ194" s="68"/>
      <c r="CA194" s="75"/>
      <c r="CB194" s="76"/>
      <c r="CC194" s="75"/>
      <c r="CD194" s="76"/>
      <c r="CE194" s="75"/>
      <c r="CF194" s="76"/>
      <c r="CG194" s="72"/>
      <c r="CH194" s="72"/>
      <c r="CI194" s="72"/>
      <c r="CJ194" s="77"/>
      <c r="CK194" s="77"/>
      <c r="CL194" s="78"/>
      <c r="CM194" s="79"/>
      <c r="CN194" s="80"/>
      <c r="CO194" s="79"/>
      <c r="CP194" s="80"/>
      <c r="CQ194" s="81"/>
      <c r="CR194" s="81"/>
      <c r="CS194" s="82"/>
      <c r="CT194" s="82"/>
      <c r="CU194" s="83"/>
      <c r="CV194" s="82"/>
      <c r="CW194" s="83"/>
      <c r="CX194" s="84"/>
      <c r="CY194" s="85"/>
      <c r="CZ194" s="81"/>
      <c r="DA194" s="81"/>
      <c r="DB194" s="81"/>
      <c r="DC194" s="86"/>
      <c r="DD194" s="86"/>
      <c r="DE194" s="87"/>
      <c r="DF194" s="88"/>
      <c r="DG194" s="89"/>
    </row>
    <row r="195" spans="1:111" s="90" customFormat="1" ht="29.25" customHeight="1" x14ac:dyDescent="0.45">
      <c r="A195" s="68"/>
      <c r="B195" s="69"/>
      <c r="C195" s="69"/>
      <c r="D195" s="69"/>
      <c r="E195" s="69"/>
      <c r="F195" s="69"/>
      <c r="G195" s="69"/>
      <c r="H195" s="69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70"/>
      <c r="AG195" s="70"/>
      <c r="AH195" s="70"/>
      <c r="AI195" s="70"/>
      <c r="AJ195" s="70"/>
      <c r="AK195" s="70"/>
      <c r="AL195" s="71"/>
      <c r="AM195" s="71"/>
      <c r="AN195" s="71"/>
      <c r="AO195" s="72"/>
      <c r="AP195" s="73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68"/>
      <c r="BB195" s="68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68"/>
      <c r="BN195" s="68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68"/>
      <c r="BZ195" s="68"/>
      <c r="CA195" s="75"/>
      <c r="CB195" s="76"/>
      <c r="CC195" s="75"/>
      <c r="CD195" s="76"/>
      <c r="CE195" s="75"/>
      <c r="CF195" s="76"/>
      <c r="CG195" s="72"/>
      <c r="CH195" s="72"/>
      <c r="CI195" s="72"/>
      <c r="CJ195" s="77"/>
      <c r="CK195" s="77"/>
      <c r="CL195" s="78"/>
      <c r="CM195" s="79"/>
      <c r="CN195" s="80"/>
      <c r="CO195" s="79"/>
      <c r="CP195" s="80"/>
      <c r="CQ195" s="81"/>
      <c r="CR195" s="81"/>
      <c r="CS195" s="82"/>
      <c r="CT195" s="82"/>
      <c r="CU195" s="83"/>
      <c r="CV195" s="82"/>
      <c r="CW195" s="83"/>
      <c r="CX195" s="84"/>
      <c r="CY195" s="85"/>
      <c r="CZ195" s="81"/>
      <c r="DA195" s="81"/>
      <c r="DB195" s="81"/>
      <c r="DC195" s="86"/>
      <c r="DD195" s="86"/>
      <c r="DE195" s="87"/>
      <c r="DF195" s="88"/>
      <c r="DG195" s="89"/>
    </row>
    <row r="196" spans="1:111" s="90" customFormat="1" ht="29.25" customHeight="1" x14ac:dyDescent="0.45">
      <c r="A196" s="68"/>
      <c r="B196" s="69"/>
      <c r="C196" s="69"/>
      <c r="D196" s="69"/>
      <c r="E196" s="69"/>
      <c r="F196" s="69"/>
      <c r="G196" s="69"/>
      <c r="H196" s="69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70"/>
      <c r="AG196" s="70"/>
      <c r="AH196" s="70"/>
      <c r="AI196" s="70"/>
      <c r="AJ196" s="70"/>
      <c r="AK196" s="70"/>
      <c r="AL196" s="71"/>
      <c r="AM196" s="71"/>
      <c r="AN196" s="71"/>
      <c r="AO196" s="72"/>
      <c r="AP196" s="73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68"/>
      <c r="BB196" s="68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68"/>
      <c r="BN196" s="68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68"/>
      <c r="BZ196" s="68"/>
      <c r="CA196" s="75"/>
      <c r="CB196" s="76"/>
      <c r="CC196" s="75"/>
      <c r="CD196" s="76"/>
      <c r="CE196" s="75"/>
      <c r="CF196" s="76"/>
      <c r="CG196" s="72"/>
      <c r="CH196" s="72"/>
      <c r="CI196" s="72"/>
      <c r="CJ196" s="77"/>
      <c r="CK196" s="77"/>
      <c r="CL196" s="78"/>
      <c r="CM196" s="79"/>
      <c r="CN196" s="80"/>
      <c r="CO196" s="79"/>
      <c r="CP196" s="80"/>
      <c r="CQ196" s="81"/>
      <c r="CR196" s="81"/>
      <c r="CS196" s="82"/>
      <c r="CT196" s="82"/>
      <c r="CU196" s="83"/>
      <c r="CV196" s="82"/>
      <c r="CW196" s="83"/>
      <c r="CX196" s="84"/>
      <c r="CY196" s="85"/>
      <c r="CZ196" s="81"/>
      <c r="DA196" s="81"/>
      <c r="DB196" s="81"/>
      <c r="DC196" s="86"/>
      <c r="DD196" s="86"/>
      <c r="DE196" s="87"/>
      <c r="DF196" s="88"/>
      <c r="DG196" s="89"/>
    </row>
    <row r="197" spans="1:111" s="90" customFormat="1" ht="29.25" customHeight="1" x14ac:dyDescent="0.45">
      <c r="A197" s="68"/>
      <c r="B197" s="69"/>
      <c r="C197" s="69"/>
      <c r="D197" s="69"/>
      <c r="E197" s="69"/>
      <c r="F197" s="69"/>
      <c r="G197" s="69"/>
      <c r="H197" s="6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70"/>
      <c r="AG197" s="70"/>
      <c r="AH197" s="70"/>
      <c r="AI197" s="70"/>
      <c r="AJ197" s="70"/>
      <c r="AK197" s="70"/>
      <c r="AL197" s="71"/>
      <c r="AM197" s="71"/>
      <c r="AN197" s="71"/>
      <c r="AO197" s="72"/>
      <c r="AP197" s="73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68"/>
      <c r="BB197" s="68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68"/>
      <c r="BN197" s="68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68"/>
      <c r="BZ197" s="68"/>
      <c r="CA197" s="75"/>
      <c r="CB197" s="76"/>
      <c r="CC197" s="75"/>
      <c r="CD197" s="76"/>
      <c r="CE197" s="75"/>
      <c r="CF197" s="76"/>
      <c r="CG197" s="72"/>
      <c r="CH197" s="72"/>
      <c r="CI197" s="72"/>
      <c r="CJ197" s="77"/>
      <c r="CK197" s="77"/>
      <c r="CL197" s="78"/>
      <c r="CM197" s="79"/>
      <c r="CN197" s="80"/>
      <c r="CO197" s="79"/>
      <c r="CP197" s="80"/>
      <c r="CQ197" s="81"/>
      <c r="CR197" s="81"/>
      <c r="CS197" s="82"/>
      <c r="CT197" s="82"/>
      <c r="CU197" s="83"/>
      <c r="CV197" s="82"/>
      <c r="CW197" s="83"/>
      <c r="CX197" s="84"/>
      <c r="CY197" s="85"/>
      <c r="CZ197" s="81"/>
      <c r="DA197" s="81"/>
      <c r="DB197" s="81"/>
      <c r="DC197" s="86"/>
      <c r="DD197" s="86"/>
      <c r="DE197" s="87"/>
      <c r="DF197" s="88"/>
      <c r="DG197" s="89"/>
    </row>
    <row r="198" spans="1:111" s="90" customFormat="1" ht="29.25" customHeight="1" x14ac:dyDescent="0.45">
      <c r="A198" s="68"/>
      <c r="B198" s="69"/>
      <c r="C198" s="69"/>
      <c r="D198" s="69"/>
      <c r="E198" s="69"/>
      <c r="F198" s="69"/>
      <c r="G198" s="69"/>
      <c r="H198" s="69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70"/>
      <c r="AG198" s="70"/>
      <c r="AH198" s="70"/>
      <c r="AI198" s="70"/>
      <c r="AJ198" s="70"/>
      <c r="AK198" s="70"/>
      <c r="AL198" s="71"/>
      <c r="AM198" s="71"/>
      <c r="AN198" s="71"/>
      <c r="AO198" s="72"/>
      <c r="AP198" s="73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68"/>
      <c r="BB198" s="68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68"/>
      <c r="BN198" s="68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68"/>
      <c r="BZ198" s="68"/>
      <c r="CA198" s="75"/>
      <c r="CB198" s="76"/>
      <c r="CC198" s="75"/>
      <c r="CD198" s="76"/>
      <c r="CE198" s="75"/>
      <c r="CF198" s="76"/>
      <c r="CG198" s="72"/>
      <c r="CH198" s="72"/>
      <c r="CI198" s="72"/>
      <c r="CJ198" s="77"/>
      <c r="CK198" s="77"/>
      <c r="CL198" s="78"/>
      <c r="CM198" s="79"/>
      <c r="CN198" s="80"/>
      <c r="CO198" s="79"/>
      <c r="CP198" s="80"/>
      <c r="CQ198" s="81"/>
      <c r="CR198" s="81"/>
      <c r="CS198" s="82"/>
      <c r="CT198" s="82"/>
      <c r="CU198" s="83"/>
      <c r="CV198" s="82"/>
      <c r="CW198" s="83"/>
      <c r="CX198" s="84"/>
      <c r="CY198" s="85"/>
      <c r="CZ198" s="81"/>
      <c r="DA198" s="81"/>
      <c r="DB198" s="81"/>
      <c r="DC198" s="86"/>
      <c r="DD198" s="86"/>
      <c r="DE198" s="87"/>
      <c r="DF198" s="88"/>
      <c r="DG198" s="89"/>
    </row>
    <row r="199" spans="1:111" s="90" customFormat="1" ht="29.25" customHeight="1" x14ac:dyDescent="0.45">
      <c r="A199" s="68"/>
      <c r="B199" s="69"/>
      <c r="C199" s="69"/>
      <c r="D199" s="69"/>
      <c r="E199" s="69"/>
      <c r="F199" s="69"/>
      <c r="G199" s="69"/>
      <c r="H199" s="69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70"/>
      <c r="AG199" s="70"/>
      <c r="AH199" s="70"/>
      <c r="AI199" s="70"/>
      <c r="AJ199" s="70"/>
      <c r="AK199" s="70"/>
      <c r="AL199" s="71"/>
      <c r="AM199" s="71"/>
      <c r="AN199" s="71"/>
      <c r="AO199" s="72"/>
      <c r="AP199" s="73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68"/>
      <c r="BB199" s="68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68"/>
      <c r="BN199" s="68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68"/>
      <c r="BZ199" s="68"/>
      <c r="CA199" s="75"/>
      <c r="CB199" s="76"/>
      <c r="CC199" s="75"/>
      <c r="CD199" s="76"/>
      <c r="CE199" s="75"/>
      <c r="CF199" s="76"/>
      <c r="CG199" s="72"/>
      <c r="CH199" s="72"/>
      <c r="CI199" s="72"/>
      <c r="CJ199" s="77"/>
      <c r="CK199" s="77"/>
      <c r="CL199" s="78"/>
      <c r="CM199" s="79"/>
      <c r="CN199" s="80"/>
      <c r="CO199" s="79"/>
      <c r="CP199" s="80"/>
      <c r="CQ199" s="81"/>
      <c r="CR199" s="81"/>
      <c r="CS199" s="82"/>
      <c r="CT199" s="82"/>
      <c r="CU199" s="83"/>
      <c r="CV199" s="82"/>
      <c r="CW199" s="83"/>
      <c r="CX199" s="84"/>
      <c r="CY199" s="85"/>
      <c r="CZ199" s="81"/>
      <c r="DA199" s="81"/>
      <c r="DB199" s="81"/>
      <c r="DC199" s="86"/>
      <c r="DD199" s="86"/>
      <c r="DE199" s="87"/>
      <c r="DF199" s="88"/>
      <c r="DG199" s="89"/>
    </row>
    <row r="200" spans="1:111" s="90" customFormat="1" ht="29.25" customHeight="1" x14ac:dyDescent="0.45">
      <c r="A200" s="68"/>
      <c r="B200" s="69"/>
      <c r="C200" s="69"/>
      <c r="D200" s="69"/>
      <c r="E200" s="69"/>
      <c r="F200" s="69"/>
      <c r="G200" s="69"/>
      <c r="H200" s="69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70"/>
      <c r="AG200" s="70"/>
      <c r="AH200" s="70"/>
      <c r="AI200" s="70"/>
      <c r="AJ200" s="70"/>
      <c r="AK200" s="70"/>
      <c r="AL200" s="71"/>
      <c r="AM200" s="71"/>
      <c r="AN200" s="71"/>
      <c r="AO200" s="72"/>
      <c r="AP200" s="73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68"/>
      <c r="BB200" s="68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68"/>
      <c r="BN200" s="68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68"/>
      <c r="BZ200" s="68"/>
      <c r="CA200" s="75"/>
      <c r="CB200" s="76"/>
      <c r="CC200" s="75"/>
      <c r="CD200" s="76"/>
      <c r="CE200" s="75"/>
      <c r="CF200" s="76"/>
      <c r="CG200" s="72"/>
      <c r="CH200" s="72"/>
      <c r="CI200" s="72"/>
      <c r="CJ200" s="77"/>
      <c r="CK200" s="77"/>
      <c r="CL200" s="78"/>
      <c r="CM200" s="79"/>
      <c r="CN200" s="80"/>
      <c r="CO200" s="79"/>
      <c r="CP200" s="80"/>
      <c r="CQ200" s="81"/>
      <c r="CR200" s="81"/>
      <c r="CS200" s="82"/>
      <c r="CT200" s="82"/>
      <c r="CU200" s="83"/>
      <c r="CV200" s="82"/>
      <c r="CW200" s="83"/>
      <c r="CX200" s="84"/>
      <c r="CY200" s="85"/>
      <c r="CZ200" s="81"/>
      <c r="DA200" s="81"/>
      <c r="DB200" s="81"/>
      <c r="DC200" s="86"/>
      <c r="DD200" s="86"/>
      <c r="DE200" s="87"/>
      <c r="DF200" s="88"/>
      <c r="DG200" s="89"/>
    </row>
    <row r="201" spans="1:111" s="90" customFormat="1" ht="29.25" customHeight="1" x14ac:dyDescent="0.45">
      <c r="A201" s="68"/>
      <c r="B201" s="69"/>
      <c r="C201" s="69"/>
      <c r="D201" s="69"/>
      <c r="E201" s="69"/>
      <c r="F201" s="69"/>
      <c r="G201" s="69"/>
      <c r="H201" s="69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70"/>
      <c r="AG201" s="70"/>
      <c r="AH201" s="70"/>
      <c r="AI201" s="70"/>
      <c r="AJ201" s="70"/>
      <c r="AK201" s="70"/>
      <c r="AL201" s="71"/>
      <c r="AM201" s="71"/>
      <c r="AN201" s="71"/>
      <c r="AO201" s="72"/>
      <c r="AP201" s="73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68"/>
      <c r="BB201" s="68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68"/>
      <c r="BN201" s="68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68"/>
      <c r="BZ201" s="68"/>
      <c r="CA201" s="75"/>
      <c r="CB201" s="76"/>
      <c r="CC201" s="75"/>
      <c r="CD201" s="76"/>
      <c r="CE201" s="75"/>
      <c r="CF201" s="76"/>
      <c r="CG201" s="72"/>
      <c r="CH201" s="72"/>
      <c r="CI201" s="72"/>
      <c r="CJ201" s="77"/>
      <c r="CK201" s="77"/>
      <c r="CL201" s="78"/>
      <c r="CM201" s="79"/>
      <c r="CN201" s="80"/>
      <c r="CO201" s="79"/>
      <c r="CP201" s="80"/>
      <c r="CQ201" s="81"/>
      <c r="CR201" s="81"/>
      <c r="CS201" s="82"/>
      <c r="CT201" s="82"/>
      <c r="CU201" s="83"/>
      <c r="CV201" s="82"/>
      <c r="CW201" s="83"/>
      <c r="CX201" s="84"/>
      <c r="CY201" s="85"/>
      <c r="CZ201" s="81"/>
      <c r="DA201" s="81"/>
      <c r="DB201" s="81"/>
      <c r="DC201" s="86"/>
      <c r="DD201" s="86"/>
      <c r="DE201" s="87"/>
      <c r="DF201" s="88"/>
      <c r="DG201" s="89"/>
    </row>
    <row r="202" spans="1:111" s="90" customFormat="1" ht="29.25" customHeight="1" x14ac:dyDescent="0.45">
      <c r="A202" s="68"/>
      <c r="B202" s="69"/>
      <c r="C202" s="69"/>
      <c r="D202" s="69"/>
      <c r="E202" s="69"/>
      <c r="F202" s="69"/>
      <c r="G202" s="69"/>
      <c r="H202" s="69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70"/>
      <c r="AG202" s="70"/>
      <c r="AH202" s="70"/>
      <c r="AI202" s="70"/>
      <c r="AJ202" s="70"/>
      <c r="AK202" s="70"/>
      <c r="AL202" s="71"/>
      <c r="AM202" s="71"/>
      <c r="AN202" s="71"/>
      <c r="AO202" s="72"/>
      <c r="AP202" s="73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68"/>
      <c r="BB202" s="68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68"/>
      <c r="BN202" s="68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68"/>
      <c r="BZ202" s="68"/>
      <c r="CA202" s="75"/>
      <c r="CB202" s="76"/>
      <c r="CC202" s="75"/>
      <c r="CD202" s="76"/>
      <c r="CE202" s="75"/>
      <c r="CF202" s="76"/>
      <c r="CG202" s="72"/>
      <c r="CH202" s="72"/>
      <c r="CI202" s="72"/>
      <c r="CJ202" s="77"/>
      <c r="CK202" s="77"/>
      <c r="CL202" s="78"/>
      <c r="CM202" s="79"/>
      <c r="CN202" s="80"/>
      <c r="CO202" s="79"/>
      <c r="CP202" s="80"/>
      <c r="CQ202" s="81"/>
      <c r="CR202" s="81"/>
      <c r="CS202" s="82"/>
      <c r="CT202" s="82"/>
      <c r="CU202" s="83"/>
      <c r="CV202" s="82"/>
      <c r="CW202" s="83"/>
      <c r="CX202" s="84"/>
      <c r="CY202" s="85"/>
      <c r="CZ202" s="81"/>
      <c r="DA202" s="81"/>
      <c r="DB202" s="81"/>
      <c r="DC202" s="86"/>
      <c r="DD202" s="86"/>
      <c r="DE202" s="87"/>
      <c r="DF202" s="88"/>
      <c r="DG202" s="89"/>
    </row>
    <row r="203" spans="1:111" s="90" customFormat="1" ht="29.25" customHeight="1" x14ac:dyDescent="0.45">
      <c r="A203" s="68"/>
      <c r="B203" s="69"/>
      <c r="C203" s="69"/>
      <c r="D203" s="69"/>
      <c r="E203" s="69"/>
      <c r="F203" s="69"/>
      <c r="G203" s="69"/>
      <c r="H203" s="69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70"/>
      <c r="AG203" s="70"/>
      <c r="AH203" s="70"/>
      <c r="AI203" s="70"/>
      <c r="AJ203" s="70"/>
      <c r="AK203" s="70"/>
      <c r="AL203" s="71"/>
      <c r="AM203" s="71"/>
      <c r="AN203" s="71"/>
      <c r="AO203" s="72"/>
      <c r="AP203" s="73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68"/>
      <c r="BB203" s="68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68"/>
      <c r="BN203" s="68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68"/>
      <c r="BZ203" s="68"/>
      <c r="CA203" s="75"/>
      <c r="CB203" s="76"/>
      <c r="CC203" s="75"/>
      <c r="CD203" s="76"/>
      <c r="CE203" s="75"/>
      <c r="CF203" s="76"/>
      <c r="CG203" s="72"/>
      <c r="CH203" s="72"/>
      <c r="CI203" s="72"/>
      <c r="CJ203" s="77"/>
      <c r="CK203" s="77"/>
      <c r="CL203" s="78"/>
      <c r="CM203" s="79"/>
      <c r="CN203" s="80"/>
      <c r="CO203" s="79"/>
      <c r="CP203" s="80"/>
      <c r="CQ203" s="81"/>
      <c r="CR203" s="81"/>
      <c r="CS203" s="82"/>
      <c r="CT203" s="82"/>
      <c r="CU203" s="83"/>
      <c r="CV203" s="82"/>
      <c r="CW203" s="83"/>
      <c r="CX203" s="84"/>
      <c r="CY203" s="85"/>
      <c r="CZ203" s="81"/>
      <c r="DA203" s="81"/>
      <c r="DB203" s="81"/>
      <c r="DC203" s="86"/>
      <c r="DD203" s="86"/>
      <c r="DE203" s="87"/>
      <c r="DF203" s="88"/>
      <c r="DG203" s="89"/>
    </row>
    <row r="204" spans="1:111" s="90" customFormat="1" ht="29.25" customHeight="1" x14ac:dyDescent="0.45">
      <c r="A204" s="68"/>
      <c r="B204" s="69"/>
      <c r="C204" s="69"/>
      <c r="D204" s="69"/>
      <c r="E204" s="69"/>
      <c r="F204" s="69"/>
      <c r="G204" s="69"/>
      <c r="H204" s="69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70"/>
      <c r="AG204" s="70"/>
      <c r="AH204" s="70"/>
      <c r="AI204" s="70"/>
      <c r="AJ204" s="70"/>
      <c r="AK204" s="70"/>
      <c r="AL204" s="71"/>
      <c r="AM204" s="71"/>
      <c r="AN204" s="71"/>
      <c r="AO204" s="72"/>
      <c r="AP204" s="73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68"/>
      <c r="BB204" s="68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68"/>
      <c r="BN204" s="68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68"/>
      <c r="BZ204" s="68"/>
      <c r="CA204" s="75"/>
      <c r="CB204" s="76"/>
      <c r="CC204" s="75"/>
      <c r="CD204" s="76"/>
      <c r="CE204" s="75"/>
      <c r="CF204" s="76"/>
      <c r="CG204" s="72"/>
      <c r="CH204" s="72"/>
      <c r="CI204" s="72"/>
      <c r="CJ204" s="77"/>
      <c r="CK204" s="77"/>
      <c r="CL204" s="78"/>
      <c r="CM204" s="79"/>
      <c r="CN204" s="80"/>
      <c r="CO204" s="79"/>
      <c r="CP204" s="80"/>
      <c r="CQ204" s="81"/>
      <c r="CR204" s="81"/>
      <c r="CS204" s="82"/>
      <c r="CT204" s="82"/>
      <c r="CU204" s="83"/>
      <c r="CV204" s="82"/>
      <c r="CW204" s="83"/>
      <c r="CX204" s="84"/>
      <c r="CY204" s="85"/>
      <c r="CZ204" s="81"/>
      <c r="DA204" s="81"/>
      <c r="DB204" s="81"/>
      <c r="DC204" s="86"/>
      <c r="DD204" s="86"/>
      <c r="DE204" s="87"/>
      <c r="DF204" s="88"/>
      <c r="DG204" s="89"/>
    </row>
    <row r="205" spans="1:111" s="90" customFormat="1" ht="29.25" customHeight="1" x14ac:dyDescent="0.45">
      <c r="A205" s="68"/>
      <c r="B205" s="69"/>
      <c r="C205" s="69"/>
      <c r="D205" s="69"/>
      <c r="E205" s="69"/>
      <c r="F205" s="69"/>
      <c r="G205" s="69"/>
      <c r="H205" s="69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70"/>
      <c r="AG205" s="70"/>
      <c r="AH205" s="70"/>
      <c r="AI205" s="70"/>
      <c r="AJ205" s="70"/>
      <c r="AK205" s="70"/>
      <c r="AL205" s="71"/>
      <c r="AM205" s="71"/>
      <c r="AN205" s="71"/>
      <c r="AO205" s="72"/>
      <c r="AP205" s="73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68"/>
      <c r="BB205" s="68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68"/>
      <c r="BN205" s="68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68"/>
      <c r="BZ205" s="68"/>
      <c r="CA205" s="75"/>
      <c r="CB205" s="76"/>
      <c r="CC205" s="75"/>
      <c r="CD205" s="76"/>
      <c r="CE205" s="75"/>
      <c r="CF205" s="76"/>
      <c r="CG205" s="72"/>
      <c r="CH205" s="72"/>
      <c r="CI205" s="72"/>
      <c r="CJ205" s="77"/>
      <c r="CK205" s="77"/>
      <c r="CL205" s="78"/>
      <c r="CM205" s="79"/>
      <c r="CN205" s="80"/>
      <c r="CO205" s="79"/>
      <c r="CP205" s="80"/>
      <c r="CQ205" s="81"/>
      <c r="CR205" s="81"/>
      <c r="CS205" s="82"/>
      <c r="CT205" s="82"/>
      <c r="CU205" s="83"/>
      <c r="CV205" s="82"/>
      <c r="CW205" s="83"/>
      <c r="CX205" s="84"/>
      <c r="CY205" s="85"/>
      <c r="CZ205" s="81"/>
      <c r="DA205" s="81"/>
      <c r="DB205" s="81"/>
      <c r="DC205" s="86"/>
      <c r="DD205" s="86"/>
      <c r="DE205" s="87"/>
      <c r="DF205" s="88"/>
      <c r="DG205" s="89"/>
    </row>
    <row r="206" spans="1:111" s="90" customFormat="1" ht="29.25" customHeight="1" x14ac:dyDescent="0.45">
      <c r="A206" s="68"/>
      <c r="B206" s="69"/>
      <c r="C206" s="69"/>
      <c r="D206" s="69"/>
      <c r="E206" s="69"/>
      <c r="F206" s="69"/>
      <c r="G206" s="69"/>
      <c r="H206" s="69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70"/>
      <c r="AG206" s="70"/>
      <c r="AH206" s="70"/>
      <c r="AI206" s="70"/>
      <c r="AJ206" s="70"/>
      <c r="AK206" s="70"/>
      <c r="AL206" s="71"/>
      <c r="AM206" s="71"/>
      <c r="AN206" s="71"/>
      <c r="AO206" s="72"/>
      <c r="AP206" s="73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68"/>
      <c r="BB206" s="68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68"/>
      <c r="BN206" s="68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68"/>
      <c r="BZ206" s="68"/>
      <c r="CA206" s="75"/>
      <c r="CB206" s="76"/>
      <c r="CC206" s="75"/>
      <c r="CD206" s="76"/>
      <c r="CE206" s="75"/>
      <c r="CF206" s="76"/>
      <c r="CG206" s="72"/>
      <c r="CH206" s="72"/>
      <c r="CI206" s="72"/>
      <c r="CJ206" s="77"/>
      <c r="CK206" s="77"/>
      <c r="CL206" s="78"/>
      <c r="CM206" s="79"/>
      <c r="CN206" s="80"/>
      <c r="CO206" s="79"/>
      <c r="CP206" s="80"/>
      <c r="CQ206" s="81"/>
      <c r="CR206" s="81"/>
      <c r="CS206" s="82"/>
      <c r="CT206" s="82"/>
      <c r="CU206" s="83"/>
      <c r="CV206" s="82"/>
      <c r="CW206" s="83"/>
      <c r="CX206" s="84"/>
      <c r="CY206" s="85"/>
      <c r="CZ206" s="81"/>
      <c r="DA206" s="81"/>
      <c r="DB206" s="81"/>
      <c r="DC206" s="86"/>
      <c r="DD206" s="86"/>
      <c r="DE206" s="87"/>
      <c r="DF206" s="88"/>
      <c r="DG206" s="89"/>
    </row>
    <row r="207" spans="1:111" s="90" customFormat="1" ht="29.25" customHeight="1" x14ac:dyDescent="0.45">
      <c r="A207" s="68"/>
      <c r="B207" s="69"/>
      <c r="C207" s="69"/>
      <c r="D207" s="69"/>
      <c r="E207" s="69"/>
      <c r="F207" s="69"/>
      <c r="G207" s="69"/>
      <c r="H207" s="69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70"/>
      <c r="AG207" s="70"/>
      <c r="AH207" s="70"/>
      <c r="AI207" s="70"/>
      <c r="AJ207" s="70"/>
      <c r="AK207" s="70"/>
      <c r="AL207" s="71"/>
      <c r="AM207" s="71"/>
      <c r="AN207" s="71"/>
      <c r="AO207" s="72"/>
      <c r="AP207" s="73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68"/>
      <c r="BB207" s="68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68"/>
      <c r="BN207" s="68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68"/>
      <c r="BZ207" s="68"/>
      <c r="CA207" s="75"/>
      <c r="CB207" s="76"/>
      <c r="CC207" s="75"/>
      <c r="CD207" s="76"/>
      <c r="CE207" s="75"/>
      <c r="CF207" s="76"/>
      <c r="CG207" s="72"/>
      <c r="CH207" s="72"/>
      <c r="CI207" s="72"/>
      <c r="CJ207" s="77"/>
      <c r="CK207" s="77"/>
      <c r="CL207" s="78"/>
      <c r="CM207" s="79"/>
      <c r="CN207" s="80"/>
      <c r="CO207" s="79"/>
      <c r="CP207" s="80"/>
      <c r="CQ207" s="81"/>
      <c r="CR207" s="81"/>
      <c r="CS207" s="82"/>
      <c r="CT207" s="82"/>
      <c r="CU207" s="83"/>
      <c r="CV207" s="82"/>
      <c r="CW207" s="83"/>
      <c r="CX207" s="84"/>
      <c r="CY207" s="85"/>
      <c r="CZ207" s="81"/>
      <c r="DA207" s="81"/>
      <c r="DB207" s="81"/>
      <c r="DC207" s="86"/>
      <c r="DD207" s="86"/>
      <c r="DE207" s="87"/>
      <c r="DF207" s="88"/>
      <c r="DG207" s="89"/>
    </row>
    <row r="208" spans="1:111" s="90" customFormat="1" ht="29.25" customHeight="1" x14ac:dyDescent="0.45">
      <c r="A208" s="68"/>
      <c r="B208" s="69"/>
      <c r="C208" s="69"/>
      <c r="D208" s="69"/>
      <c r="E208" s="69"/>
      <c r="F208" s="69"/>
      <c r="G208" s="69"/>
      <c r="H208" s="69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70"/>
      <c r="AG208" s="70"/>
      <c r="AH208" s="70"/>
      <c r="AI208" s="70"/>
      <c r="AJ208" s="70"/>
      <c r="AK208" s="70"/>
      <c r="AL208" s="71"/>
      <c r="AM208" s="71"/>
      <c r="AN208" s="71"/>
      <c r="AO208" s="72"/>
      <c r="AP208" s="73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68"/>
      <c r="BB208" s="68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68"/>
      <c r="BN208" s="68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68"/>
      <c r="BZ208" s="68"/>
      <c r="CA208" s="75"/>
      <c r="CB208" s="76"/>
      <c r="CC208" s="75"/>
      <c r="CD208" s="76"/>
      <c r="CE208" s="75"/>
      <c r="CF208" s="76"/>
      <c r="CG208" s="72"/>
      <c r="CH208" s="72"/>
      <c r="CI208" s="72"/>
      <c r="CJ208" s="77"/>
      <c r="CK208" s="77"/>
      <c r="CL208" s="78"/>
      <c r="CM208" s="79"/>
      <c r="CN208" s="80"/>
      <c r="CO208" s="79"/>
      <c r="CP208" s="80"/>
      <c r="CQ208" s="81"/>
      <c r="CR208" s="81"/>
      <c r="CS208" s="82"/>
      <c r="CT208" s="82"/>
      <c r="CU208" s="83"/>
      <c r="CV208" s="82"/>
      <c r="CW208" s="83"/>
      <c r="CX208" s="84"/>
      <c r="CY208" s="85"/>
      <c r="CZ208" s="81"/>
      <c r="DA208" s="81"/>
      <c r="DB208" s="81"/>
      <c r="DC208" s="86"/>
      <c r="DD208" s="86"/>
      <c r="DE208" s="87"/>
      <c r="DF208" s="88"/>
      <c r="DG208" s="89"/>
    </row>
    <row r="209" spans="1:111" s="90" customFormat="1" ht="29.25" customHeight="1" x14ac:dyDescent="0.45">
      <c r="A209" s="68"/>
      <c r="B209" s="69"/>
      <c r="C209" s="69"/>
      <c r="D209" s="69"/>
      <c r="E209" s="69"/>
      <c r="F209" s="69"/>
      <c r="G209" s="69"/>
      <c r="H209" s="69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70"/>
      <c r="AG209" s="70"/>
      <c r="AH209" s="70"/>
      <c r="AI209" s="70"/>
      <c r="AJ209" s="70"/>
      <c r="AK209" s="70"/>
      <c r="AL209" s="71"/>
      <c r="AM209" s="71"/>
      <c r="AN209" s="71"/>
      <c r="AO209" s="72"/>
      <c r="AP209" s="73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68"/>
      <c r="BB209" s="68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68"/>
      <c r="BN209" s="68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68"/>
      <c r="BZ209" s="68"/>
      <c r="CA209" s="75"/>
      <c r="CB209" s="76"/>
      <c r="CC209" s="75"/>
      <c r="CD209" s="76"/>
      <c r="CE209" s="75"/>
      <c r="CF209" s="76"/>
      <c r="CG209" s="72"/>
      <c r="CH209" s="72"/>
      <c r="CI209" s="72"/>
      <c r="CJ209" s="77"/>
      <c r="CK209" s="77"/>
      <c r="CL209" s="78"/>
      <c r="CM209" s="79"/>
      <c r="CN209" s="80"/>
      <c r="CO209" s="79"/>
      <c r="CP209" s="80"/>
      <c r="CQ209" s="81"/>
      <c r="CR209" s="81"/>
      <c r="CS209" s="82"/>
      <c r="CT209" s="82"/>
      <c r="CU209" s="83"/>
      <c r="CV209" s="82"/>
      <c r="CW209" s="83"/>
      <c r="CX209" s="84"/>
      <c r="CY209" s="85"/>
      <c r="CZ209" s="81"/>
      <c r="DA209" s="81"/>
      <c r="DB209" s="81"/>
      <c r="DC209" s="86"/>
      <c r="DD209" s="86"/>
      <c r="DE209" s="87"/>
      <c r="DF209" s="88"/>
      <c r="DG209" s="89"/>
    </row>
    <row r="210" spans="1:111" s="90" customFormat="1" ht="29.25" customHeight="1" x14ac:dyDescent="0.45">
      <c r="A210" s="68"/>
      <c r="B210" s="69"/>
      <c r="C210" s="69"/>
      <c r="D210" s="69"/>
      <c r="E210" s="69"/>
      <c r="F210" s="69"/>
      <c r="G210" s="69"/>
      <c r="H210" s="69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70"/>
      <c r="AG210" s="70"/>
      <c r="AH210" s="70"/>
      <c r="AI210" s="70"/>
      <c r="AJ210" s="70"/>
      <c r="AK210" s="70"/>
      <c r="AL210" s="71"/>
      <c r="AM210" s="71"/>
      <c r="AN210" s="71"/>
      <c r="AO210" s="72"/>
      <c r="AP210" s="73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68"/>
      <c r="BB210" s="68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68"/>
      <c r="BN210" s="68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68"/>
      <c r="BZ210" s="68"/>
      <c r="CA210" s="75"/>
      <c r="CB210" s="76"/>
      <c r="CC210" s="75"/>
      <c r="CD210" s="76"/>
      <c r="CE210" s="75"/>
      <c r="CF210" s="76"/>
      <c r="CG210" s="72"/>
      <c r="CH210" s="72"/>
      <c r="CI210" s="72"/>
      <c r="CJ210" s="77"/>
      <c r="CK210" s="77"/>
      <c r="CL210" s="78"/>
      <c r="CM210" s="79"/>
      <c r="CN210" s="80"/>
      <c r="CO210" s="79"/>
      <c r="CP210" s="80"/>
      <c r="CQ210" s="81"/>
      <c r="CR210" s="81"/>
      <c r="CS210" s="82"/>
      <c r="CT210" s="82"/>
      <c r="CU210" s="83"/>
      <c r="CV210" s="82"/>
      <c r="CW210" s="83"/>
      <c r="CX210" s="84"/>
      <c r="CY210" s="85"/>
      <c r="CZ210" s="81"/>
      <c r="DA210" s="81"/>
      <c r="DB210" s="81"/>
      <c r="DC210" s="86"/>
      <c r="DD210" s="86"/>
      <c r="DE210" s="87"/>
      <c r="DF210" s="88"/>
      <c r="DG210" s="89"/>
    </row>
    <row r="211" spans="1:111" s="90" customFormat="1" ht="29.25" customHeight="1" x14ac:dyDescent="0.45">
      <c r="A211" s="68"/>
      <c r="B211" s="69"/>
      <c r="C211" s="69"/>
      <c r="D211" s="69"/>
      <c r="E211" s="69"/>
      <c r="F211" s="69"/>
      <c r="G211" s="69"/>
      <c r="H211" s="69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70"/>
      <c r="AG211" s="70"/>
      <c r="AH211" s="70"/>
      <c r="AI211" s="70"/>
      <c r="AJ211" s="70"/>
      <c r="AK211" s="70"/>
      <c r="AL211" s="71"/>
      <c r="AM211" s="71"/>
      <c r="AN211" s="71"/>
      <c r="AO211" s="72"/>
      <c r="AP211" s="73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68"/>
      <c r="BB211" s="68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68"/>
      <c r="BN211" s="68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68"/>
      <c r="BZ211" s="68"/>
      <c r="CA211" s="75"/>
      <c r="CB211" s="76"/>
      <c r="CC211" s="75"/>
      <c r="CD211" s="76"/>
      <c r="CE211" s="75"/>
      <c r="CF211" s="76"/>
      <c r="CG211" s="72"/>
      <c r="CH211" s="72"/>
      <c r="CI211" s="72"/>
      <c r="CJ211" s="77"/>
      <c r="CK211" s="77"/>
      <c r="CL211" s="78"/>
      <c r="CM211" s="79"/>
      <c r="CN211" s="80"/>
      <c r="CO211" s="79"/>
      <c r="CP211" s="80"/>
      <c r="CQ211" s="81"/>
      <c r="CR211" s="81"/>
      <c r="CS211" s="82"/>
      <c r="CT211" s="82"/>
      <c r="CU211" s="83"/>
      <c r="CV211" s="82"/>
      <c r="CW211" s="83"/>
      <c r="CX211" s="84"/>
      <c r="CY211" s="85"/>
      <c r="CZ211" s="81"/>
      <c r="DA211" s="81"/>
      <c r="DB211" s="81"/>
      <c r="DC211" s="86"/>
      <c r="DD211" s="86"/>
      <c r="DE211" s="87"/>
      <c r="DF211" s="88"/>
      <c r="DG211" s="89"/>
    </row>
    <row r="212" spans="1:111" s="90" customFormat="1" ht="29.25" customHeight="1" x14ac:dyDescent="0.45">
      <c r="A212" s="68"/>
      <c r="B212" s="69"/>
      <c r="C212" s="69"/>
      <c r="D212" s="69"/>
      <c r="E212" s="69"/>
      <c r="F212" s="69"/>
      <c r="G212" s="69"/>
      <c r="H212" s="69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70"/>
      <c r="AG212" s="70"/>
      <c r="AH212" s="70"/>
      <c r="AI212" s="70"/>
      <c r="AJ212" s="70"/>
      <c r="AK212" s="70"/>
      <c r="AL212" s="71"/>
      <c r="AM212" s="71"/>
      <c r="AN212" s="71"/>
      <c r="AO212" s="72"/>
      <c r="AP212" s="73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68"/>
      <c r="BB212" s="68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68"/>
      <c r="BN212" s="68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68"/>
      <c r="BZ212" s="68"/>
      <c r="CA212" s="75"/>
      <c r="CB212" s="76"/>
      <c r="CC212" s="75"/>
      <c r="CD212" s="76"/>
      <c r="CE212" s="75"/>
      <c r="CF212" s="76"/>
      <c r="CG212" s="72"/>
      <c r="CH212" s="72"/>
      <c r="CI212" s="72"/>
      <c r="CJ212" s="77"/>
      <c r="CK212" s="77"/>
      <c r="CL212" s="78"/>
      <c r="CM212" s="79"/>
      <c r="CN212" s="80"/>
      <c r="CO212" s="79"/>
      <c r="CP212" s="80"/>
      <c r="CQ212" s="81"/>
      <c r="CR212" s="81"/>
      <c r="CS212" s="82"/>
      <c r="CT212" s="82"/>
      <c r="CU212" s="83"/>
      <c r="CV212" s="82"/>
      <c r="CW212" s="83"/>
      <c r="CX212" s="84"/>
      <c r="CY212" s="85"/>
      <c r="CZ212" s="81"/>
      <c r="DA212" s="81"/>
      <c r="DB212" s="81"/>
      <c r="DC212" s="86"/>
      <c r="DD212" s="86"/>
      <c r="DE212" s="87"/>
      <c r="DF212" s="88"/>
      <c r="DG212" s="89"/>
    </row>
    <row r="213" spans="1:111" s="90" customFormat="1" ht="29.25" customHeight="1" x14ac:dyDescent="0.45">
      <c r="A213" s="68"/>
      <c r="B213" s="69"/>
      <c r="C213" s="69"/>
      <c r="D213" s="69"/>
      <c r="E213" s="69"/>
      <c r="F213" s="69"/>
      <c r="G213" s="69"/>
      <c r="H213" s="69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70"/>
      <c r="AG213" s="70"/>
      <c r="AH213" s="70"/>
      <c r="AI213" s="70"/>
      <c r="AJ213" s="70"/>
      <c r="AK213" s="70"/>
      <c r="AL213" s="71"/>
      <c r="AM213" s="71"/>
      <c r="AN213" s="71"/>
      <c r="AO213" s="72"/>
      <c r="AP213" s="73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68"/>
      <c r="BB213" s="68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68"/>
      <c r="BN213" s="68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68"/>
      <c r="BZ213" s="68"/>
      <c r="CA213" s="75"/>
      <c r="CB213" s="76"/>
      <c r="CC213" s="75"/>
      <c r="CD213" s="76"/>
      <c r="CE213" s="75"/>
      <c r="CF213" s="76"/>
      <c r="CG213" s="72"/>
      <c r="CH213" s="72"/>
      <c r="CI213" s="72"/>
      <c r="CJ213" s="77"/>
      <c r="CK213" s="77"/>
      <c r="CL213" s="78"/>
      <c r="CM213" s="79"/>
      <c r="CN213" s="80"/>
      <c r="CO213" s="79"/>
      <c r="CP213" s="80"/>
      <c r="CQ213" s="81"/>
      <c r="CR213" s="81"/>
      <c r="CS213" s="82"/>
      <c r="CT213" s="82"/>
      <c r="CU213" s="83"/>
      <c r="CV213" s="82"/>
      <c r="CW213" s="83"/>
      <c r="CX213" s="84"/>
      <c r="CY213" s="85"/>
      <c r="CZ213" s="81"/>
      <c r="DA213" s="81"/>
      <c r="DB213" s="81"/>
      <c r="DC213" s="86"/>
      <c r="DD213" s="86"/>
      <c r="DE213" s="87"/>
      <c r="DF213" s="88"/>
      <c r="DG213" s="89"/>
    </row>
    <row r="214" spans="1:111" s="90" customFormat="1" ht="29.25" customHeight="1" x14ac:dyDescent="0.45">
      <c r="A214" s="68"/>
      <c r="B214" s="69"/>
      <c r="C214" s="69"/>
      <c r="D214" s="69"/>
      <c r="E214" s="69"/>
      <c r="F214" s="69"/>
      <c r="G214" s="69"/>
      <c r="H214" s="69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70"/>
      <c r="AG214" s="70"/>
      <c r="AH214" s="70"/>
      <c r="AI214" s="70"/>
      <c r="AJ214" s="70"/>
      <c r="AK214" s="70"/>
      <c r="AL214" s="71"/>
      <c r="AM214" s="71"/>
      <c r="AN214" s="71"/>
      <c r="AO214" s="72"/>
      <c r="AP214" s="73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68"/>
      <c r="BB214" s="68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68"/>
      <c r="BN214" s="68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68"/>
      <c r="BZ214" s="68"/>
      <c r="CA214" s="75"/>
      <c r="CB214" s="76"/>
      <c r="CC214" s="75"/>
      <c r="CD214" s="76"/>
      <c r="CE214" s="75"/>
      <c r="CF214" s="76"/>
      <c r="CG214" s="72"/>
      <c r="CH214" s="72"/>
      <c r="CI214" s="72"/>
      <c r="CJ214" s="77"/>
      <c r="CK214" s="77"/>
      <c r="CL214" s="78"/>
      <c r="CM214" s="79"/>
      <c r="CN214" s="80"/>
      <c r="CO214" s="79"/>
      <c r="CP214" s="80"/>
      <c r="CQ214" s="81"/>
      <c r="CR214" s="81"/>
      <c r="CS214" s="82"/>
      <c r="CT214" s="82"/>
      <c r="CU214" s="83"/>
      <c r="CV214" s="82"/>
      <c r="CW214" s="83"/>
      <c r="CX214" s="84"/>
      <c r="CY214" s="85"/>
      <c r="CZ214" s="81"/>
      <c r="DA214" s="81"/>
      <c r="DB214" s="81"/>
      <c r="DC214" s="86"/>
      <c r="DD214" s="86"/>
      <c r="DE214" s="87"/>
      <c r="DF214" s="88"/>
      <c r="DG214" s="89"/>
    </row>
    <row r="215" spans="1:111" s="90" customFormat="1" ht="29.25" customHeight="1" x14ac:dyDescent="0.45">
      <c r="A215" s="68"/>
      <c r="B215" s="69"/>
      <c r="C215" s="69"/>
      <c r="D215" s="69"/>
      <c r="E215" s="69"/>
      <c r="F215" s="69"/>
      <c r="G215" s="69"/>
      <c r="H215" s="69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70"/>
      <c r="AG215" s="70"/>
      <c r="AH215" s="70"/>
      <c r="AI215" s="70"/>
      <c r="AJ215" s="70"/>
      <c r="AK215" s="70"/>
      <c r="AL215" s="71"/>
      <c r="AM215" s="71"/>
      <c r="AN215" s="71"/>
      <c r="AO215" s="72"/>
      <c r="AP215" s="73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68"/>
      <c r="BB215" s="68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68"/>
      <c r="BN215" s="68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68"/>
      <c r="BZ215" s="68"/>
      <c r="CA215" s="75"/>
      <c r="CB215" s="76"/>
      <c r="CC215" s="75"/>
      <c r="CD215" s="76"/>
      <c r="CE215" s="75"/>
      <c r="CF215" s="76"/>
      <c r="CG215" s="72"/>
      <c r="CH215" s="72"/>
      <c r="CI215" s="72"/>
      <c r="CJ215" s="77"/>
      <c r="CK215" s="77"/>
      <c r="CL215" s="78"/>
      <c r="CM215" s="79"/>
      <c r="CN215" s="80"/>
      <c r="CO215" s="79"/>
      <c r="CP215" s="80"/>
      <c r="CQ215" s="81"/>
      <c r="CR215" s="81"/>
      <c r="CS215" s="82"/>
      <c r="CT215" s="82"/>
      <c r="CU215" s="83"/>
      <c r="CV215" s="82"/>
      <c r="CW215" s="83"/>
      <c r="CX215" s="84"/>
      <c r="CY215" s="85"/>
      <c r="CZ215" s="81"/>
      <c r="DA215" s="81"/>
      <c r="DB215" s="81"/>
      <c r="DC215" s="86"/>
      <c r="DD215" s="86"/>
      <c r="DE215" s="87"/>
      <c r="DF215" s="88"/>
      <c r="DG215" s="89"/>
    </row>
    <row r="216" spans="1:111" s="90" customFormat="1" ht="29.25" customHeight="1" x14ac:dyDescent="0.45">
      <c r="A216" s="68"/>
      <c r="B216" s="69"/>
      <c r="C216" s="69"/>
      <c r="D216" s="69"/>
      <c r="E216" s="69"/>
      <c r="F216" s="69"/>
      <c r="G216" s="69"/>
      <c r="H216" s="69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70"/>
      <c r="AG216" s="70"/>
      <c r="AH216" s="70"/>
      <c r="AI216" s="70"/>
      <c r="AJ216" s="70"/>
      <c r="AK216" s="70"/>
      <c r="AL216" s="71"/>
      <c r="AM216" s="71"/>
      <c r="AN216" s="71"/>
      <c r="AO216" s="72"/>
      <c r="AP216" s="73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68"/>
      <c r="BB216" s="68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68"/>
      <c r="BN216" s="68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68"/>
      <c r="BZ216" s="68"/>
      <c r="CA216" s="75"/>
      <c r="CB216" s="76"/>
      <c r="CC216" s="75"/>
      <c r="CD216" s="76"/>
      <c r="CE216" s="75"/>
      <c r="CF216" s="76"/>
      <c r="CG216" s="72"/>
      <c r="CH216" s="72"/>
      <c r="CI216" s="72"/>
      <c r="CJ216" s="77"/>
      <c r="CK216" s="77"/>
      <c r="CL216" s="78"/>
      <c r="CM216" s="79"/>
      <c r="CN216" s="80"/>
      <c r="CO216" s="79"/>
      <c r="CP216" s="80"/>
      <c r="CQ216" s="81"/>
      <c r="CR216" s="81"/>
      <c r="CS216" s="82"/>
      <c r="CT216" s="82"/>
      <c r="CU216" s="83"/>
      <c r="CV216" s="82"/>
      <c r="CW216" s="83"/>
      <c r="CX216" s="84"/>
      <c r="CY216" s="85"/>
      <c r="CZ216" s="81"/>
      <c r="DA216" s="81"/>
      <c r="DB216" s="81"/>
      <c r="DC216" s="86"/>
      <c r="DD216" s="86"/>
      <c r="DE216" s="87"/>
      <c r="DF216" s="88"/>
      <c r="DG216" s="89"/>
    </row>
    <row r="217" spans="1:111" s="90" customFormat="1" ht="29.25" customHeight="1" x14ac:dyDescent="0.45">
      <c r="A217" s="68"/>
      <c r="B217" s="69"/>
      <c r="C217" s="69"/>
      <c r="D217" s="69"/>
      <c r="E217" s="69"/>
      <c r="F217" s="69"/>
      <c r="G217" s="69"/>
      <c r="H217" s="69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70"/>
      <c r="AG217" s="70"/>
      <c r="AH217" s="70"/>
      <c r="AI217" s="70"/>
      <c r="AJ217" s="70"/>
      <c r="AK217" s="70"/>
      <c r="AL217" s="71"/>
      <c r="AM217" s="71"/>
      <c r="AN217" s="71"/>
      <c r="AO217" s="72"/>
      <c r="AP217" s="73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68"/>
      <c r="BB217" s="68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68"/>
      <c r="BN217" s="68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68"/>
      <c r="BZ217" s="68"/>
      <c r="CA217" s="75"/>
      <c r="CB217" s="76"/>
      <c r="CC217" s="75"/>
      <c r="CD217" s="76"/>
      <c r="CE217" s="75"/>
      <c r="CF217" s="76"/>
      <c r="CG217" s="72"/>
      <c r="CH217" s="72"/>
      <c r="CI217" s="72"/>
      <c r="CJ217" s="77"/>
      <c r="CK217" s="77"/>
      <c r="CL217" s="78"/>
      <c r="CM217" s="79"/>
      <c r="CN217" s="80"/>
      <c r="CO217" s="79"/>
      <c r="CP217" s="80"/>
      <c r="CQ217" s="81"/>
      <c r="CR217" s="81"/>
      <c r="CS217" s="82"/>
      <c r="CT217" s="82"/>
      <c r="CU217" s="83"/>
      <c r="CV217" s="82"/>
      <c r="CW217" s="83"/>
      <c r="CX217" s="84"/>
      <c r="CY217" s="85"/>
      <c r="CZ217" s="81"/>
      <c r="DA217" s="81"/>
      <c r="DB217" s="81"/>
      <c r="DC217" s="86"/>
      <c r="DD217" s="86"/>
      <c r="DE217" s="87"/>
      <c r="DF217" s="88"/>
      <c r="DG217" s="89"/>
    </row>
    <row r="218" spans="1:111" s="90" customFormat="1" ht="29.25" customHeight="1" x14ac:dyDescent="0.45">
      <c r="A218" s="68"/>
      <c r="B218" s="69"/>
      <c r="C218" s="69"/>
      <c r="D218" s="69"/>
      <c r="E218" s="69"/>
      <c r="F218" s="69"/>
      <c r="G218" s="69"/>
      <c r="H218" s="69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70"/>
      <c r="AG218" s="70"/>
      <c r="AH218" s="70"/>
      <c r="AI218" s="70"/>
      <c r="AJ218" s="70"/>
      <c r="AK218" s="70"/>
      <c r="AL218" s="71"/>
      <c r="AM218" s="71"/>
      <c r="AN218" s="71"/>
      <c r="AO218" s="72"/>
      <c r="AP218" s="73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68"/>
      <c r="BB218" s="68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68"/>
      <c r="BN218" s="68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68"/>
      <c r="BZ218" s="68"/>
      <c r="CA218" s="75"/>
      <c r="CB218" s="76"/>
      <c r="CC218" s="75"/>
      <c r="CD218" s="76"/>
      <c r="CE218" s="75"/>
      <c r="CF218" s="76"/>
      <c r="CG218" s="72"/>
      <c r="CH218" s="72"/>
      <c r="CI218" s="72"/>
      <c r="CJ218" s="77"/>
      <c r="CK218" s="77"/>
      <c r="CL218" s="78"/>
      <c r="CM218" s="79"/>
      <c r="CN218" s="80"/>
      <c r="CO218" s="79"/>
      <c r="CP218" s="80"/>
      <c r="CQ218" s="81"/>
      <c r="CR218" s="81"/>
      <c r="CS218" s="82"/>
      <c r="CT218" s="82"/>
      <c r="CU218" s="83"/>
      <c r="CV218" s="82"/>
      <c r="CW218" s="83"/>
      <c r="CX218" s="84"/>
      <c r="CY218" s="85"/>
      <c r="CZ218" s="81"/>
      <c r="DA218" s="81"/>
      <c r="DB218" s="81"/>
      <c r="DC218" s="86"/>
      <c r="DD218" s="86"/>
      <c r="DE218" s="87"/>
      <c r="DF218" s="88"/>
      <c r="DG218" s="89"/>
    </row>
    <row r="219" spans="1:111" s="90" customFormat="1" ht="29.25" customHeight="1" x14ac:dyDescent="0.45">
      <c r="A219" s="68"/>
      <c r="B219" s="69"/>
      <c r="C219" s="69"/>
      <c r="D219" s="69"/>
      <c r="E219" s="69"/>
      <c r="F219" s="69"/>
      <c r="G219" s="69"/>
      <c r="H219" s="69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70"/>
      <c r="AG219" s="70"/>
      <c r="AH219" s="70"/>
      <c r="AI219" s="70"/>
      <c r="AJ219" s="70"/>
      <c r="AK219" s="70"/>
      <c r="AL219" s="71"/>
      <c r="AM219" s="71"/>
      <c r="AN219" s="71"/>
      <c r="AO219" s="72"/>
      <c r="AP219" s="73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68"/>
      <c r="BB219" s="68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68"/>
      <c r="BN219" s="68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68"/>
      <c r="BZ219" s="68"/>
      <c r="CA219" s="75"/>
      <c r="CB219" s="76"/>
      <c r="CC219" s="75"/>
      <c r="CD219" s="76"/>
      <c r="CE219" s="75"/>
      <c r="CF219" s="76"/>
      <c r="CG219" s="72"/>
      <c r="CH219" s="72"/>
      <c r="CI219" s="72"/>
      <c r="CJ219" s="77"/>
      <c r="CK219" s="77"/>
      <c r="CL219" s="78"/>
      <c r="CM219" s="79"/>
      <c r="CN219" s="80"/>
      <c r="CO219" s="79"/>
      <c r="CP219" s="80"/>
      <c r="CQ219" s="81"/>
      <c r="CR219" s="81"/>
      <c r="CS219" s="82"/>
      <c r="CT219" s="82"/>
      <c r="CU219" s="83"/>
      <c r="CV219" s="82"/>
      <c r="CW219" s="83"/>
      <c r="CX219" s="84"/>
      <c r="CY219" s="85"/>
      <c r="CZ219" s="81"/>
      <c r="DA219" s="81"/>
      <c r="DB219" s="81"/>
      <c r="DC219" s="86"/>
      <c r="DD219" s="86"/>
      <c r="DE219" s="87"/>
      <c r="DF219" s="88"/>
      <c r="DG219" s="89"/>
    </row>
    <row r="220" spans="1:111" s="90" customFormat="1" ht="29.25" customHeight="1" x14ac:dyDescent="0.45">
      <c r="A220" s="68"/>
      <c r="B220" s="69"/>
      <c r="C220" s="69"/>
      <c r="D220" s="69"/>
      <c r="E220" s="69"/>
      <c r="F220" s="69"/>
      <c r="G220" s="69"/>
      <c r="H220" s="69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70"/>
      <c r="AG220" s="70"/>
      <c r="AH220" s="70"/>
      <c r="AI220" s="70"/>
      <c r="AJ220" s="70"/>
      <c r="AK220" s="70"/>
      <c r="AL220" s="71"/>
      <c r="AM220" s="71"/>
      <c r="AN220" s="71"/>
      <c r="AO220" s="72"/>
      <c r="AP220" s="73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68"/>
      <c r="BB220" s="68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68"/>
      <c r="BN220" s="68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68"/>
      <c r="BZ220" s="68"/>
      <c r="CA220" s="75"/>
      <c r="CB220" s="76"/>
      <c r="CC220" s="75"/>
      <c r="CD220" s="76"/>
      <c r="CE220" s="75"/>
      <c r="CF220" s="76"/>
      <c r="CG220" s="72"/>
      <c r="CH220" s="72"/>
      <c r="CI220" s="72"/>
      <c r="CJ220" s="77"/>
      <c r="CK220" s="77"/>
      <c r="CL220" s="78"/>
      <c r="CM220" s="79"/>
      <c r="CN220" s="80"/>
      <c r="CO220" s="79"/>
      <c r="CP220" s="80"/>
      <c r="CQ220" s="81"/>
      <c r="CR220" s="81"/>
      <c r="CS220" s="82"/>
      <c r="CT220" s="82"/>
      <c r="CU220" s="83"/>
      <c r="CV220" s="82"/>
      <c r="CW220" s="83"/>
      <c r="CX220" s="84"/>
      <c r="CY220" s="85"/>
      <c r="CZ220" s="81"/>
      <c r="DA220" s="81"/>
      <c r="DB220" s="81"/>
      <c r="DC220" s="86"/>
      <c r="DD220" s="86"/>
      <c r="DE220" s="87"/>
      <c r="DF220" s="88"/>
      <c r="DG220" s="89"/>
    </row>
    <row r="221" spans="1:111" s="90" customFormat="1" ht="29.25" customHeight="1" x14ac:dyDescent="0.45">
      <c r="A221" s="68"/>
      <c r="B221" s="69"/>
      <c r="C221" s="69"/>
      <c r="D221" s="69"/>
      <c r="E221" s="69"/>
      <c r="F221" s="69"/>
      <c r="G221" s="69"/>
      <c r="H221" s="69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70"/>
      <c r="AG221" s="70"/>
      <c r="AH221" s="70"/>
      <c r="AI221" s="70"/>
      <c r="AJ221" s="70"/>
      <c r="AK221" s="70"/>
      <c r="AL221" s="71"/>
      <c r="AM221" s="71"/>
      <c r="AN221" s="71"/>
      <c r="AO221" s="72"/>
      <c r="AP221" s="73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68"/>
      <c r="BB221" s="68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68"/>
      <c r="BN221" s="68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68"/>
      <c r="BZ221" s="68"/>
      <c r="CA221" s="75"/>
      <c r="CB221" s="76"/>
      <c r="CC221" s="75"/>
      <c r="CD221" s="76"/>
      <c r="CE221" s="75"/>
      <c r="CF221" s="76"/>
      <c r="CG221" s="72"/>
      <c r="CH221" s="72"/>
      <c r="CI221" s="72"/>
      <c r="CJ221" s="77"/>
      <c r="CK221" s="77"/>
      <c r="CL221" s="78"/>
      <c r="CM221" s="79"/>
      <c r="CN221" s="80"/>
      <c r="CO221" s="79"/>
      <c r="CP221" s="80"/>
      <c r="CQ221" s="81"/>
      <c r="CR221" s="81"/>
      <c r="CS221" s="82"/>
      <c r="CT221" s="82"/>
      <c r="CU221" s="83"/>
      <c r="CV221" s="82"/>
      <c r="CW221" s="83"/>
      <c r="CX221" s="84"/>
      <c r="CY221" s="85"/>
      <c r="CZ221" s="81"/>
      <c r="DA221" s="81"/>
      <c r="DB221" s="81"/>
      <c r="DC221" s="86"/>
      <c r="DD221" s="86"/>
      <c r="DE221" s="87"/>
      <c r="DF221" s="88"/>
      <c r="DG221" s="89"/>
    </row>
    <row r="222" spans="1:111" s="90" customFormat="1" ht="29.25" customHeight="1" x14ac:dyDescent="0.45">
      <c r="A222" s="68"/>
      <c r="B222" s="69"/>
      <c r="C222" s="69"/>
      <c r="D222" s="69"/>
      <c r="E222" s="69"/>
      <c r="F222" s="69"/>
      <c r="G222" s="69"/>
      <c r="H222" s="69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70"/>
      <c r="AG222" s="70"/>
      <c r="AH222" s="70"/>
      <c r="AI222" s="70"/>
      <c r="AJ222" s="70"/>
      <c r="AK222" s="70"/>
      <c r="AL222" s="71"/>
      <c r="AM222" s="71"/>
      <c r="AN222" s="71"/>
      <c r="AO222" s="72"/>
      <c r="AP222" s="73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68"/>
      <c r="BB222" s="68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68"/>
      <c r="BN222" s="68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68"/>
      <c r="BZ222" s="68"/>
      <c r="CA222" s="75"/>
      <c r="CB222" s="76"/>
      <c r="CC222" s="75"/>
      <c r="CD222" s="76"/>
      <c r="CE222" s="75"/>
      <c r="CF222" s="76"/>
      <c r="CG222" s="72"/>
      <c r="CH222" s="72"/>
      <c r="CI222" s="72"/>
      <c r="CJ222" s="77"/>
      <c r="CK222" s="77"/>
      <c r="CL222" s="78"/>
      <c r="CM222" s="79"/>
      <c r="CN222" s="80"/>
      <c r="CO222" s="79"/>
      <c r="CP222" s="80"/>
      <c r="CQ222" s="81"/>
      <c r="CR222" s="81"/>
      <c r="CS222" s="82"/>
      <c r="CT222" s="82"/>
      <c r="CU222" s="83"/>
      <c r="CV222" s="82"/>
      <c r="CW222" s="83"/>
      <c r="CX222" s="84"/>
      <c r="CY222" s="85"/>
      <c r="CZ222" s="81"/>
      <c r="DA222" s="81"/>
      <c r="DB222" s="81"/>
      <c r="DC222" s="86"/>
      <c r="DD222" s="86"/>
      <c r="DE222" s="87"/>
      <c r="DF222" s="88"/>
      <c r="DG222" s="89"/>
    </row>
    <row r="223" spans="1:111" s="90" customFormat="1" ht="29.25" customHeight="1" x14ac:dyDescent="0.45">
      <c r="A223" s="68"/>
      <c r="B223" s="69"/>
      <c r="C223" s="69"/>
      <c r="D223" s="69"/>
      <c r="E223" s="69"/>
      <c r="F223" s="69"/>
      <c r="G223" s="69"/>
      <c r="H223" s="69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70"/>
      <c r="AG223" s="70"/>
      <c r="AH223" s="70"/>
      <c r="AI223" s="70"/>
      <c r="AJ223" s="70"/>
      <c r="AK223" s="70"/>
      <c r="AL223" s="71"/>
      <c r="AM223" s="71"/>
      <c r="AN223" s="71"/>
      <c r="AO223" s="72"/>
      <c r="AP223" s="73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68"/>
      <c r="BB223" s="68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68"/>
      <c r="BN223" s="68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68"/>
      <c r="BZ223" s="68"/>
      <c r="CA223" s="75"/>
      <c r="CB223" s="76"/>
      <c r="CC223" s="75"/>
      <c r="CD223" s="76"/>
      <c r="CE223" s="75"/>
      <c r="CF223" s="76"/>
      <c r="CG223" s="72"/>
      <c r="CH223" s="72"/>
      <c r="CI223" s="72"/>
      <c r="CJ223" s="77"/>
      <c r="CK223" s="77"/>
      <c r="CL223" s="78"/>
      <c r="CM223" s="79"/>
      <c r="CN223" s="80"/>
      <c r="CO223" s="79"/>
      <c r="CP223" s="80"/>
      <c r="CQ223" s="81"/>
      <c r="CR223" s="81"/>
      <c r="CS223" s="82"/>
      <c r="CT223" s="82"/>
      <c r="CU223" s="83"/>
      <c r="CV223" s="82"/>
      <c r="CW223" s="83"/>
      <c r="CX223" s="84"/>
      <c r="CY223" s="85"/>
      <c r="CZ223" s="81"/>
      <c r="DA223" s="81"/>
      <c r="DB223" s="81"/>
      <c r="DC223" s="86"/>
      <c r="DD223" s="86"/>
      <c r="DE223" s="87"/>
      <c r="DF223" s="88"/>
      <c r="DG223" s="89"/>
    </row>
    <row r="224" spans="1:111" s="90" customFormat="1" ht="29.25" customHeight="1" x14ac:dyDescent="0.45">
      <c r="A224" s="68"/>
      <c r="B224" s="69"/>
      <c r="C224" s="69"/>
      <c r="D224" s="69"/>
      <c r="E224" s="69"/>
      <c r="F224" s="69"/>
      <c r="G224" s="69"/>
      <c r="H224" s="69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70"/>
      <c r="AG224" s="70"/>
      <c r="AH224" s="70"/>
      <c r="AI224" s="70"/>
      <c r="AJ224" s="70"/>
      <c r="AK224" s="70"/>
      <c r="AL224" s="71"/>
      <c r="AM224" s="71"/>
      <c r="AN224" s="71"/>
      <c r="AO224" s="72"/>
      <c r="AP224" s="73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68"/>
      <c r="BB224" s="68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68"/>
      <c r="BN224" s="68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68"/>
      <c r="BZ224" s="68"/>
      <c r="CA224" s="75"/>
      <c r="CB224" s="76"/>
      <c r="CC224" s="75"/>
      <c r="CD224" s="76"/>
      <c r="CE224" s="75"/>
      <c r="CF224" s="76"/>
      <c r="CG224" s="72"/>
      <c r="CH224" s="72"/>
      <c r="CI224" s="72"/>
      <c r="CJ224" s="77"/>
      <c r="CK224" s="77"/>
      <c r="CL224" s="78"/>
      <c r="CM224" s="79"/>
      <c r="CN224" s="80"/>
      <c r="CO224" s="79"/>
      <c r="CP224" s="80"/>
      <c r="CQ224" s="81"/>
      <c r="CR224" s="81"/>
      <c r="CS224" s="82"/>
      <c r="CT224" s="82"/>
      <c r="CU224" s="83"/>
      <c r="CV224" s="82"/>
      <c r="CW224" s="83"/>
      <c r="CX224" s="84"/>
      <c r="CY224" s="85"/>
      <c r="CZ224" s="81"/>
      <c r="DA224" s="81"/>
      <c r="DB224" s="81"/>
      <c r="DC224" s="86"/>
      <c r="DD224" s="86"/>
      <c r="DE224" s="87"/>
      <c r="DF224" s="88"/>
      <c r="DG224" s="89"/>
    </row>
    <row r="225" spans="1:111" s="90" customFormat="1" ht="29.25" customHeight="1" x14ac:dyDescent="0.45">
      <c r="A225" s="68"/>
      <c r="B225" s="69"/>
      <c r="C225" s="69"/>
      <c r="D225" s="69"/>
      <c r="E225" s="69"/>
      <c r="F225" s="69"/>
      <c r="G225" s="69"/>
      <c r="H225" s="69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70"/>
      <c r="AG225" s="70"/>
      <c r="AH225" s="70"/>
      <c r="AI225" s="70"/>
      <c r="AJ225" s="70"/>
      <c r="AK225" s="70"/>
      <c r="AL225" s="71"/>
      <c r="AM225" s="71"/>
      <c r="AN225" s="71"/>
      <c r="AO225" s="72"/>
      <c r="AP225" s="73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68"/>
      <c r="BB225" s="68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68"/>
      <c r="BN225" s="68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68"/>
      <c r="BZ225" s="68"/>
      <c r="CA225" s="75"/>
      <c r="CB225" s="76"/>
      <c r="CC225" s="75"/>
      <c r="CD225" s="76"/>
      <c r="CE225" s="75"/>
      <c r="CF225" s="76"/>
      <c r="CG225" s="72"/>
      <c r="CH225" s="72"/>
      <c r="CI225" s="72"/>
      <c r="CJ225" s="77"/>
      <c r="CK225" s="77"/>
      <c r="CL225" s="78"/>
      <c r="CM225" s="79"/>
      <c r="CN225" s="80"/>
      <c r="CO225" s="79"/>
      <c r="CP225" s="80"/>
      <c r="CQ225" s="81"/>
      <c r="CR225" s="81"/>
      <c r="CS225" s="82"/>
      <c r="CT225" s="82"/>
      <c r="CU225" s="83"/>
      <c r="CV225" s="82"/>
      <c r="CW225" s="83"/>
      <c r="CX225" s="84"/>
      <c r="CY225" s="85"/>
      <c r="CZ225" s="81"/>
      <c r="DA225" s="81"/>
      <c r="DB225" s="81"/>
      <c r="DC225" s="86"/>
      <c r="DD225" s="86"/>
      <c r="DE225" s="87"/>
      <c r="DF225" s="88"/>
      <c r="DG225" s="89"/>
    </row>
    <row r="226" spans="1:111" s="90" customFormat="1" ht="29.25" customHeight="1" x14ac:dyDescent="0.45">
      <c r="A226" s="68"/>
      <c r="B226" s="69"/>
      <c r="C226" s="69"/>
      <c r="D226" s="69"/>
      <c r="E226" s="69"/>
      <c r="F226" s="69"/>
      <c r="G226" s="69"/>
      <c r="H226" s="69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70"/>
      <c r="AG226" s="70"/>
      <c r="AH226" s="70"/>
      <c r="AI226" s="70"/>
      <c r="AJ226" s="70"/>
      <c r="AK226" s="70"/>
      <c r="AL226" s="71"/>
      <c r="AM226" s="71"/>
      <c r="AN226" s="71"/>
      <c r="AO226" s="72"/>
      <c r="AP226" s="73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68"/>
      <c r="BB226" s="68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68"/>
      <c r="BN226" s="68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68"/>
      <c r="BZ226" s="68"/>
      <c r="CA226" s="75"/>
      <c r="CB226" s="76"/>
      <c r="CC226" s="75"/>
      <c r="CD226" s="76"/>
      <c r="CE226" s="75"/>
      <c r="CF226" s="76"/>
      <c r="CG226" s="72"/>
      <c r="CH226" s="72"/>
      <c r="CI226" s="72"/>
      <c r="CJ226" s="77"/>
      <c r="CK226" s="77"/>
      <c r="CL226" s="78"/>
      <c r="CM226" s="79"/>
      <c r="CN226" s="80"/>
      <c r="CO226" s="79"/>
      <c r="CP226" s="80"/>
      <c r="CQ226" s="81"/>
      <c r="CR226" s="81"/>
      <c r="CS226" s="82"/>
      <c r="CT226" s="82"/>
      <c r="CU226" s="83"/>
      <c r="CV226" s="82"/>
      <c r="CW226" s="83"/>
      <c r="CX226" s="84"/>
      <c r="CY226" s="85"/>
      <c r="CZ226" s="81"/>
      <c r="DA226" s="81"/>
      <c r="DB226" s="81"/>
      <c r="DC226" s="86"/>
      <c r="DD226" s="86"/>
      <c r="DE226" s="87"/>
      <c r="DF226" s="88"/>
      <c r="DG226" s="89"/>
    </row>
    <row r="227" spans="1:111" s="90" customFormat="1" ht="29.25" customHeight="1" x14ac:dyDescent="0.45">
      <c r="A227" s="68"/>
      <c r="B227" s="69"/>
      <c r="C227" s="69"/>
      <c r="D227" s="69"/>
      <c r="E227" s="69"/>
      <c r="F227" s="69"/>
      <c r="G227" s="69"/>
      <c r="H227" s="69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70"/>
      <c r="AG227" s="70"/>
      <c r="AH227" s="70"/>
      <c r="AI227" s="70"/>
      <c r="AJ227" s="70"/>
      <c r="AK227" s="70"/>
      <c r="AL227" s="71"/>
      <c r="AM227" s="71"/>
      <c r="AN227" s="71"/>
      <c r="AO227" s="72"/>
      <c r="AP227" s="73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68"/>
      <c r="BB227" s="68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68"/>
      <c r="BN227" s="68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68"/>
      <c r="BZ227" s="68"/>
      <c r="CA227" s="75"/>
      <c r="CB227" s="76"/>
      <c r="CC227" s="75"/>
      <c r="CD227" s="76"/>
      <c r="CE227" s="75"/>
      <c r="CF227" s="76"/>
      <c r="CG227" s="72"/>
      <c r="CH227" s="72"/>
      <c r="CI227" s="72"/>
      <c r="CJ227" s="77"/>
      <c r="CK227" s="77"/>
      <c r="CL227" s="78"/>
      <c r="CM227" s="79"/>
      <c r="CN227" s="80"/>
      <c r="CO227" s="79"/>
      <c r="CP227" s="80"/>
      <c r="CQ227" s="81"/>
      <c r="CR227" s="81"/>
      <c r="CS227" s="82"/>
      <c r="CT227" s="82"/>
      <c r="CU227" s="83"/>
      <c r="CV227" s="82"/>
      <c r="CW227" s="83"/>
      <c r="CX227" s="84"/>
      <c r="CY227" s="85"/>
      <c r="CZ227" s="81"/>
      <c r="DA227" s="81"/>
      <c r="DB227" s="81"/>
      <c r="DC227" s="86"/>
      <c r="DD227" s="86"/>
      <c r="DE227" s="87"/>
      <c r="DF227" s="88"/>
      <c r="DG227" s="89"/>
    </row>
    <row r="228" spans="1:111" s="90" customFormat="1" ht="29.25" customHeight="1" x14ac:dyDescent="0.45">
      <c r="A228" s="68"/>
      <c r="B228" s="69"/>
      <c r="C228" s="69"/>
      <c r="D228" s="69"/>
      <c r="E228" s="69"/>
      <c r="F228" s="69"/>
      <c r="G228" s="69"/>
      <c r="H228" s="69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70"/>
      <c r="AG228" s="70"/>
      <c r="AH228" s="70"/>
      <c r="AI228" s="70"/>
      <c r="AJ228" s="70"/>
      <c r="AK228" s="70"/>
      <c r="AL228" s="71"/>
      <c r="AM228" s="71"/>
      <c r="AN228" s="71"/>
      <c r="AO228" s="72"/>
      <c r="AP228" s="73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68"/>
      <c r="BB228" s="68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68"/>
      <c r="BN228" s="68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68"/>
      <c r="BZ228" s="68"/>
      <c r="CA228" s="75"/>
      <c r="CB228" s="76"/>
      <c r="CC228" s="75"/>
      <c r="CD228" s="76"/>
      <c r="CE228" s="75"/>
      <c r="CF228" s="76"/>
      <c r="CG228" s="72"/>
      <c r="CH228" s="72"/>
      <c r="CI228" s="72"/>
      <c r="CJ228" s="77"/>
      <c r="CK228" s="77"/>
      <c r="CL228" s="78"/>
      <c r="CM228" s="79"/>
      <c r="CN228" s="80"/>
      <c r="CO228" s="79"/>
      <c r="CP228" s="80"/>
      <c r="CQ228" s="81"/>
      <c r="CR228" s="81"/>
      <c r="CS228" s="82"/>
      <c r="CT228" s="82"/>
      <c r="CU228" s="83"/>
      <c r="CV228" s="82"/>
      <c r="CW228" s="83"/>
      <c r="CX228" s="84"/>
      <c r="CY228" s="85"/>
      <c r="CZ228" s="81"/>
      <c r="DA228" s="81"/>
      <c r="DB228" s="81"/>
      <c r="DC228" s="86"/>
      <c r="DD228" s="86"/>
      <c r="DE228" s="87"/>
      <c r="DF228" s="88"/>
      <c r="DG228" s="89"/>
    </row>
    <row r="229" spans="1:111" s="90" customFormat="1" ht="29.25" customHeight="1" x14ac:dyDescent="0.45">
      <c r="A229" s="68"/>
      <c r="B229" s="69"/>
      <c r="C229" s="69"/>
      <c r="D229" s="69"/>
      <c r="E229" s="69"/>
      <c r="F229" s="69"/>
      <c r="G229" s="69"/>
      <c r="H229" s="69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70"/>
      <c r="AG229" s="70"/>
      <c r="AH229" s="70"/>
      <c r="AI229" s="70"/>
      <c r="AJ229" s="70"/>
      <c r="AK229" s="70"/>
      <c r="AL229" s="71"/>
      <c r="AM229" s="71"/>
      <c r="AN229" s="71"/>
      <c r="AO229" s="72"/>
      <c r="AP229" s="73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68"/>
      <c r="BB229" s="68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68"/>
      <c r="BN229" s="68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68"/>
      <c r="BZ229" s="68"/>
      <c r="CA229" s="75"/>
      <c r="CB229" s="76"/>
      <c r="CC229" s="75"/>
      <c r="CD229" s="76"/>
      <c r="CE229" s="75"/>
      <c r="CF229" s="76"/>
      <c r="CG229" s="72"/>
      <c r="CH229" s="72"/>
      <c r="CI229" s="72"/>
      <c r="CJ229" s="77"/>
      <c r="CK229" s="77"/>
      <c r="CL229" s="78"/>
      <c r="CM229" s="79"/>
      <c r="CN229" s="80"/>
      <c r="CO229" s="79"/>
      <c r="CP229" s="80"/>
      <c r="CQ229" s="81"/>
      <c r="CR229" s="81"/>
      <c r="CS229" s="82"/>
      <c r="CT229" s="82"/>
      <c r="CU229" s="83"/>
      <c r="CV229" s="82"/>
      <c r="CW229" s="83"/>
      <c r="CX229" s="84"/>
      <c r="CY229" s="85"/>
      <c r="CZ229" s="81"/>
      <c r="DA229" s="81"/>
      <c r="DB229" s="81"/>
      <c r="DC229" s="86"/>
      <c r="DD229" s="86"/>
      <c r="DE229" s="87"/>
      <c r="DF229" s="88"/>
      <c r="DG229" s="89"/>
    </row>
    <row r="230" spans="1:111" s="90" customFormat="1" ht="29.25" customHeight="1" x14ac:dyDescent="0.45">
      <c r="A230" s="68"/>
      <c r="B230" s="69"/>
      <c r="C230" s="69"/>
      <c r="D230" s="69"/>
      <c r="E230" s="69"/>
      <c r="F230" s="69"/>
      <c r="G230" s="69"/>
      <c r="H230" s="69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70"/>
      <c r="AG230" s="70"/>
      <c r="AH230" s="70"/>
      <c r="AI230" s="70"/>
      <c r="AJ230" s="70"/>
      <c r="AK230" s="70"/>
      <c r="AL230" s="71"/>
      <c r="AM230" s="71"/>
      <c r="AN230" s="71"/>
      <c r="AO230" s="72"/>
      <c r="AP230" s="73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68"/>
      <c r="BB230" s="68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68"/>
      <c r="BN230" s="68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68"/>
      <c r="BZ230" s="68"/>
      <c r="CA230" s="75"/>
      <c r="CB230" s="76"/>
      <c r="CC230" s="75"/>
      <c r="CD230" s="76"/>
      <c r="CE230" s="75"/>
      <c r="CF230" s="76"/>
      <c r="CG230" s="72"/>
      <c r="CH230" s="72"/>
      <c r="CI230" s="72"/>
      <c r="CJ230" s="77"/>
      <c r="CK230" s="77"/>
      <c r="CL230" s="78"/>
      <c r="CM230" s="79"/>
      <c r="CN230" s="80"/>
      <c r="CO230" s="79"/>
      <c r="CP230" s="80"/>
      <c r="CQ230" s="81"/>
      <c r="CR230" s="81"/>
      <c r="CS230" s="82"/>
      <c r="CT230" s="82"/>
      <c r="CU230" s="83"/>
      <c r="CV230" s="82"/>
      <c r="CW230" s="83"/>
      <c r="CX230" s="84"/>
      <c r="CY230" s="85"/>
      <c r="CZ230" s="81"/>
      <c r="DA230" s="81"/>
      <c r="DB230" s="81"/>
      <c r="DC230" s="86"/>
      <c r="DD230" s="86"/>
      <c r="DE230" s="87"/>
      <c r="DF230" s="88"/>
      <c r="DG230" s="89"/>
    </row>
    <row r="231" spans="1:111" s="90" customFormat="1" ht="29.25" customHeight="1" x14ac:dyDescent="0.45">
      <c r="A231" s="68"/>
      <c r="B231" s="69"/>
      <c r="C231" s="69"/>
      <c r="D231" s="69"/>
      <c r="E231" s="69"/>
      <c r="F231" s="69"/>
      <c r="G231" s="69"/>
      <c r="H231" s="69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70"/>
      <c r="AG231" s="70"/>
      <c r="AH231" s="70"/>
      <c r="AI231" s="70"/>
      <c r="AJ231" s="70"/>
      <c r="AK231" s="70"/>
      <c r="AL231" s="71"/>
      <c r="AM231" s="71"/>
      <c r="AN231" s="71"/>
      <c r="AO231" s="72"/>
      <c r="AP231" s="73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68"/>
      <c r="BB231" s="68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68"/>
      <c r="BN231" s="68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68"/>
      <c r="BZ231" s="68"/>
      <c r="CA231" s="75"/>
      <c r="CB231" s="76"/>
      <c r="CC231" s="75"/>
      <c r="CD231" s="76"/>
      <c r="CE231" s="75"/>
      <c r="CF231" s="76"/>
      <c r="CG231" s="72"/>
      <c r="CH231" s="72"/>
      <c r="CI231" s="72"/>
      <c r="CJ231" s="77"/>
      <c r="CK231" s="77"/>
      <c r="CL231" s="78"/>
      <c r="CM231" s="79"/>
      <c r="CN231" s="80"/>
      <c r="CO231" s="79"/>
      <c r="CP231" s="80"/>
      <c r="CQ231" s="81"/>
      <c r="CR231" s="81"/>
      <c r="CS231" s="82"/>
      <c r="CT231" s="82"/>
      <c r="CU231" s="83"/>
      <c r="CV231" s="82"/>
      <c r="CW231" s="83"/>
      <c r="CX231" s="84"/>
      <c r="CY231" s="85"/>
      <c r="CZ231" s="81"/>
      <c r="DA231" s="81"/>
      <c r="DB231" s="81"/>
      <c r="DC231" s="86"/>
      <c r="DD231" s="86"/>
      <c r="DE231" s="87"/>
      <c r="DF231" s="88"/>
      <c r="DG231" s="89"/>
    </row>
    <row r="232" spans="1:111" s="90" customFormat="1" ht="29.25" customHeight="1" x14ac:dyDescent="0.45">
      <c r="A232" s="68"/>
      <c r="B232" s="69"/>
      <c r="C232" s="69"/>
      <c r="D232" s="69"/>
      <c r="E232" s="69"/>
      <c r="F232" s="69"/>
      <c r="G232" s="69"/>
      <c r="H232" s="69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70"/>
      <c r="AG232" s="70"/>
      <c r="AH232" s="70"/>
      <c r="AI232" s="70"/>
      <c r="AJ232" s="70"/>
      <c r="AK232" s="70"/>
      <c r="AL232" s="71"/>
      <c r="AM232" s="71"/>
      <c r="AN232" s="71"/>
      <c r="AO232" s="72"/>
      <c r="AP232" s="73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68"/>
      <c r="BB232" s="68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68"/>
      <c r="BN232" s="68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68"/>
      <c r="BZ232" s="68"/>
      <c r="CA232" s="75"/>
      <c r="CB232" s="76"/>
      <c r="CC232" s="75"/>
      <c r="CD232" s="76"/>
      <c r="CE232" s="75"/>
      <c r="CF232" s="76"/>
      <c r="CG232" s="72"/>
      <c r="CH232" s="72"/>
      <c r="CI232" s="72"/>
      <c r="CJ232" s="77"/>
      <c r="CK232" s="77"/>
      <c r="CL232" s="78"/>
      <c r="CM232" s="79"/>
      <c r="CN232" s="80"/>
      <c r="CO232" s="79"/>
      <c r="CP232" s="80"/>
      <c r="CQ232" s="81"/>
      <c r="CR232" s="81"/>
      <c r="CS232" s="82"/>
      <c r="CT232" s="82"/>
      <c r="CU232" s="83"/>
      <c r="CV232" s="82"/>
      <c r="CW232" s="83"/>
      <c r="CX232" s="84"/>
      <c r="CY232" s="85"/>
      <c r="CZ232" s="81"/>
      <c r="DA232" s="81"/>
      <c r="DB232" s="81"/>
      <c r="DC232" s="86"/>
      <c r="DD232" s="86"/>
      <c r="DE232" s="87"/>
      <c r="DF232" s="88"/>
      <c r="DG232" s="89"/>
    </row>
    <row r="233" spans="1:111" s="90" customFormat="1" ht="29.25" customHeight="1" x14ac:dyDescent="0.45">
      <c r="A233" s="68"/>
      <c r="B233" s="69"/>
      <c r="C233" s="69"/>
      <c r="D233" s="69"/>
      <c r="E233" s="69"/>
      <c r="F233" s="69"/>
      <c r="G233" s="69"/>
      <c r="H233" s="69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70"/>
      <c r="AG233" s="70"/>
      <c r="AH233" s="70"/>
      <c r="AI233" s="70"/>
      <c r="AJ233" s="70"/>
      <c r="AK233" s="70"/>
      <c r="AL233" s="71"/>
      <c r="AM233" s="71"/>
      <c r="AN233" s="71"/>
      <c r="AO233" s="72"/>
      <c r="AP233" s="73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68"/>
      <c r="BB233" s="68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68"/>
      <c r="BN233" s="68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68"/>
      <c r="BZ233" s="68"/>
      <c r="CA233" s="75"/>
      <c r="CB233" s="76"/>
      <c r="CC233" s="75"/>
      <c r="CD233" s="76"/>
      <c r="CE233" s="75"/>
      <c r="CF233" s="76"/>
      <c r="CG233" s="72"/>
      <c r="CH233" s="72"/>
      <c r="CI233" s="72"/>
      <c r="CJ233" s="77"/>
      <c r="CK233" s="77"/>
      <c r="CL233" s="78"/>
      <c r="CM233" s="79"/>
      <c r="CN233" s="80"/>
      <c r="CO233" s="79"/>
      <c r="CP233" s="80"/>
      <c r="CQ233" s="81"/>
      <c r="CR233" s="81"/>
      <c r="CS233" s="82"/>
      <c r="CT233" s="82"/>
      <c r="CU233" s="83"/>
      <c r="CV233" s="82"/>
      <c r="CW233" s="83"/>
      <c r="CX233" s="84"/>
      <c r="CY233" s="85"/>
      <c r="CZ233" s="81"/>
      <c r="DA233" s="81"/>
      <c r="DB233" s="81"/>
      <c r="DC233" s="86"/>
      <c r="DD233" s="86"/>
      <c r="DE233" s="87"/>
      <c r="DF233" s="88"/>
      <c r="DG233" s="89"/>
    </row>
    <row r="234" spans="1:111" s="90" customFormat="1" ht="29.25" customHeight="1" x14ac:dyDescent="0.45">
      <c r="A234" s="68"/>
      <c r="B234" s="69"/>
      <c r="C234" s="69"/>
      <c r="D234" s="69"/>
      <c r="E234" s="69"/>
      <c r="F234" s="69"/>
      <c r="G234" s="69"/>
      <c r="H234" s="69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70"/>
      <c r="AG234" s="70"/>
      <c r="AH234" s="70"/>
      <c r="AI234" s="70"/>
      <c r="AJ234" s="70"/>
      <c r="AK234" s="70"/>
      <c r="AL234" s="71"/>
      <c r="AM234" s="71"/>
      <c r="AN234" s="71"/>
      <c r="AO234" s="72"/>
      <c r="AP234" s="73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68"/>
      <c r="BB234" s="68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68"/>
      <c r="BN234" s="68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68"/>
      <c r="BZ234" s="68"/>
      <c r="CA234" s="75"/>
      <c r="CB234" s="76"/>
      <c r="CC234" s="75"/>
      <c r="CD234" s="76"/>
      <c r="CE234" s="75"/>
      <c r="CF234" s="76"/>
      <c r="CG234" s="72"/>
      <c r="CH234" s="72"/>
      <c r="CI234" s="72"/>
      <c r="CJ234" s="77"/>
      <c r="CK234" s="77"/>
      <c r="CL234" s="78"/>
      <c r="CM234" s="79"/>
      <c r="CN234" s="80"/>
      <c r="CO234" s="79"/>
      <c r="CP234" s="80"/>
      <c r="CQ234" s="81"/>
      <c r="CR234" s="81"/>
      <c r="CS234" s="82"/>
      <c r="CT234" s="82"/>
      <c r="CU234" s="83"/>
      <c r="CV234" s="82"/>
      <c r="CW234" s="83"/>
      <c r="CX234" s="84"/>
      <c r="CY234" s="85"/>
      <c r="CZ234" s="81"/>
      <c r="DA234" s="81"/>
      <c r="DB234" s="81"/>
      <c r="DC234" s="86"/>
      <c r="DD234" s="86"/>
      <c r="DE234" s="87"/>
      <c r="DF234" s="88"/>
      <c r="DG234" s="89"/>
    </row>
    <row r="235" spans="1:111" s="90" customFormat="1" ht="29.25" customHeight="1" x14ac:dyDescent="0.45">
      <c r="A235" s="68"/>
      <c r="B235" s="69"/>
      <c r="C235" s="69"/>
      <c r="D235" s="69"/>
      <c r="E235" s="69"/>
      <c r="F235" s="69"/>
      <c r="G235" s="69"/>
      <c r="H235" s="69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70"/>
      <c r="AG235" s="70"/>
      <c r="AH235" s="70"/>
      <c r="AI235" s="70"/>
      <c r="AJ235" s="70"/>
      <c r="AK235" s="70"/>
      <c r="AL235" s="71"/>
      <c r="AM235" s="71"/>
      <c r="AN235" s="71"/>
      <c r="AO235" s="72"/>
      <c r="AP235" s="73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68"/>
      <c r="BB235" s="68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68"/>
      <c r="BN235" s="68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68"/>
      <c r="BZ235" s="68"/>
      <c r="CA235" s="75"/>
      <c r="CB235" s="76"/>
      <c r="CC235" s="75"/>
      <c r="CD235" s="76"/>
      <c r="CE235" s="75"/>
      <c r="CF235" s="76"/>
      <c r="CG235" s="72"/>
      <c r="CH235" s="72"/>
      <c r="CI235" s="72"/>
      <c r="CJ235" s="77"/>
      <c r="CK235" s="77"/>
      <c r="CL235" s="78"/>
      <c r="CM235" s="79"/>
      <c r="CN235" s="80"/>
      <c r="CO235" s="79"/>
      <c r="CP235" s="80"/>
      <c r="CQ235" s="81"/>
      <c r="CR235" s="81"/>
      <c r="CS235" s="82"/>
      <c r="CT235" s="82"/>
      <c r="CU235" s="83"/>
      <c r="CV235" s="82"/>
      <c r="CW235" s="83"/>
      <c r="CX235" s="84"/>
      <c r="CY235" s="85"/>
      <c r="CZ235" s="81"/>
      <c r="DA235" s="81"/>
      <c r="DB235" s="81"/>
      <c r="DC235" s="86"/>
      <c r="DD235" s="86"/>
      <c r="DE235" s="87"/>
      <c r="DF235" s="88"/>
      <c r="DG235" s="89"/>
    </row>
    <row r="236" spans="1:111" s="90" customFormat="1" ht="29.25" customHeight="1" x14ac:dyDescent="0.45">
      <c r="A236" s="68"/>
      <c r="B236" s="69"/>
      <c r="C236" s="69"/>
      <c r="D236" s="69"/>
      <c r="E236" s="69"/>
      <c r="F236" s="69"/>
      <c r="G236" s="69"/>
      <c r="H236" s="69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70"/>
      <c r="AG236" s="70"/>
      <c r="AH236" s="70"/>
      <c r="AI236" s="70"/>
      <c r="AJ236" s="70"/>
      <c r="AK236" s="70"/>
      <c r="AL236" s="71"/>
      <c r="AM236" s="71"/>
      <c r="AN236" s="71"/>
      <c r="AO236" s="72"/>
      <c r="AP236" s="73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68"/>
      <c r="BB236" s="68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68"/>
      <c r="BN236" s="68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68"/>
      <c r="BZ236" s="68"/>
      <c r="CA236" s="75"/>
      <c r="CB236" s="76"/>
      <c r="CC236" s="75"/>
      <c r="CD236" s="76"/>
      <c r="CE236" s="75"/>
      <c r="CF236" s="76"/>
      <c r="CG236" s="72"/>
      <c r="CH236" s="72"/>
      <c r="CI236" s="72"/>
      <c r="CJ236" s="77"/>
      <c r="CK236" s="77"/>
      <c r="CL236" s="78"/>
      <c r="CM236" s="79"/>
      <c r="CN236" s="80"/>
      <c r="CO236" s="79"/>
      <c r="CP236" s="80"/>
      <c r="CQ236" s="81"/>
      <c r="CR236" s="81"/>
      <c r="CS236" s="82"/>
      <c r="CT236" s="82"/>
      <c r="CU236" s="83"/>
      <c r="CV236" s="82"/>
      <c r="CW236" s="83"/>
      <c r="CX236" s="84"/>
      <c r="CY236" s="85"/>
      <c r="CZ236" s="81"/>
      <c r="DA236" s="81"/>
      <c r="DB236" s="81"/>
      <c r="DC236" s="86"/>
      <c r="DD236" s="86"/>
      <c r="DE236" s="87"/>
      <c r="DF236" s="88"/>
      <c r="DG236" s="89"/>
    </row>
    <row r="237" spans="1:111" s="90" customFormat="1" ht="29.25" customHeight="1" x14ac:dyDescent="0.45">
      <c r="A237" s="68"/>
      <c r="B237" s="69"/>
      <c r="C237" s="69"/>
      <c r="D237" s="69"/>
      <c r="E237" s="69"/>
      <c r="F237" s="69"/>
      <c r="G237" s="69"/>
      <c r="H237" s="69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70"/>
      <c r="AG237" s="70"/>
      <c r="AH237" s="70"/>
      <c r="AI237" s="70"/>
      <c r="AJ237" s="70"/>
      <c r="AK237" s="70"/>
      <c r="AL237" s="71"/>
      <c r="AM237" s="71"/>
      <c r="AN237" s="71"/>
      <c r="AO237" s="72"/>
      <c r="AP237" s="73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68"/>
      <c r="BB237" s="68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68"/>
      <c r="BN237" s="68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68"/>
      <c r="BZ237" s="68"/>
      <c r="CA237" s="75"/>
      <c r="CB237" s="76"/>
      <c r="CC237" s="75"/>
      <c r="CD237" s="76"/>
      <c r="CE237" s="75"/>
      <c r="CF237" s="76"/>
      <c r="CG237" s="72"/>
      <c r="CH237" s="72"/>
      <c r="CI237" s="72"/>
      <c r="CJ237" s="77"/>
      <c r="CK237" s="77"/>
      <c r="CL237" s="78"/>
      <c r="CM237" s="79"/>
      <c r="CN237" s="80"/>
      <c r="CO237" s="79"/>
      <c r="CP237" s="80"/>
      <c r="CQ237" s="81"/>
      <c r="CR237" s="81"/>
      <c r="CS237" s="82"/>
      <c r="CT237" s="82"/>
      <c r="CU237" s="83"/>
      <c r="CV237" s="82"/>
      <c r="CW237" s="83"/>
      <c r="CX237" s="84"/>
      <c r="CY237" s="85"/>
      <c r="CZ237" s="81"/>
      <c r="DA237" s="81"/>
      <c r="DB237" s="81"/>
      <c r="DC237" s="86"/>
      <c r="DD237" s="86"/>
      <c r="DE237" s="87"/>
      <c r="DF237" s="88"/>
      <c r="DG237" s="89"/>
    </row>
    <row r="238" spans="1:111" s="90" customFormat="1" ht="29.25" customHeight="1" x14ac:dyDescent="0.45">
      <c r="A238" s="68"/>
      <c r="B238" s="69"/>
      <c r="C238" s="69"/>
      <c r="D238" s="69"/>
      <c r="E238" s="69"/>
      <c r="F238" s="69"/>
      <c r="G238" s="69"/>
      <c r="H238" s="69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70"/>
      <c r="AG238" s="70"/>
      <c r="AH238" s="70"/>
      <c r="AI238" s="70"/>
      <c r="AJ238" s="70"/>
      <c r="AK238" s="70"/>
      <c r="AL238" s="71"/>
      <c r="AM238" s="71"/>
      <c r="AN238" s="71"/>
      <c r="AO238" s="72"/>
      <c r="AP238" s="73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68"/>
      <c r="BB238" s="68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68"/>
      <c r="BN238" s="68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68"/>
      <c r="BZ238" s="68"/>
      <c r="CA238" s="75"/>
      <c r="CB238" s="76"/>
      <c r="CC238" s="75"/>
      <c r="CD238" s="76"/>
      <c r="CE238" s="75"/>
      <c r="CF238" s="76"/>
      <c r="CG238" s="72"/>
      <c r="CH238" s="72"/>
      <c r="CI238" s="72"/>
      <c r="CJ238" s="77"/>
      <c r="CK238" s="77"/>
      <c r="CL238" s="78"/>
      <c r="CM238" s="79"/>
      <c r="CN238" s="80"/>
      <c r="CO238" s="79"/>
      <c r="CP238" s="80"/>
      <c r="CQ238" s="81"/>
      <c r="CR238" s="81"/>
      <c r="CS238" s="82"/>
      <c r="CT238" s="82"/>
      <c r="CU238" s="83"/>
      <c r="CV238" s="82"/>
      <c r="CW238" s="83"/>
      <c r="CX238" s="84"/>
      <c r="CY238" s="85"/>
      <c r="CZ238" s="81"/>
      <c r="DA238" s="81"/>
      <c r="DB238" s="81"/>
      <c r="DC238" s="86"/>
      <c r="DD238" s="86"/>
      <c r="DE238" s="87"/>
      <c r="DF238" s="88"/>
      <c r="DG238" s="89"/>
    </row>
    <row r="239" spans="1:111" s="90" customFormat="1" ht="29.25" customHeight="1" x14ac:dyDescent="0.45">
      <c r="A239" s="68"/>
      <c r="B239" s="69"/>
      <c r="C239" s="69"/>
      <c r="D239" s="69"/>
      <c r="E239" s="69"/>
      <c r="F239" s="69"/>
      <c r="G239" s="69"/>
      <c r="H239" s="69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70"/>
      <c r="AG239" s="70"/>
      <c r="AH239" s="70"/>
      <c r="AI239" s="70"/>
      <c r="AJ239" s="70"/>
      <c r="AK239" s="70"/>
      <c r="AL239" s="71"/>
      <c r="AM239" s="71"/>
      <c r="AN239" s="71"/>
      <c r="AO239" s="72"/>
      <c r="AP239" s="73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68"/>
      <c r="BB239" s="68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68"/>
      <c r="BN239" s="68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68"/>
      <c r="BZ239" s="68"/>
      <c r="CA239" s="75"/>
      <c r="CB239" s="76"/>
      <c r="CC239" s="75"/>
      <c r="CD239" s="76"/>
      <c r="CE239" s="75"/>
      <c r="CF239" s="76"/>
      <c r="CG239" s="72"/>
      <c r="CH239" s="72"/>
      <c r="CI239" s="72"/>
      <c r="CJ239" s="77"/>
      <c r="CK239" s="77"/>
      <c r="CL239" s="78"/>
      <c r="CM239" s="79"/>
      <c r="CN239" s="80"/>
      <c r="CO239" s="79"/>
      <c r="CP239" s="80"/>
      <c r="CQ239" s="81"/>
      <c r="CR239" s="81"/>
      <c r="CS239" s="82"/>
      <c r="CT239" s="82"/>
      <c r="CU239" s="83"/>
      <c r="CV239" s="82"/>
      <c r="CW239" s="83"/>
      <c r="CX239" s="84"/>
      <c r="CY239" s="85"/>
      <c r="CZ239" s="81"/>
      <c r="DA239" s="81"/>
      <c r="DB239" s="81"/>
      <c r="DC239" s="86"/>
      <c r="DD239" s="86"/>
      <c r="DE239" s="87"/>
      <c r="DF239" s="88"/>
      <c r="DG239" s="89"/>
    </row>
    <row r="240" spans="1:111" s="90" customFormat="1" ht="29.25" customHeight="1" x14ac:dyDescent="0.45">
      <c r="A240" s="68"/>
      <c r="B240" s="69"/>
      <c r="C240" s="69"/>
      <c r="D240" s="69"/>
      <c r="E240" s="69"/>
      <c r="F240" s="69"/>
      <c r="G240" s="69"/>
      <c r="H240" s="69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70"/>
      <c r="AG240" s="70"/>
      <c r="AH240" s="70"/>
      <c r="AI240" s="70"/>
      <c r="AJ240" s="70"/>
      <c r="AK240" s="70"/>
      <c r="AL240" s="71"/>
      <c r="AM240" s="71"/>
      <c r="AN240" s="71"/>
      <c r="AO240" s="72"/>
      <c r="AP240" s="73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68"/>
      <c r="BB240" s="68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68"/>
      <c r="BN240" s="68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68"/>
      <c r="BZ240" s="68"/>
      <c r="CA240" s="75"/>
      <c r="CB240" s="76"/>
      <c r="CC240" s="75"/>
      <c r="CD240" s="76"/>
      <c r="CE240" s="75"/>
      <c r="CF240" s="76"/>
      <c r="CG240" s="72"/>
      <c r="CH240" s="72"/>
      <c r="CI240" s="72"/>
      <c r="CJ240" s="77"/>
      <c r="CK240" s="77"/>
      <c r="CL240" s="78"/>
      <c r="CM240" s="79"/>
      <c r="CN240" s="80"/>
      <c r="CO240" s="79"/>
      <c r="CP240" s="80"/>
      <c r="CQ240" s="81"/>
      <c r="CR240" s="81"/>
      <c r="CS240" s="82"/>
      <c r="CT240" s="82"/>
      <c r="CU240" s="83"/>
      <c r="CV240" s="82"/>
      <c r="CW240" s="83"/>
      <c r="CX240" s="84"/>
      <c r="CY240" s="85"/>
      <c r="CZ240" s="81"/>
      <c r="DA240" s="81"/>
      <c r="DB240" s="81"/>
      <c r="DC240" s="86"/>
      <c r="DD240" s="86"/>
      <c r="DE240" s="87"/>
      <c r="DF240" s="88"/>
      <c r="DG240" s="89"/>
    </row>
    <row r="241" spans="1:111" s="90" customFormat="1" ht="29.25" customHeight="1" x14ac:dyDescent="0.45">
      <c r="A241" s="68"/>
      <c r="B241" s="69"/>
      <c r="C241" s="69"/>
      <c r="D241" s="69"/>
      <c r="E241" s="69"/>
      <c r="F241" s="69"/>
      <c r="G241" s="69"/>
      <c r="H241" s="69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70"/>
      <c r="AG241" s="70"/>
      <c r="AH241" s="70"/>
      <c r="AI241" s="70"/>
      <c r="AJ241" s="70"/>
      <c r="AK241" s="70"/>
      <c r="AL241" s="71"/>
      <c r="AM241" s="71"/>
      <c r="AN241" s="71"/>
      <c r="AO241" s="72"/>
      <c r="AP241" s="73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68"/>
      <c r="BB241" s="68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68"/>
      <c r="BN241" s="68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68"/>
      <c r="BZ241" s="68"/>
      <c r="CA241" s="75"/>
      <c r="CB241" s="76"/>
      <c r="CC241" s="75"/>
      <c r="CD241" s="76"/>
      <c r="CE241" s="75"/>
      <c r="CF241" s="76"/>
      <c r="CG241" s="72"/>
      <c r="CH241" s="72"/>
      <c r="CI241" s="72"/>
      <c r="CJ241" s="77"/>
      <c r="CK241" s="77"/>
      <c r="CL241" s="78"/>
      <c r="CM241" s="79"/>
      <c r="CN241" s="80"/>
      <c r="CO241" s="79"/>
      <c r="CP241" s="80"/>
      <c r="CQ241" s="81"/>
      <c r="CR241" s="81"/>
      <c r="CS241" s="82"/>
      <c r="CT241" s="82"/>
      <c r="CU241" s="83"/>
      <c r="CV241" s="82"/>
      <c r="CW241" s="83"/>
      <c r="CX241" s="84"/>
      <c r="CY241" s="85"/>
      <c r="CZ241" s="81"/>
      <c r="DA241" s="81"/>
      <c r="DB241" s="81"/>
      <c r="DC241" s="86"/>
      <c r="DD241" s="86"/>
      <c r="DE241" s="87"/>
      <c r="DF241" s="88"/>
      <c r="DG241" s="89"/>
    </row>
    <row r="242" spans="1:111" s="90" customFormat="1" ht="29.25" customHeight="1" x14ac:dyDescent="0.45">
      <c r="A242" s="68"/>
      <c r="B242" s="69"/>
      <c r="C242" s="69"/>
      <c r="D242" s="69"/>
      <c r="E242" s="69"/>
      <c r="F242" s="69"/>
      <c r="G242" s="69"/>
      <c r="H242" s="69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70"/>
      <c r="AG242" s="70"/>
      <c r="AH242" s="70"/>
      <c r="AI242" s="70"/>
      <c r="AJ242" s="70"/>
      <c r="AK242" s="70"/>
      <c r="AL242" s="71"/>
      <c r="AM242" s="71"/>
      <c r="AN242" s="71"/>
      <c r="AO242" s="72"/>
      <c r="AP242" s="73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68"/>
      <c r="BB242" s="68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68"/>
      <c r="BN242" s="68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68"/>
      <c r="BZ242" s="68"/>
      <c r="CA242" s="75"/>
      <c r="CB242" s="76"/>
      <c r="CC242" s="75"/>
      <c r="CD242" s="76"/>
      <c r="CE242" s="75"/>
      <c r="CF242" s="76"/>
      <c r="CG242" s="72"/>
      <c r="CH242" s="72"/>
      <c r="CI242" s="72"/>
      <c r="CJ242" s="77"/>
      <c r="CK242" s="77"/>
      <c r="CL242" s="78"/>
      <c r="CM242" s="79"/>
      <c r="CN242" s="80"/>
      <c r="CO242" s="79"/>
      <c r="CP242" s="80"/>
      <c r="CQ242" s="81"/>
      <c r="CR242" s="81"/>
      <c r="CS242" s="82"/>
      <c r="CT242" s="82"/>
      <c r="CU242" s="83"/>
      <c r="CV242" s="82"/>
      <c r="CW242" s="83"/>
      <c r="CX242" s="84"/>
      <c r="CY242" s="85"/>
      <c r="CZ242" s="81"/>
      <c r="DA242" s="81"/>
      <c r="DB242" s="81"/>
      <c r="DC242" s="86"/>
      <c r="DD242" s="86"/>
      <c r="DE242" s="87"/>
      <c r="DF242" s="88"/>
      <c r="DG242" s="89"/>
    </row>
    <row r="243" spans="1:111" s="90" customFormat="1" ht="29.25" customHeight="1" x14ac:dyDescent="0.45">
      <c r="A243" s="68"/>
      <c r="B243" s="69"/>
      <c r="C243" s="69"/>
      <c r="D243" s="69"/>
      <c r="E243" s="69"/>
      <c r="F243" s="69"/>
      <c r="G243" s="69"/>
      <c r="H243" s="69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70"/>
      <c r="AG243" s="70"/>
      <c r="AH243" s="70"/>
      <c r="AI243" s="70"/>
      <c r="AJ243" s="70"/>
      <c r="AK243" s="70"/>
      <c r="AL243" s="71"/>
      <c r="AM243" s="71"/>
      <c r="AN243" s="71"/>
      <c r="AO243" s="72"/>
      <c r="AP243" s="73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68"/>
      <c r="BB243" s="68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68"/>
      <c r="BN243" s="68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68"/>
      <c r="BZ243" s="68"/>
      <c r="CA243" s="75"/>
      <c r="CB243" s="76"/>
      <c r="CC243" s="75"/>
      <c r="CD243" s="76"/>
      <c r="CE243" s="75"/>
      <c r="CF243" s="76"/>
      <c r="CG243" s="72"/>
      <c r="CH243" s="72"/>
      <c r="CI243" s="72"/>
      <c r="CJ243" s="77"/>
      <c r="CK243" s="77"/>
      <c r="CL243" s="78"/>
      <c r="CM243" s="79"/>
      <c r="CN243" s="80"/>
      <c r="CO243" s="79"/>
      <c r="CP243" s="80"/>
      <c r="CQ243" s="81"/>
      <c r="CR243" s="81"/>
      <c r="CS243" s="82"/>
      <c r="CT243" s="82"/>
      <c r="CU243" s="83"/>
      <c r="CV243" s="82"/>
      <c r="CW243" s="83"/>
      <c r="CX243" s="84"/>
      <c r="CY243" s="85"/>
      <c r="CZ243" s="81"/>
      <c r="DA243" s="81"/>
      <c r="DB243" s="81"/>
      <c r="DC243" s="86"/>
      <c r="DD243" s="86"/>
      <c r="DE243" s="87"/>
      <c r="DF243" s="88"/>
      <c r="DG243" s="89"/>
    </row>
    <row r="244" spans="1:111" s="90" customFormat="1" ht="29.25" customHeight="1" x14ac:dyDescent="0.45">
      <c r="A244" s="68"/>
      <c r="B244" s="69"/>
      <c r="C244" s="69"/>
      <c r="D244" s="69"/>
      <c r="E244" s="69"/>
      <c r="F244" s="69"/>
      <c r="G244" s="69"/>
      <c r="H244" s="69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70"/>
      <c r="AG244" s="70"/>
      <c r="AH244" s="70"/>
      <c r="AI244" s="70"/>
      <c r="AJ244" s="70"/>
      <c r="AK244" s="70"/>
      <c r="AL244" s="71"/>
      <c r="AM244" s="71"/>
      <c r="AN244" s="71"/>
      <c r="AO244" s="72"/>
      <c r="AP244" s="73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68"/>
      <c r="BB244" s="68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68"/>
      <c r="BN244" s="68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68"/>
      <c r="BZ244" s="68"/>
      <c r="CA244" s="75"/>
      <c r="CB244" s="76"/>
      <c r="CC244" s="75"/>
      <c r="CD244" s="76"/>
      <c r="CE244" s="75"/>
      <c r="CF244" s="76"/>
      <c r="CG244" s="72"/>
      <c r="CH244" s="72"/>
      <c r="CI244" s="72"/>
      <c r="CJ244" s="77"/>
      <c r="CK244" s="77"/>
      <c r="CL244" s="78"/>
      <c r="CM244" s="79"/>
      <c r="CN244" s="80"/>
      <c r="CO244" s="79"/>
      <c r="CP244" s="80"/>
      <c r="CQ244" s="81"/>
      <c r="CR244" s="81"/>
      <c r="CS244" s="82"/>
      <c r="CT244" s="82"/>
      <c r="CU244" s="83"/>
      <c r="CV244" s="82"/>
      <c r="CW244" s="83"/>
      <c r="CX244" s="84"/>
      <c r="CY244" s="85"/>
      <c r="CZ244" s="81"/>
      <c r="DA244" s="81"/>
      <c r="DB244" s="81"/>
      <c r="DC244" s="86"/>
      <c r="DD244" s="86"/>
      <c r="DE244" s="87"/>
      <c r="DF244" s="88"/>
      <c r="DG244" s="89"/>
    </row>
    <row r="245" spans="1:111" s="90" customFormat="1" ht="29.25" customHeight="1" x14ac:dyDescent="0.45">
      <c r="A245" s="68"/>
      <c r="B245" s="69"/>
      <c r="C245" s="69"/>
      <c r="D245" s="69"/>
      <c r="E245" s="69"/>
      <c r="F245" s="69"/>
      <c r="G245" s="69"/>
      <c r="H245" s="69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70"/>
      <c r="AG245" s="70"/>
      <c r="AH245" s="70"/>
      <c r="AI245" s="70"/>
      <c r="AJ245" s="70"/>
      <c r="AK245" s="70"/>
      <c r="AL245" s="71"/>
      <c r="AM245" s="71"/>
      <c r="AN245" s="71"/>
      <c r="AO245" s="72"/>
      <c r="AP245" s="73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68"/>
      <c r="BB245" s="68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68"/>
      <c r="BN245" s="68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68"/>
      <c r="BZ245" s="68"/>
      <c r="CA245" s="75"/>
      <c r="CB245" s="76"/>
      <c r="CC245" s="75"/>
      <c r="CD245" s="76"/>
      <c r="CE245" s="75"/>
      <c r="CF245" s="76"/>
      <c r="CG245" s="72"/>
      <c r="CH245" s="72"/>
      <c r="CI245" s="72"/>
      <c r="CJ245" s="77"/>
      <c r="CK245" s="77"/>
      <c r="CL245" s="78"/>
      <c r="CM245" s="79"/>
      <c r="CN245" s="80"/>
      <c r="CO245" s="79"/>
      <c r="CP245" s="80"/>
      <c r="CQ245" s="81"/>
      <c r="CR245" s="81"/>
      <c r="CS245" s="82"/>
      <c r="CT245" s="82"/>
      <c r="CU245" s="83"/>
      <c r="CV245" s="82"/>
      <c r="CW245" s="83"/>
      <c r="CX245" s="84"/>
      <c r="CY245" s="85"/>
      <c r="CZ245" s="81"/>
      <c r="DA245" s="81"/>
      <c r="DB245" s="81"/>
      <c r="DC245" s="86"/>
      <c r="DD245" s="86"/>
      <c r="DE245" s="87"/>
      <c r="DF245" s="88"/>
      <c r="DG245" s="89"/>
    </row>
    <row r="246" spans="1:111" s="90" customFormat="1" ht="29.25" customHeight="1" x14ac:dyDescent="0.45">
      <c r="A246" s="68"/>
      <c r="B246" s="69"/>
      <c r="C246" s="69"/>
      <c r="D246" s="69"/>
      <c r="E246" s="69"/>
      <c r="F246" s="69"/>
      <c r="G246" s="69"/>
      <c r="H246" s="69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70"/>
      <c r="AG246" s="70"/>
      <c r="AH246" s="70"/>
      <c r="AI246" s="70"/>
      <c r="AJ246" s="70"/>
      <c r="AK246" s="70"/>
      <c r="AL246" s="71"/>
      <c r="AM246" s="71"/>
      <c r="AN246" s="71"/>
      <c r="AO246" s="72"/>
      <c r="AP246" s="73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68"/>
      <c r="BB246" s="68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68"/>
      <c r="BN246" s="68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68"/>
      <c r="BZ246" s="68"/>
      <c r="CA246" s="75"/>
      <c r="CB246" s="76"/>
      <c r="CC246" s="75"/>
      <c r="CD246" s="76"/>
      <c r="CE246" s="75"/>
      <c r="CF246" s="76"/>
      <c r="CG246" s="72"/>
      <c r="CH246" s="72"/>
      <c r="CI246" s="72"/>
      <c r="CJ246" s="77"/>
      <c r="CK246" s="77"/>
      <c r="CL246" s="78"/>
      <c r="CM246" s="79"/>
      <c r="CN246" s="80"/>
      <c r="CO246" s="79"/>
      <c r="CP246" s="80"/>
      <c r="CQ246" s="81"/>
      <c r="CR246" s="81"/>
      <c r="CS246" s="82"/>
      <c r="CT246" s="82"/>
      <c r="CU246" s="83"/>
      <c r="CV246" s="82"/>
      <c r="CW246" s="83"/>
      <c r="CX246" s="84"/>
      <c r="CY246" s="85"/>
      <c r="CZ246" s="81"/>
      <c r="DA246" s="81"/>
      <c r="DB246" s="81"/>
      <c r="DC246" s="86"/>
      <c r="DD246" s="86"/>
      <c r="DE246" s="87"/>
      <c r="DF246" s="88"/>
      <c r="DG246" s="89"/>
    </row>
    <row r="247" spans="1:111" s="90" customFormat="1" ht="29.25" customHeight="1" x14ac:dyDescent="0.45">
      <c r="A247" s="68"/>
      <c r="B247" s="69"/>
      <c r="C247" s="69"/>
      <c r="D247" s="69"/>
      <c r="E247" s="69"/>
      <c r="F247" s="69"/>
      <c r="G247" s="69"/>
      <c r="H247" s="69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70"/>
      <c r="AG247" s="70"/>
      <c r="AH247" s="70"/>
      <c r="AI247" s="70"/>
      <c r="AJ247" s="70"/>
      <c r="AK247" s="70"/>
      <c r="AL247" s="71"/>
      <c r="AM247" s="71"/>
      <c r="AN247" s="71"/>
      <c r="AO247" s="72"/>
      <c r="AP247" s="73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68"/>
      <c r="BB247" s="68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68"/>
      <c r="BN247" s="68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68"/>
      <c r="BZ247" s="68"/>
      <c r="CA247" s="75"/>
      <c r="CB247" s="76"/>
      <c r="CC247" s="75"/>
      <c r="CD247" s="76"/>
      <c r="CE247" s="75"/>
      <c r="CF247" s="76"/>
      <c r="CG247" s="72"/>
      <c r="CH247" s="72"/>
      <c r="CI247" s="72"/>
      <c r="CJ247" s="77"/>
      <c r="CK247" s="77"/>
      <c r="CL247" s="78"/>
      <c r="CM247" s="79"/>
      <c r="CN247" s="80"/>
      <c r="CO247" s="79"/>
      <c r="CP247" s="80"/>
      <c r="CQ247" s="81"/>
      <c r="CR247" s="81"/>
      <c r="CS247" s="82"/>
      <c r="CT247" s="82"/>
      <c r="CU247" s="83"/>
      <c r="CV247" s="82"/>
      <c r="CW247" s="83"/>
      <c r="CX247" s="84"/>
      <c r="CY247" s="85"/>
      <c r="CZ247" s="81"/>
      <c r="DA247" s="81"/>
      <c r="DB247" s="81"/>
      <c r="DC247" s="86"/>
      <c r="DD247" s="86"/>
      <c r="DE247" s="87"/>
      <c r="DF247" s="88"/>
      <c r="DG247" s="89"/>
    </row>
    <row r="248" spans="1:111" s="90" customFormat="1" ht="29.25" customHeight="1" x14ac:dyDescent="0.45">
      <c r="A248" s="68"/>
      <c r="B248" s="69"/>
      <c r="C248" s="69"/>
      <c r="D248" s="69"/>
      <c r="E248" s="69"/>
      <c r="F248" s="69"/>
      <c r="G248" s="69"/>
      <c r="H248" s="69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70"/>
      <c r="AG248" s="70"/>
      <c r="AH248" s="70"/>
      <c r="AI248" s="70"/>
      <c r="AJ248" s="70"/>
      <c r="AK248" s="70"/>
      <c r="AL248" s="71"/>
      <c r="AM248" s="71"/>
      <c r="AN248" s="71"/>
      <c r="AO248" s="72"/>
      <c r="AP248" s="73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68"/>
      <c r="BB248" s="68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68"/>
      <c r="BN248" s="68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68"/>
      <c r="BZ248" s="68"/>
      <c r="CA248" s="75"/>
      <c r="CB248" s="76"/>
      <c r="CC248" s="75"/>
      <c r="CD248" s="76"/>
      <c r="CE248" s="75"/>
      <c r="CF248" s="76"/>
      <c r="CG248" s="72"/>
      <c r="CH248" s="72"/>
      <c r="CI248" s="72"/>
      <c r="CJ248" s="77"/>
      <c r="CK248" s="77"/>
      <c r="CL248" s="78"/>
      <c r="CM248" s="79"/>
      <c r="CN248" s="80"/>
      <c r="CO248" s="79"/>
      <c r="CP248" s="80"/>
      <c r="CQ248" s="81"/>
      <c r="CR248" s="81"/>
      <c r="CS248" s="82"/>
      <c r="CT248" s="82"/>
      <c r="CU248" s="83"/>
      <c r="CV248" s="82"/>
      <c r="CW248" s="83"/>
      <c r="CX248" s="84"/>
      <c r="CY248" s="85"/>
      <c r="CZ248" s="81"/>
      <c r="DA248" s="81"/>
      <c r="DB248" s="81"/>
      <c r="DC248" s="86"/>
      <c r="DD248" s="86"/>
      <c r="DE248" s="87"/>
      <c r="DF248" s="88"/>
      <c r="DG248" s="89"/>
    </row>
    <row r="249" spans="1:111" s="90" customFormat="1" ht="29.25" customHeight="1" x14ac:dyDescent="0.45">
      <c r="A249" s="68"/>
      <c r="B249" s="69"/>
      <c r="C249" s="69"/>
      <c r="D249" s="69"/>
      <c r="E249" s="69"/>
      <c r="F249" s="69"/>
      <c r="G249" s="69"/>
      <c r="H249" s="69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70"/>
      <c r="AG249" s="70"/>
      <c r="AH249" s="70"/>
      <c r="AI249" s="70"/>
      <c r="AJ249" s="70"/>
      <c r="AK249" s="70"/>
      <c r="AL249" s="71"/>
      <c r="AM249" s="71"/>
      <c r="AN249" s="71"/>
      <c r="AO249" s="72"/>
      <c r="AP249" s="73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68"/>
      <c r="BB249" s="68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68"/>
      <c r="BN249" s="68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68"/>
      <c r="BZ249" s="68"/>
      <c r="CA249" s="75"/>
      <c r="CB249" s="76"/>
      <c r="CC249" s="75"/>
      <c r="CD249" s="76"/>
      <c r="CE249" s="75"/>
      <c r="CF249" s="76"/>
      <c r="CG249" s="72"/>
      <c r="CH249" s="72"/>
      <c r="CI249" s="72"/>
      <c r="CJ249" s="77"/>
      <c r="CK249" s="77"/>
      <c r="CL249" s="78"/>
      <c r="CM249" s="79"/>
      <c r="CN249" s="80"/>
      <c r="CO249" s="79"/>
      <c r="CP249" s="80"/>
      <c r="CQ249" s="81"/>
      <c r="CR249" s="81"/>
      <c r="CS249" s="82"/>
      <c r="CT249" s="82"/>
      <c r="CU249" s="83"/>
      <c r="CV249" s="82"/>
      <c r="CW249" s="83"/>
      <c r="CX249" s="84"/>
      <c r="CY249" s="85"/>
      <c r="CZ249" s="81"/>
      <c r="DA249" s="81"/>
      <c r="DB249" s="81"/>
      <c r="DC249" s="86"/>
      <c r="DD249" s="86"/>
      <c r="DE249" s="87"/>
      <c r="DF249" s="88"/>
      <c r="DG249" s="89"/>
    </row>
    <row r="250" spans="1:111" s="90" customFormat="1" ht="29.25" customHeight="1" x14ac:dyDescent="0.45">
      <c r="A250" s="68"/>
      <c r="B250" s="69"/>
      <c r="C250" s="69"/>
      <c r="D250" s="69"/>
      <c r="E250" s="69"/>
      <c r="F250" s="69"/>
      <c r="G250" s="69"/>
      <c r="H250" s="69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70"/>
      <c r="AG250" s="70"/>
      <c r="AH250" s="70"/>
      <c r="AI250" s="70"/>
      <c r="AJ250" s="70"/>
      <c r="AK250" s="70"/>
      <c r="AL250" s="71"/>
      <c r="AM250" s="71"/>
      <c r="AN250" s="71"/>
      <c r="AO250" s="72"/>
      <c r="AP250" s="73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68"/>
      <c r="BB250" s="68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68"/>
      <c r="BN250" s="68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68"/>
      <c r="BZ250" s="68"/>
      <c r="CA250" s="75"/>
      <c r="CB250" s="76"/>
      <c r="CC250" s="75"/>
      <c r="CD250" s="76"/>
      <c r="CE250" s="75"/>
      <c r="CF250" s="76"/>
      <c r="CG250" s="72"/>
      <c r="CH250" s="72"/>
      <c r="CI250" s="72"/>
      <c r="CJ250" s="77"/>
      <c r="CK250" s="77"/>
      <c r="CL250" s="78"/>
      <c r="CM250" s="79"/>
      <c r="CN250" s="80"/>
      <c r="CO250" s="79"/>
      <c r="CP250" s="80"/>
      <c r="CQ250" s="81"/>
      <c r="CR250" s="81"/>
      <c r="CS250" s="82"/>
      <c r="CT250" s="82"/>
      <c r="CU250" s="83"/>
      <c r="CV250" s="82"/>
      <c r="CW250" s="83"/>
      <c r="CX250" s="84"/>
      <c r="CY250" s="85"/>
      <c r="CZ250" s="81"/>
      <c r="DA250" s="81"/>
      <c r="DB250" s="81"/>
      <c r="DC250" s="86"/>
      <c r="DD250" s="86"/>
      <c r="DE250" s="87"/>
      <c r="DF250" s="88"/>
      <c r="DG250" s="89"/>
    </row>
    <row r="251" spans="1:111" s="90" customFormat="1" ht="29.25" customHeight="1" x14ac:dyDescent="0.45">
      <c r="A251" s="68"/>
      <c r="B251" s="69"/>
      <c r="C251" s="69"/>
      <c r="D251" s="69"/>
      <c r="E251" s="69"/>
      <c r="F251" s="69"/>
      <c r="G251" s="69"/>
      <c r="H251" s="69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70"/>
      <c r="AG251" s="70"/>
      <c r="AH251" s="70"/>
      <c r="AI251" s="70"/>
      <c r="AJ251" s="70"/>
      <c r="AK251" s="70"/>
      <c r="AL251" s="71"/>
      <c r="AM251" s="71"/>
      <c r="AN251" s="71"/>
      <c r="AO251" s="72"/>
      <c r="AP251" s="73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68"/>
      <c r="BB251" s="68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68"/>
      <c r="BN251" s="68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68"/>
      <c r="BZ251" s="68"/>
      <c r="CA251" s="75"/>
      <c r="CB251" s="76"/>
      <c r="CC251" s="75"/>
      <c r="CD251" s="76"/>
      <c r="CE251" s="75"/>
      <c r="CF251" s="76"/>
      <c r="CG251" s="72"/>
      <c r="CH251" s="72"/>
      <c r="CI251" s="72"/>
      <c r="CJ251" s="77"/>
      <c r="CK251" s="77"/>
      <c r="CL251" s="78"/>
      <c r="CM251" s="79"/>
      <c r="CN251" s="80"/>
      <c r="CO251" s="79"/>
      <c r="CP251" s="80"/>
      <c r="CQ251" s="81"/>
      <c r="CR251" s="81"/>
      <c r="CS251" s="82"/>
      <c r="CT251" s="82"/>
      <c r="CU251" s="83"/>
      <c r="CV251" s="82"/>
      <c r="CW251" s="83"/>
      <c r="CX251" s="84"/>
      <c r="CY251" s="85"/>
      <c r="CZ251" s="81"/>
      <c r="DA251" s="81"/>
      <c r="DB251" s="81"/>
      <c r="DC251" s="86"/>
      <c r="DD251" s="86"/>
      <c r="DE251" s="87"/>
      <c r="DF251" s="88"/>
      <c r="DG251" s="89"/>
    </row>
    <row r="252" spans="1:111" s="90" customFormat="1" ht="29.25" customHeight="1" x14ac:dyDescent="0.45">
      <c r="A252" s="68"/>
      <c r="B252" s="69"/>
      <c r="C252" s="69"/>
      <c r="D252" s="69"/>
      <c r="E252" s="69"/>
      <c r="F252" s="69"/>
      <c r="G252" s="69"/>
      <c r="H252" s="69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70"/>
      <c r="AG252" s="70"/>
      <c r="AH252" s="70"/>
      <c r="AI252" s="70"/>
      <c r="AJ252" s="70"/>
      <c r="AK252" s="70"/>
      <c r="AL252" s="71"/>
      <c r="AM252" s="71"/>
      <c r="AN252" s="71"/>
      <c r="AO252" s="72"/>
      <c r="AP252" s="73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68"/>
      <c r="BB252" s="68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68"/>
      <c r="BN252" s="68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68"/>
      <c r="BZ252" s="68"/>
      <c r="CA252" s="75"/>
      <c r="CB252" s="76"/>
      <c r="CC252" s="75"/>
      <c r="CD252" s="76"/>
      <c r="CE252" s="75"/>
      <c r="CF252" s="76"/>
      <c r="CG252" s="72"/>
      <c r="CH252" s="72"/>
      <c r="CI252" s="72"/>
      <c r="CJ252" s="77"/>
      <c r="CK252" s="77"/>
      <c r="CL252" s="78"/>
      <c r="CM252" s="79"/>
      <c r="CN252" s="80"/>
      <c r="CO252" s="79"/>
      <c r="CP252" s="80"/>
      <c r="CQ252" s="81"/>
      <c r="CR252" s="81"/>
      <c r="CS252" s="82"/>
      <c r="CT252" s="82"/>
      <c r="CU252" s="83"/>
      <c r="CV252" s="82"/>
      <c r="CW252" s="83"/>
      <c r="CX252" s="84"/>
      <c r="CY252" s="85"/>
      <c r="CZ252" s="81"/>
      <c r="DA252" s="81"/>
      <c r="DB252" s="81"/>
      <c r="DC252" s="86"/>
      <c r="DD252" s="86"/>
      <c r="DE252" s="87"/>
      <c r="DF252" s="88"/>
      <c r="DG252" s="89"/>
    </row>
    <row r="253" spans="1:111" s="90" customFormat="1" ht="29.25" customHeight="1" x14ac:dyDescent="0.45">
      <c r="A253" s="68"/>
      <c r="B253" s="69"/>
      <c r="C253" s="69"/>
      <c r="D253" s="69"/>
      <c r="E253" s="69"/>
      <c r="F253" s="69"/>
      <c r="G253" s="69"/>
      <c r="H253" s="69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70"/>
      <c r="AG253" s="70"/>
      <c r="AH253" s="70"/>
      <c r="AI253" s="70"/>
      <c r="AJ253" s="70"/>
      <c r="AK253" s="70"/>
      <c r="AL253" s="71"/>
      <c r="AM253" s="71"/>
      <c r="AN253" s="71"/>
      <c r="AO253" s="72"/>
      <c r="AP253" s="73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68"/>
      <c r="BB253" s="68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68"/>
      <c r="BN253" s="68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68"/>
      <c r="BZ253" s="68"/>
      <c r="CA253" s="75"/>
      <c r="CB253" s="76"/>
      <c r="CC253" s="75"/>
      <c r="CD253" s="76"/>
      <c r="CE253" s="75"/>
      <c r="CF253" s="76"/>
      <c r="CG253" s="72"/>
      <c r="CH253" s="72"/>
      <c r="CI253" s="72"/>
      <c r="CJ253" s="77"/>
      <c r="CK253" s="77"/>
      <c r="CL253" s="78"/>
      <c r="CM253" s="79"/>
      <c r="CN253" s="80"/>
      <c r="CO253" s="79"/>
      <c r="CP253" s="80"/>
      <c r="CQ253" s="81"/>
      <c r="CR253" s="81"/>
      <c r="CS253" s="82"/>
      <c r="CT253" s="82"/>
      <c r="CU253" s="83"/>
      <c r="CV253" s="82"/>
      <c r="CW253" s="83"/>
      <c r="CX253" s="84"/>
      <c r="CY253" s="85"/>
      <c r="CZ253" s="81"/>
      <c r="DA253" s="81"/>
      <c r="DB253" s="81"/>
      <c r="DC253" s="86"/>
      <c r="DD253" s="86"/>
      <c r="DE253" s="87"/>
      <c r="DF253" s="88"/>
      <c r="DG253" s="89"/>
    </row>
    <row r="254" spans="1:111" s="90" customFormat="1" ht="29.25" customHeight="1" x14ac:dyDescent="0.45">
      <c r="A254" s="68"/>
      <c r="B254" s="69"/>
      <c r="C254" s="69"/>
      <c r="D254" s="69"/>
      <c r="E254" s="69"/>
      <c r="F254" s="69"/>
      <c r="G254" s="69"/>
      <c r="H254" s="69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70"/>
      <c r="AG254" s="70"/>
      <c r="AH254" s="70"/>
      <c r="AI254" s="70"/>
      <c r="AJ254" s="70"/>
      <c r="AK254" s="70"/>
      <c r="AL254" s="71"/>
      <c r="AM254" s="71"/>
      <c r="AN254" s="71"/>
      <c r="AO254" s="72"/>
      <c r="AP254" s="73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68"/>
      <c r="BB254" s="68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68"/>
      <c r="BN254" s="68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68"/>
      <c r="BZ254" s="68"/>
      <c r="CA254" s="75"/>
      <c r="CB254" s="76"/>
      <c r="CC254" s="75"/>
      <c r="CD254" s="76"/>
      <c r="CE254" s="75"/>
      <c r="CF254" s="76"/>
      <c r="CG254" s="72"/>
      <c r="CH254" s="72"/>
      <c r="CI254" s="72"/>
      <c r="CJ254" s="77"/>
      <c r="CK254" s="77"/>
      <c r="CL254" s="78"/>
      <c r="CM254" s="79"/>
      <c r="CN254" s="80"/>
      <c r="CO254" s="79"/>
      <c r="CP254" s="80"/>
      <c r="CQ254" s="81"/>
      <c r="CR254" s="81"/>
      <c r="CS254" s="82"/>
      <c r="CT254" s="82"/>
      <c r="CU254" s="83"/>
      <c r="CV254" s="82"/>
      <c r="CW254" s="83"/>
      <c r="CX254" s="84"/>
      <c r="CY254" s="85"/>
      <c r="CZ254" s="81"/>
      <c r="DA254" s="81"/>
      <c r="DB254" s="81"/>
      <c r="DC254" s="86"/>
      <c r="DD254" s="86"/>
      <c r="DE254" s="87"/>
      <c r="DF254" s="88"/>
      <c r="DG254" s="89"/>
    </row>
    <row r="255" spans="1:111" s="90" customFormat="1" ht="29.25" customHeight="1" x14ac:dyDescent="0.45">
      <c r="A255" s="68"/>
      <c r="B255" s="69"/>
      <c r="C255" s="69"/>
      <c r="D255" s="69"/>
      <c r="E255" s="69"/>
      <c r="F255" s="69"/>
      <c r="G255" s="69"/>
      <c r="H255" s="69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70"/>
      <c r="AG255" s="70"/>
      <c r="AH255" s="70"/>
      <c r="AI255" s="70"/>
      <c r="AJ255" s="70"/>
      <c r="AK255" s="70"/>
      <c r="AL255" s="71"/>
      <c r="AM255" s="71"/>
      <c r="AN255" s="71"/>
      <c r="AO255" s="72"/>
      <c r="AP255" s="73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68"/>
      <c r="BB255" s="68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68"/>
      <c r="BN255" s="68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68"/>
      <c r="BZ255" s="68"/>
      <c r="CA255" s="75"/>
      <c r="CB255" s="76"/>
      <c r="CC255" s="75"/>
      <c r="CD255" s="76"/>
      <c r="CE255" s="75"/>
      <c r="CF255" s="76"/>
      <c r="CG255" s="72"/>
      <c r="CH255" s="72"/>
      <c r="CI255" s="72"/>
      <c r="CJ255" s="77"/>
      <c r="CK255" s="77"/>
      <c r="CL255" s="78"/>
      <c r="CM255" s="79"/>
      <c r="CN255" s="80"/>
      <c r="CO255" s="79"/>
      <c r="CP255" s="80"/>
      <c r="CQ255" s="81"/>
      <c r="CR255" s="81"/>
      <c r="CS255" s="82"/>
      <c r="CT255" s="82"/>
      <c r="CU255" s="83"/>
      <c r="CV255" s="82"/>
      <c r="CW255" s="83"/>
      <c r="CX255" s="84"/>
      <c r="CY255" s="85"/>
      <c r="CZ255" s="81"/>
      <c r="DA255" s="81"/>
      <c r="DB255" s="81"/>
      <c r="DC255" s="86"/>
      <c r="DD255" s="86"/>
      <c r="DE255" s="87"/>
      <c r="DF255" s="88"/>
      <c r="DG255" s="89"/>
    </row>
    <row r="256" spans="1:111" s="90" customFormat="1" ht="29.25" customHeight="1" x14ac:dyDescent="0.45">
      <c r="A256" s="68"/>
      <c r="B256" s="69"/>
      <c r="C256" s="69"/>
      <c r="D256" s="69"/>
      <c r="E256" s="69"/>
      <c r="F256" s="69"/>
      <c r="G256" s="69"/>
      <c r="H256" s="69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70"/>
      <c r="AG256" s="70"/>
      <c r="AH256" s="70"/>
      <c r="AI256" s="70"/>
      <c r="AJ256" s="70"/>
      <c r="AK256" s="70"/>
      <c r="AL256" s="71"/>
      <c r="AM256" s="71"/>
      <c r="AN256" s="71"/>
      <c r="AO256" s="72"/>
      <c r="AP256" s="73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68"/>
      <c r="BB256" s="68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68"/>
      <c r="BN256" s="68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68"/>
      <c r="BZ256" s="68"/>
      <c r="CA256" s="75"/>
      <c r="CB256" s="76"/>
      <c r="CC256" s="75"/>
      <c r="CD256" s="76"/>
      <c r="CE256" s="75"/>
      <c r="CF256" s="76"/>
      <c r="CG256" s="72"/>
      <c r="CH256" s="72"/>
      <c r="CI256" s="72"/>
      <c r="CJ256" s="77"/>
      <c r="CK256" s="77"/>
      <c r="CL256" s="78"/>
      <c r="CM256" s="79"/>
      <c r="CN256" s="80"/>
      <c r="CO256" s="79"/>
      <c r="CP256" s="80"/>
      <c r="CQ256" s="81"/>
      <c r="CR256" s="81"/>
      <c r="CS256" s="82"/>
      <c r="CT256" s="82"/>
      <c r="CU256" s="83"/>
      <c r="CV256" s="82"/>
      <c r="CW256" s="83"/>
      <c r="CX256" s="84"/>
      <c r="CY256" s="85"/>
      <c r="CZ256" s="81"/>
      <c r="DA256" s="81"/>
      <c r="DB256" s="81"/>
      <c r="DC256" s="86"/>
      <c r="DD256" s="86"/>
      <c r="DE256" s="87"/>
      <c r="DF256" s="88"/>
      <c r="DG256" s="89"/>
    </row>
    <row r="257" spans="1:111" s="90" customFormat="1" ht="29.25" customHeight="1" x14ac:dyDescent="0.45">
      <c r="A257" s="68"/>
      <c r="B257" s="69"/>
      <c r="C257" s="69"/>
      <c r="D257" s="69"/>
      <c r="E257" s="69"/>
      <c r="F257" s="69"/>
      <c r="G257" s="69"/>
      <c r="H257" s="69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70"/>
      <c r="AG257" s="70"/>
      <c r="AH257" s="70"/>
      <c r="AI257" s="70"/>
      <c r="AJ257" s="70"/>
      <c r="AK257" s="70"/>
      <c r="AL257" s="71"/>
      <c r="AM257" s="71"/>
      <c r="AN257" s="71"/>
      <c r="AO257" s="72"/>
      <c r="AP257" s="73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68"/>
      <c r="BB257" s="68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68"/>
      <c r="BN257" s="68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68"/>
      <c r="BZ257" s="68"/>
      <c r="CA257" s="75"/>
      <c r="CB257" s="76"/>
      <c r="CC257" s="75"/>
      <c r="CD257" s="76"/>
      <c r="CE257" s="75"/>
      <c r="CF257" s="76"/>
      <c r="CG257" s="72"/>
      <c r="CH257" s="72"/>
      <c r="CI257" s="72"/>
      <c r="CJ257" s="77"/>
      <c r="CK257" s="77"/>
      <c r="CL257" s="78"/>
      <c r="CM257" s="79"/>
      <c r="CN257" s="80"/>
      <c r="CO257" s="79"/>
      <c r="CP257" s="80"/>
      <c r="CQ257" s="81"/>
      <c r="CR257" s="81"/>
      <c r="CS257" s="82"/>
      <c r="CT257" s="82"/>
      <c r="CU257" s="83"/>
      <c r="CV257" s="82"/>
      <c r="CW257" s="83"/>
      <c r="CX257" s="84"/>
      <c r="CY257" s="85"/>
      <c r="CZ257" s="81"/>
      <c r="DA257" s="81"/>
      <c r="DB257" s="81"/>
      <c r="DC257" s="86"/>
      <c r="DD257" s="86"/>
      <c r="DE257" s="87"/>
      <c r="DF257" s="88"/>
      <c r="DG257" s="89"/>
    </row>
    <row r="258" spans="1:111" s="90" customFormat="1" ht="29.25" customHeight="1" x14ac:dyDescent="0.45">
      <c r="A258" s="68"/>
      <c r="B258" s="69"/>
      <c r="C258" s="69"/>
      <c r="D258" s="69"/>
      <c r="E258" s="69"/>
      <c r="F258" s="69"/>
      <c r="G258" s="69"/>
      <c r="H258" s="69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70"/>
      <c r="AG258" s="70"/>
      <c r="AH258" s="70"/>
      <c r="AI258" s="70"/>
      <c r="AJ258" s="70"/>
      <c r="AK258" s="70"/>
      <c r="AL258" s="71"/>
      <c r="AM258" s="71"/>
      <c r="AN258" s="71"/>
      <c r="AO258" s="72"/>
      <c r="AP258" s="73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68"/>
      <c r="BB258" s="68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68"/>
      <c r="BN258" s="68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68"/>
      <c r="BZ258" s="68"/>
      <c r="CA258" s="75"/>
      <c r="CB258" s="76"/>
      <c r="CC258" s="75"/>
      <c r="CD258" s="76"/>
      <c r="CE258" s="75"/>
      <c r="CF258" s="76"/>
      <c r="CG258" s="72"/>
      <c r="CH258" s="72"/>
      <c r="CI258" s="72"/>
      <c r="CJ258" s="77"/>
      <c r="CK258" s="77"/>
      <c r="CL258" s="78"/>
      <c r="CM258" s="79"/>
      <c r="CN258" s="80"/>
      <c r="CO258" s="79"/>
      <c r="CP258" s="80"/>
      <c r="CQ258" s="81"/>
      <c r="CR258" s="81"/>
      <c r="CS258" s="82"/>
      <c r="CT258" s="82"/>
      <c r="CU258" s="83"/>
      <c r="CV258" s="82"/>
      <c r="CW258" s="83"/>
      <c r="CX258" s="84"/>
      <c r="CY258" s="85"/>
      <c r="CZ258" s="81"/>
      <c r="DA258" s="81"/>
      <c r="DB258" s="81"/>
      <c r="DC258" s="86"/>
      <c r="DD258" s="86"/>
      <c r="DE258" s="87"/>
      <c r="DF258" s="88"/>
      <c r="DG258" s="89"/>
    </row>
    <row r="259" spans="1:111" s="90" customFormat="1" ht="29.25" customHeight="1" x14ac:dyDescent="0.45">
      <c r="A259" s="68"/>
      <c r="B259" s="69"/>
      <c r="C259" s="69"/>
      <c r="D259" s="69"/>
      <c r="E259" s="69"/>
      <c r="F259" s="69"/>
      <c r="G259" s="69"/>
      <c r="H259" s="69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70"/>
      <c r="AG259" s="70"/>
      <c r="AH259" s="70"/>
      <c r="AI259" s="70"/>
      <c r="AJ259" s="70"/>
      <c r="AK259" s="70"/>
      <c r="AL259" s="71"/>
      <c r="AM259" s="71"/>
      <c r="AN259" s="71"/>
      <c r="AO259" s="72"/>
      <c r="AP259" s="73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68"/>
      <c r="BB259" s="68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68"/>
      <c r="BN259" s="68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68"/>
      <c r="BZ259" s="68"/>
      <c r="CA259" s="75"/>
      <c r="CB259" s="76"/>
      <c r="CC259" s="75"/>
      <c r="CD259" s="76"/>
      <c r="CE259" s="75"/>
      <c r="CF259" s="76"/>
      <c r="CG259" s="72"/>
      <c r="CH259" s="72"/>
      <c r="CI259" s="72"/>
      <c r="CJ259" s="77"/>
      <c r="CK259" s="77"/>
      <c r="CL259" s="78"/>
      <c r="CM259" s="79"/>
      <c r="CN259" s="80"/>
      <c r="CO259" s="79"/>
      <c r="CP259" s="80"/>
      <c r="CQ259" s="81"/>
      <c r="CR259" s="81"/>
      <c r="CS259" s="82"/>
      <c r="CT259" s="82"/>
      <c r="CU259" s="83"/>
      <c r="CV259" s="82"/>
      <c r="CW259" s="83"/>
      <c r="CX259" s="84"/>
      <c r="CY259" s="85"/>
      <c r="CZ259" s="81"/>
      <c r="DA259" s="81"/>
      <c r="DB259" s="81"/>
      <c r="DC259" s="86"/>
      <c r="DD259" s="86"/>
      <c r="DE259" s="87"/>
      <c r="DF259" s="88"/>
      <c r="DG259" s="89"/>
    </row>
    <row r="260" spans="1:111" s="90" customFormat="1" ht="29.25" customHeight="1" x14ac:dyDescent="0.45">
      <c r="A260" s="68"/>
      <c r="B260" s="69"/>
      <c r="C260" s="69"/>
      <c r="D260" s="69"/>
      <c r="E260" s="69"/>
      <c r="F260" s="69"/>
      <c r="G260" s="69"/>
      <c r="H260" s="69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70"/>
      <c r="AG260" s="70"/>
      <c r="AH260" s="70"/>
      <c r="AI260" s="70"/>
      <c r="AJ260" s="70"/>
      <c r="AK260" s="70"/>
      <c r="AL260" s="71"/>
      <c r="AM260" s="71"/>
      <c r="AN260" s="71"/>
      <c r="AO260" s="72"/>
      <c r="AP260" s="73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68"/>
      <c r="BB260" s="68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68"/>
      <c r="BN260" s="68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68"/>
      <c r="BZ260" s="68"/>
      <c r="CA260" s="75"/>
      <c r="CB260" s="76"/>
      <c r="CC260" s="75"/>
      <c r="CD260" s="76"/>
      <c r="CE260" s="75"/>
      <c r="CF260" s="76"/>
      <c r="CG260" s="72"/>
      <c r="CH260" s="72"/>
      <c r="CI260" s="72"/>
      <c r="CJ260" s="77"/>
      <c r="CK260" s="77"/>
      <c r="CL260" s="78"/>
      <c r="CM260" s="79"/>
      <c r="CN260" s="80"/>
      <c r="CO260" s="79"/>
      <c r="CP260" s="80"/>
      <c r="CQ260" s="81"/>
      <c r="CR260" s="81"/>
      <c r="CS260" s="82"/>
      <c r="CT260" s="82"/>
      <c r="CU260" s="83"/>
      <c r="CV260" s="82"/>
      <c r="CW260" s="83"/>
      <c r="CX260" s="84"/>
      <c r="CY260" s="85"/>
      <c r="CZ260" s="81"/>
      <c r="DA260" s="81"/>
      <c r="DB260" s="81"/>
      <c r="DC260" s="86"/>
      <c r="DD260" s="86"/>
      <c r="DE260" s="87"/>
      <c r="DF260" s="88"/>
      <c r="DG260" s="89"/>
    </row>
    <row r="261" spans="1:111" s="90" customFormat="1" ht="29.25" customHeight="1" x14ac:dyDescent="0.45">
      <c r="A261" s="68"/>
      <c r="B261" s="69"/>
      <c r="C261" s="69"/>
      <c r="D261" s="69"/>
      <c r="E261" s="69"/>
      <c r="F261" s="69"/>
      <c r="G261" s="69"/>
      <c r="H261" s="69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70"/>
      <c r="AG261" s="70"/>
      <c r="AH261" s="70"/>
      <c r="AI261" s="70"/>
      <c r="AJ261" s="70"/>
      <c r="AK261" s="70"/>
      <c r="AL261" s="71"/>
      <c r="AM261" s="71"/>
      <c r="AN261" s="71"/>
      <c r="AO261" s="72"/>
      <c r="AP261" s="73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68"/>
      <c r="BB261" s="68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68"/>
      <c r="BN261" s="68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68"/>
      <c r="BZ261" s="68"/>
      <c r="CA261" s="75"/>
      <c r="CB261" s="76"/>
      <c r="CC261" s="75"/>
      <c r="CD261" s="76"/>
      <c r="CE261" s="75"/>
      <c r="CF261" s="76"/>
      <c r="CG261" s="72"/>
      <c r="CH261" s="72"/>
      <c r="CI261" s="72"/>
      <c r="CJ261" s="77"/>
      <c r="CK261" s="77"/>
      <c r="CL261" s="78"/>
      <c r="CM261" s="79"/>
      <c r="CN261" s="80"/>
      <c r="CO261" s="79"/>
      <c r="CP261" s="80"/>
      <c r="CQ261" s="81"/>
      <c r="CR261" s="81"/>
      <c r="CS261" s="82"/>
      <c r="CT261" s="82"/>
      <c r="CU261" s="83"/>
      <c r="CV261" s="82"/>
      <c r="CW261" s="83"/>
      <c r="CX261" s="84"/>
      <c r="CY261" s="85"/>
      <c r="CZ261" s="81"/>
      <c r="DA261" s="81"/>
      <c r="DB261" s="81"/>
      <c r="DC261" s="86"/>
      <c r="DD261" s="86"/>
      <c r="DE261" s="87"/>
      <c r="DF261" s="88"/>
      <c r="DG261" s="89"/>
    </row>
    <row r="262" spans="1:111" s="90" customFormat="1" ht="29.25" customHeight="1" x14ac:dyDescent="0.45">
      <c r="A262" s="68"/>
      <c r="B262" s="69"/>
      <c r="C262" s="69"/>
      <c r="D262" s="69"/>
      <c r="E262" s="69"/>
      <c r="F262" s="69"/>
      <c r="G262" s="69"/>
      <c r="H262" s="69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70"/>
      <c r="AG262" s="70"/>
      <c r="AH262" s="70"/>
      <c r="AI262" s="70"/>
      <c r="AJ262" s="70"/>
      <c r="AK262" s="70"/>
      <c r="AL262" s="71"/>
      <c r="AM262" s="71"/>
      <c r="AN262" s="71"/>
      <c r="AO262" s="72"/>
      <c r="AP262" s="73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68"/>
      <c r="BB262" s="68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68"/>
      <c r="BN262" s="68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68"/>
      <c r="BZ262" s="68"/>
      <c r="CA262" s="75"/>
      <c r="CB262" s="76"/>
      <c r="CC262" s="75"/>
      <c r="CD262" s="76"/>
      <c r="CE262" s="75"/>
      <c r="CF262" s="76"/>
      <c r="CG262" s="72"/>
      <c r="CH262" s="72"/>
      <c r="CI262" s="72"/>
      <c r="CJ262" s="77"/>
      <c r="CK262" s="77"/>
      <c r="CL262" s="78"/>
      <c r="CM262" s="79"/>
      <c r="CN262" s="80"/>
      <c r="CO262" s="79"/>
      <c r="CP262" s="80"/>
      <c r="CQ262" s="81"/>
      <c r="CR262" s="81"/>
      <c r="CS262" s="82"/>
      <c r="CT262" s="82"/>
      <c r="CU262" s="83"/>
      <c r="CV262" s="82"/>
      <c r="CW262" s="83"/>
      <c r="CX262" s="84"/>
      <c r="CY262" s="85"/>
      <c r="CZ262" s="81"/>
      <c r="DA262" s="81"/>
      <c r="DB262" s="81"/>
      <c r="DC262" s="86"/>
      <c r="DD262" s="86"/>
      <c r="DE262" s="87"/>
      <c r="DF262" s="88"/>
      <c r="DG262" s="89"/>
    </row>
    <row r="263" spans="1:111" s="90" customFormat="1" ht="29.25" customHeight="1" x14ac:dyDescent="0.45">
      <c r="A263" s="68"/>
      <c r="B263" s="69"/>
      <c r="C263" s="69"/>
      <c r="D263" s="69"/>
      <c r="E263" s="69"/>
      <c r="F263" s="69"/>
      <c r="G263" s="69"/>
      <c r="H263" s="69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70"/>
      <c r="AG263" s="70"/>
      <c r="AH263" s="70"/>
      <c r="AI263" s="70"/>
      <c r="AJ263" s="70"/>
      <c r="AK263" s="70"/>
      <c r="AL263" s="71"/>
      <c r="AM263" s="71"/>
      <c r="AN263" s="71"/>
      <c r="AO263" s="72"/>
      <c r="AP263" s="73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68"/>
      <c r="BB263" s="68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68"/>
      <c r="BN263" s="68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68"/>
      <c r="BZ263" s="68"/>
      <c r="CA263" s="75"/>
      <c r="CB263" s="76"/>
      <c r="CC263" s="75"/>
      <c r="CD263" s="76"/>
      <c r="CE263" s="75"/>
      <c r="CF263" s="76"/>
      <c r="CG263" s="72"/>
      <c r="CH263" s="72"/>
      <c r="CI263" s="72"/>
      <c r="CJ263" s="77"/>
      <c r="CK263" s="77"/>
      <c r="CL263" s="78"/>
      <c r="CM263" s="79"/>
      <c r="CN263" s="80"/>
      <c r="CO263" s="79"/>
      <c r="CP263" s="80"/>
      <c r="CQ263" s="81"/>
      <c r="CR263" s="81"/>
      <c r="CS263" s="82"/>
      <c r="CT263" s="82"/>
      <c r="CU263" s="83"/>
      <c r="CV263" s="82"/>
      <c r="CW263" s="83"/>
      <c r="CX263" s="84"/>
      <c r="CY263" s="85"/>
      <c r="CZ263" s="81"/>
      <c r="DA263" s="81"/>
      <c r="DB263" s="81"/>
      <c r="DC263" s="86"/>
      <c r="DD263" s="86"/>
      <c r="DE263" s="87"/>
      <c r="DF263" s="88"/>
      <c r="DG263" s="89"/>
    </row>
    <row r="264" spans="1:111" s="90" customFormat="1" ht="29.25" customHeight="1" x14ac:dyDescent="0.45">
      <c r="A264" s="68"/>
      <c r="B264" s="69"/>
      <c r="C264" s="69"/>
      <c r="D264" s="69"/>
      <c r="E264" s="69"/>
      <c r="F264" s="69"/>
      <c r="G264" s="69"/>
      <c r="H264" s="69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70"/>
      <c r="AG264" s="70"/>
      <c r="AH264" s="70"/>
      <c r="AI264" s="70"/>
      <c r="AJ264" s="70"/>
      <c r="AK264" s="70"/>
      <c r="AL264" s="71"/>
      <c r="AM264" s="71"/>
      <c r="AN264" s="71"/>
      <c r="AO264" s="72"/>
      <c r="AP264" s="73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68"/>
      <c r="BB264" s="68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68"/>
      <c r="BN264" s="68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68"/>
      <c r="BZ264" s="68"/>
      <c r="CA264" s="75"/>
      <c r="CB264" s="76"/>
      <c r="CC264" s="75"/>
      <c r="CD264" s="76"/>
      <c r="CE264" s="75"/>
      <c r="CF264" s="76"/>
      <c r="CG264" s="72"/>
      <c r="CH264" s="72"/>
      <c r="CI264" s="72"/>
      <c r="CJ264" s="77"/>
      <c r="CK264" s="77"/>
      <c r="CL264" s="78"/>
      <c r="CM264" s="79"/>
      <c r="CN264" s="80"/>
      <c r="CO264" s="79"/>
      <c r="CP264" s="80"/>
      <c r="CQ264" s="81"/>
      <c r="CR264" s="81"/>
      <c r="CS264" s="82"/>
      <c r="CT264" s="82"/>
      <c r="CU264" s="83"/>
      <c r="CV264" s="82"/>
      <c r="CW264" s="83"/>
      <c r="CX264" s="84"/>
      <c r="CY264" s="85"/>
      <c r="CZ264" s="81"/>
      <c r="DA264" s="81"/>
      <c r="DB264" s="81"/>
      <c r="DC264" s="86"/>
      <c r="DD264" s="86"/>
      <c r="DE264" s="87"/>
      <c r="DF264" s="88"/>
      <c r="DG264" s="89"/>
    </row>
    <row r="265" spans="1:111" s="90" customFormat="1" ht="29.25" customHeight="1" x14ac:dyDescent="0.45">
      <c r="A265" s="68"/>
      <c r="B265" s="69"/>
      <c r="C265" s="69"/>
      <c r="D265" s="69"/>
      <c r="E265" s="69"/>
      <c r="F265" s="69"/>
      <c r="G265" s="69"/>
      <c r="H265" s="69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70"/>
      <c r="AG265" s="70"/>
      <c r="AH265" s="70"/>
      <c r="AI265" s="70"/>
      <c r="AJ265" s="70"/>
      <c r="AK265" s="70"/>
      <c r="AL265" s="71"/>
      <c r="AM265" s="71"/>
      <c r="AN265" s="71"/>
      <c r="AO265" s="72"/>
      <c r="AP265" s="73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68"/>
      <c r="BB265" s="68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68"/>
      <c r="BN265" s="68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68"/>
      <c r="BZ265" s="68"/>
      <c r="CA265" s="75"/>
      <c r="CB265" s="76"/>
      <c r="CC265" s="75"/>
      <c r="CD265" s="76"/>
      <c r="CE265" s="75"/>
      <c r="CF265" s="76"/>
      <c r="CG265" s="72"/>
      <c r="CH265" s="72"/>
      <c r="CI265" s="72"/>
      <c r="CJ265" s="77"/>
      <c r="CK265" s="77"/>
      <c r="CL265" s="78"/>
      <c r="CM265" s="79"/>
      <c r="CN265" s="80"/>
      <c r="CO265" s="79"/>
      <c r="CP265" s="80"/>
      <c r="CQ265" s="81"/>
      <c r="CR265" s="81"/>
      <c r="CS265" s="82"/>
      <c r="CT265" s="82"/>
      <c r="CU265" s="83"/>
      <c r="CV265" s="82"/>
      <c r="CW265" s="83"/>
      <c r="CX265" s="84"/>
      <c r="CY265" s="85"/>
      <c r="CZ265" s="81"/>
      <c r="DA265" s="81"/>
      <c r="DB265" s="81"/>
      <c r="DC265" s="86"/>
      <c r="DD265" s="86"/>
      <c r="DE265" s="87"/>
      <c r="DF265" s="88"/>
      <c r="DG265" s="89"/>
    </row>
    <row r="266" spans="1:111" s="90" customFormat="1" ht="29.25" customHeight="1" x14ac:dyDescent="0.45">
      <c r="A266" s="68"/>
      <c r="B266" s="69"/>
      <c r="C266" s="69"/>
      <c r="D266" s="69"/>
      <c r="E266" s="69"/>
      <c r="F266" s="69"/>
      <c r="G266" s="69"/>
      <c r="H266" s="69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70"/>
      <c r="AG266" s="70"/>
      <c r="AH266" s="70"/>
      <c r="AI266" s="70"/>
      <c r="AJ266" s="70"/>
      <c r="AK266" s="70"/>
      <c r="AL266" s="71"/>
      <c r="AM266" s="71"/>
      <c r="AN266" s="71"/>
      <c r="AO266" s="72"/>
      <c r="AP266" s="73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68"/>
      <c r="BB266" s="68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68"/>
      <c r="BN266" s="68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68"/>
      <c r="BZ266" s="68"/>
      <c r="CA266" s="75"/>
      <c r="CB266" s="76"/>
      <c r="CC266" s="75"/>
      <c r="CD266" s="76"/>
      <c r="CE266" s="75"/>
      <c r="CF266" s="76"/>
      <c r="CG266" s="72"/>
      <c r="CH266" s="72"/>
      <c r="CI266" s="72"/>
      <c r="CJ266" s="77"/>
      <c r="CK266" s="77"/>
      <c r="CL266" s="78"/>
      <c r="CM266" s="79"/>
      <c r="CN266" s="80"/>
      <c r="CO266" s="79"/>
      <c r="CP266" s="80"/>
      <c r="CQ266" s="81"/>
      <c r="CR266" s="81"/>
      <c r="CS266" s="82"/>
      <c r="CT266" s="82"/>
      <c r="CU266" s="83"/>
      <c r="CV266" s="82"/>
      <c r="CW266" s="83"/>
      <c r="CX266" s="84"/>
      <c r="CY266" s="85"/>
      <c r="CZ266" s="81"/>
      <c r="DA266" s="81"/>
      <c r="DB266" s="81"/>
      <c r="DC266" s="86"/>
      <c r="DD266" s="86"/>
      <c r="DE266" s="87"/>
      <c r="DF266" s="88"/>
      <c r="DG266" s="89"/>
    </row>
    <row r="267" spans="1:111" s="90" customFormat="1" ht="29.25" customHeight="1" x14ac:dyDescent="0.45">
      <c r="A267" s="68"/>
      <c r="B267" s="69"/>
      <c r="C267" s="69"/>
      <c r="D267" s="69"/>
      <c r="E267" s="69"/>
      <c r="F267" s="69"/>
      <c r="G267" s="69"/>
      <c r="H267" s="69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70"/>
      <c r="AG267" s="70"/>
      <c r="AH267" s="70"/>
      <c r="AI267" s="70"/>
      <c r="AJ267" s="70"/>
      <c r="AK267" s="70"/>
      <c r="AL267" s="71"/>
      <c r="AM267" s="71"/>
      <c r="AN267" s="71"/>
      <c r="AO267" s="72"/>
      <c r="AP267" s="73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68"/>
      <c r="BB267" s="68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68"/>
      <c r="BN267" s="68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68"/>
      <c r="BZ267" s="68"/>
      <c r="CA267" s="75"/>
      <c r="CB267" s="76"/>
      <c r="CC267" s="75"/>
      <c r="CD267" s="76"/>
      <c r="CE267" s="75"/>
      <c r="CF267" s="76"/>
      <c r="CG267" s="72"/>
      <c r="CH267" s="72"/>
      <c r="CI267" s="72"/>
      <c r="CJ267" s="77"/>
      <c r="CK267" s="77"/>
      <c r="CL267" s="78"/>
      <c r="CM267" s="79"/>
      <c r="CN267" s="80"/>
      <c r="CO267" s="79"/>
      <c r="CP267" s="80"/>
      <c r="CQ267" s="81"/>
      <c r="CR267" s="81"/>
      <c r="CS267" s="82"/>
      <c r="CT267" s="82"/>
      <c r="CU267" s="83"/>
      <c r="CV267" s="82"/>
      <c r="CW267" s="83"/>
      <c r="CX267" s="84"/>
      <c r="CY267" s="85"/>
      <c r="CZ267" s="81"/>
      <c r="DA267" s="81"/>
      <c r="DB267" s="81"/>
      <c r="DC267" s="86"/>
      <c r="DD267" s="86"/>
      <c r="DE267" s="87"/>
      <c r="DF267" s="88"/>
      <c r="DG267" s="89"/>
    </row>
    <row r="268" spans="1:111" s="90" customFormat="1" ht="29.25" customHeight="1" x14ac:dyDescent="0.45">
      <c r="A268" s="68"/>
      <c r="B268" s="69"/>
      <c r="C268" s="69"/>
      <c r="D268" s="69"/>
      <c r="E268" s="69"/>
      <c r="F268" s="69"/>
      <c r="G268" s="69"/>
      <c r="H268" s="69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70"/>
      <c r="AG268" s="70"/>
      <c r="AH268" s="70"/>
      <c r="AI268" s="70"/>
      <c r="AJ268" s="70"/>
      <c r="AK268" s="70"/>
      <c r="AL268" s="71"/>
      <c r="AM268" s="71"/>
      <c r="AN268" s="71"/>
      <c r="AO268" s="72"/>
      <c r="AP268" s="73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68"/>
      <c r="BB268" s="68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68"/>
      <c r="BN268" s="68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68"/>
      <c r="BZ268" s="68"/>
      <c r="CA268" s="75"/>
      <c r="CB268" s="76"/>
      <c r="CC268" s="75"/>
      <c r="CD268" s="76"/>
      <c r="CE268" s="75"/>
      <c r="CF268" s="76"/>
      <c r="CG268" s="72"/>
      <c r="CH268" s="72"/>
      <c r="CI268" s="72"/>
      <c r="CJ268" s="77"/>
      <c r="CK268" s="77"/>
      <c r="CL268" s="78"/>
      <c r="CM268" s="79"/>
      <c r="CN268" s="80"/>
      <c r="CO268" s="79"/>
      <c r="CP268" s="80"/>
      <c r="CQ268" s="81"/>
      <c r="CR268" s="81"/>
      <c r="CS268" s="82"/>
      <c r="CT268" s="82"/>
      <c r="CU268" s="83"/>
      <c r="CV268" s="82"/>
      <c r="CW268" s="83"/>
      <c r="CX268" s="84"/>
      <c r="CY268" s="85"/>
      <c r="CZ268" s="81"/>
      <c r="DA268" s="81"/>
      <c r="DB268" s="81"/>
      <c r="DC268" s="86"/>
      <c r="DD268" s="86"/>
      <c r="DE268" s="87"/>
      <c r="DF268" s="88"/>
      <c r="DG268" s="89"/>
    </row>
    <row r="269" spans="1:111" s="90" customFormat="1" ht="29.25" customHeight="1" x14ac:dyDescent="0.45">
      <c r="A269" s="68"/>
      <c r="B269" s="69"/>
      <c r="C269" s="69"/>
      <c r="D269" s="69"/>
      <c r="E269" s="69"/>
      <c r="F269" s="69"/>
      <c r="G269" s="69"/>
      <c r="H269" s="69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70"/>
      <c r="AG269" s="70"/>
      <c r="AH269" s="70"/>
      <c r="AI269" s="70"/>
      <c r="AJ269" s="70"/>
      <c r="AK269" s="70"/>
      <c r="AL269" s="71"/>
      <c r="AM269" s="71"/>
      <c r="AN269" s="71"/>
      <c r="AO269" s="72"/>
      <c r="AP269" s="73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68"/>
      <c r="BB269" s="68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68"/>
      <c r="BN269" s="68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68"/>
      <c r="BZ269" s="68"/>
      <c r="CA269" s="75"/>
      <c r="CB269" s="76"/>
      <c r="CC269" s="75"/>
      <c r="CD269" s="76"/>
      <c r="CE269" s="75"/>
      <c r="CF269" s="76"/>
      <c r="CG269" s="72"/>
      <c r="CH269" s="72"/>
      <c r="CI269" s="72"/>
      <c r="CJ269" s="77"/>
      <c r="CK269" s="77"/>
      <c r="CL269" s="78"/>
      <c r="CM269" s="79"/>
      <c r="CN269" s="80"/>
      <c r="CO269" s="79"/>
      <c r="CP269" s="80"/>
      <c r="CQ269" s="81"/>
      <c r="CR269" s="81"/>
      <c r="CS269" s="82"/>
      <c r="CT269" s="82"/>
      <c r="CU269" s="83"/>
      <c r="CV269" s="82"/>
      <c r="CW269" s="83"/>
      <c r="CX269" s="84"/>
      <c r="CY269" s="85"/>
      <c r="CZ269" s="81"/>
      <c r="DA269" s="81"/>
      <c r="DB269" s="81"/>
      <c r="DC269" s="86"/>
      <c r="DD269" s="86"/>
      <c r="DE269" s="87"/>
      <c r="DF269" s="88"/>
      <c r="DG269" s="89"/>
    </row>
    <row r="270" spans="1:111" s="90" customFormat="1" ht="29.25" customHeight="1" x14ac:dyDescent="0.45">
      <c r="A270" s="68"/>
      <c r="B270" s="69"/>
      <c r="C270" s="69"/>
      <c r="D270" s="69"/>
      <c r="E270" s="69"/>
      <c r="F270" s="69"/>
      <c r="G270" s="69"/>
      <c r="H270" s="69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70"/>
      <c r="AG270" s="70"/>
      <c r="AH270" s="70"/>
      <c r="AI270" s="70"/>
      <c r="AJ270" s="70"/>
      <c r="AK270" s="70"/>
      <c r="AL270" s="71"/>
      <c r="AM270" s="71"/>
      <c r="AN270" s="71"/>
      <c r="AO270" s="72"/>
      <c r="AP270" s="73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68"/>
      <c r="BB270" s="68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68"/>
      <c r="BN270" s="68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68"/>
      <c r="BZ270" s="68"/>
      <c r="CA270" s="75"/>
      <c r="CB270" s="76"/>
      <c r="CC270" s="75"/>
      <c r="CD270" s="76"/>
      <c r="CE270" s="75"/>
      <c r="CF270" s="76"/>
      <c r="CG270" s="72"/>
      <c r="CH270" s="72"/>
      <c r="CI270" s="72"/>
      <c r="CJ270" s="77"/>
      <c r="CK270" s="77"/>
      <c r="CL270" s="78"/>
      <c r="CM270" s="79"/>
      <c r="CN270" s="80"/>
      <c r="CO270" s="79"/>
      <c r="CP270" s="80"/>
      <c r="CQ270" s="81"/>
      <c r="CR270" s="81"/>
      <c r="CS270" s="82"/>
      <c r="CT270" s="82"/>
      <c r="CU270" s="83"/>
      <c r="CV270" s="82"/>
      <c r="CW270" s="83"/>
      <c r="CX270" s="84"/>
      <c r="CY270" s="85"/>
      <c r="CZ270" s="81"/>
      <c r="DA270" s="81"/>
      <c r="DB270" s="81"/>
      <c r="DC270" s="86"/>
      <c r="DD270" s="86"/>
      <c r="DE270" s="87"/>
      <c r="DF270" s="88"/>
      <c r="DG270" s="89"/>
    </row>
    <row r="271" spans="1:111" s="90" customFormat="1" ht="29.25" customHeight="1" x14ac:dyDescent="0.45">
      <c r="A271" s="68"/>
      <c r="B271" s="69"/>
      <c r="C271" s="69"/>
      <c r="D271" s="69"/>
      <c r="E271" s="69"/>
      <c r="F271" s="69"/>
      <c r="G271" s="69"/>
      <c r="H271" s="69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70"/>
      <c r="AG271" s="70"/>
      <c r="AH271" s="70"/>
      <c r="AI271" s="70"/>
      <c r="AJ271" s="70"/>
      <c r="AK271" s="70"/>
      <c r="AL271" s="71"/>
      <c r="AM271" s="71"/>
      <c r="AN271" s="71"/>
      <c r="AO271" s="72"/>
      <c r="AP271" s="73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68"/>
      <c r="BB271" s="68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68"/>
      <c r="BN271" s="68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68"/>
      <c r="BZ271" s="68"/>
      <c r="CA271" s="75"/>
      <c r="CB271" s="76"/>
      <c r="CC271" s="75"/>
      <c r="CD271" s="76"/>
      <c r="CE271" s="75"/>
      <c r="CF271" s="76"/>
      <c r="CG271" s="72"/>
      <c r="CH271" s="72"/>
      <c r="CI271" s="72"/>
      <c r="CJ271" s="77"/>
      <c r="CK271" s="77"/>
      <c r="CL271" s="78"/>
      <c r="CM271" s="79"/>
      <c r="CN271" s="80"/>
      <c r="CO271" s="79"/>
      <c r="CP271" s="80"/>
      <c r="CQ271" s="81"/>
      <c r="CR271" s="81"/>
      <c r="CS271" s="82"/>
      <c r="CT271" s="82"/>
      <c r="CU271" s="83"/>
      <c r="CV271" s="82"/>
      <c r="CW271" s="83"/>
      <c r="CX271" s="84"/>
      <c r="CY271" s="85"/>
      <c r="CZ271" s="81"/>
      <c r="DA271" s="81"/>
      <c r="DB271" s="81"/>
      <c r="DC271" s="86"/>
      <c r="DD271" s="86"/>
      <c r="DE271" s="87"/>
      <c r="DF271" s="88"/>
      <c r="DG271" s="89"/>
    </row>
    <row r="272" spans="1:111" s="90" customFormat="1" ht="29.25" customHeight="1" x14ac:dyDescent="0.45">
      <c r="A272" s="68"/>
      <c r="B272" s="69"/>
      <c r="C272" s="69"/>
      <c r="D272" s="69"/>
      <c r="E272" s="69"/>
      <c r="F272" s="69"/>
      <c r="G272" s="69"/>
      <c r="H272" s="69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70"/>
      <c r="AG272" s="70"/>
      <c r="AH272" s="70"/>
      <c r="AI272" s="70"/>
      <c r="AJ272" s="70"/>
      <c r="AK272" s="70"/>
      <c r="AL272" s="71"/>
      <c r="AM272" s="71"/>
      <c r="AN272" s="71"/>
      <c r="AO272" s="72"/>
      <c r="AP272" s="73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68"/>
      <c r="BB272" s="68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68"/>
      <c r="BN272" s="68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68"/>
      <c r="BZ272" s="68"/>
      <c r="CA272" s="75"/>
      <c r="CB272" s="76"/>
      <c r="CC272" s="75"/>
      <c r="CD272" s="76"/>
      <c r="CE272" s="75"/>
      <c r="CF272" s="76"/>
      <c r="CG272" s="72"/>
      <c r="CH272" s="72"/>
      <c r="CI272" s="72"/>
      <c r="CJ272" s="77"/>
      <c r="CK272" s="77"/>
      <c r="CL272" s="78"/>
      <c r="CM272" s="79"/>
      <c r="CN272" s="80"/>
      <c r="CO272" s="79"/>
      <c r="CP272" s="80"/>
      <c r="CQ272" s="81"/>
      <c r="CR272" s="81"/>
      <c r="CS272" s="82"/>
      <c r="CT272" s="82"/>
      <c r="CU272" s="83"/>
      <c r="CV272" s="82"/>
      <c r="CW272" s="83"/>
      <c r="CX272" s="84"/>
      <c r="CY272" s="85"/>
      <c r="CZ272" s="81"/>
      <c r="DA272" s="81"/>
      <c r="DB272" s="81"/>
      <c r="DC272" s="86"/>
      <c r="DD272" s="86"/>
      <c r="DE272" s="87"/>
      <c r="DF272" s="88"/>
      <c r="DG272" s="89"/>
    </row>
    <row r="273" spans="1:111" s="90" customFormat="1" ht="29.25" customHeight="1" x14ac:dyDescent="0.45">
      <c r="A273" s="68"/>
      <c r="B273" s="69"/>
      <c r="C273" s="69"/>
      <c r="D273" s="69"/>
      <c r="E273" s="69"/>
      <c r="F273" s="69"/>
      <c r="G273" s="69"/>
      <c r="H273" s="69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70"/>
      <c r="AG273" s="70"/>
      <c r="AH273" s="70"/>
      <c r="AI273" s="70"/>
      <c r="AJ273" s="70"/>
      <c r="AK273" s="70"/>
      <c r="AL273" s="71"/>
      <c r="AM273" s="71"/>
      <c r="AN273" s="71"/>
      <c r="AO273" s="72"/>
      <c r="AP273" s="73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68"/>
      <c r="BB273" s="68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68"/>
      <c r="BN273" s="68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68"/>
      <c r="BZ273" s="68"/>
      <c r="CA273" s="75"/>
      <c r="CB273" s="76"/>
      <c r="CC273" s="75"/>
      <c r="CD273" s="76"/>
      <c r="CE273" s="75"/>
      <c r="CF273" s="76"/>
      <c r="CG273" s="72"/>
      <c r="CH273" s="72"/>
      <c r="CI273" s="72"/>
      <c r="CJ273" s="77"/>
      <c r="CK273" s="77"/>
      <c r="CL273" s="78"/>
      <c r="CM273" s="79"/>
      <c r="CN273" s="80"/>
      <c r="CO273" s="79"/>
      <c r="CP273" s="80"/>
      <c r="CQ273" s="81"/>
      <c r="CR273" s="81"/>
      <c r="CS273" s="82"/>
      <c r="CT273" s="82"/>
      <c r="CU273" s="83"/>
      <c r="CV273" s="82"/>
      <c r="CW273" s="83"/>
      <c r="CX273" s="84"/>
      <c r="CY273" s="85"/>
      <c r="CZ273" s="81"/>
      <c r="DA273" s="81"/>
      <c r="DB273" s="81"/>
      <c r="DC273" s="86"/>
      <c r="DD273" s="86"/>
      <c r="DE273" s="87"/>
      <c r="DF273" s="88"/>
      <c r="DG273" s="89"/>
    </row>
    <row r="274" spans="1:111" s="90" customFormat="1" ht="29.25" customHeight="1" x14ac:dyDescent="0.45">
      <c r="A274" s="68"/>
      <c r="B274" s="69"/>
      <c r="C274" s="69"/>
      <c r="D274" s="69"/>
      <c r="E274" s="69"/>
      <c r="F274" s="69"/>
      <c r="G274" s="69"/>
      <c r="H274" s="69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70"/>
      <c r="AG274" s="70"/>
      <c r="AH274" s="70"/>
      <c r="AI274" s="70"/>
      <c r="AJ274" s="70"/>
      <c r="AK274" s="70"/>
      <c r="AL274" s="71"/>
      <c r="AM274" s="71"/>
      <c r="AN274" s="71"/>
      <c r="AO274" s="72"/>
      <c r="AP274" s="73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68"/>
      <c r="BB274" s="68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68"/>
      <c r="BN274" s="68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68"/>
      <c r="BZ274" s="68"/>
      <c r="CA274" s="75"/>
      <c r="CB274" s="76"/>
      <c r="CC274" s="75"/>
      <c r="CD274" s="76"/>
      <c r="CE274" s="75"/>
      <c r="CF274" s="76"/>
      <c r="CG274" s="72"/>
      <c r="CH274" s="72"/>
      <c r="CI274" s="72"/>
      <c r="CJ274" s="77"/>
      <c r="CK274" s="77"/>
      <c r="CL274" s="78"/>
      <c r="CM274" s="79"/>
      <c r="CN274" s="80"/>
      <c r="CO274" s="79"/>
      <c r="CP274" s="80"/>
      <c r="CQ274" s="81"/>
      <c r="CR274" s="81"/>
      <c r="CS274" s="82"/>
      <c r="CT274" s="82"/>
      <c r="CU274" s="83"/>
      <c r="CV274" s="82"/>
      <c r="CW274" s="83"/>
      <c r="CX274" s="84"/>
      <c r="CY274" s="85"/>
      <c r="CZ274" s="81"/>
      <c r="DA274" s="81"/>
      <c r="DB274" s="81"/>
      <c r="DC274" s="86"/>
      <c r="DD274" s="86"/>
      <c r="DE274" s="87"/>
      <c r="DF274" s="88"/>
      <c r="DG274" s="89"/>
    </row>
    <row r="275" spans="1:111" s="90" customFormat="1" ht="29.25" customHeight="1" x14ac:dyDescent="0.45">
      <c r="A275" s="68"/>
      <c r="B275" s="69"/>
      <c r="C275" s="69"/>
      <c r="D275" s="69"/>
      <c r="E275" s="69"/>
      <c r="F275" s="69"/>
      <c r="G275" s="69"/>
      <c r="H275" s="69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70"/>
      <c r="AG275" s="70"/>
      <c r="AH275" s="70"/>
      <c r="AI275" s="70"/>
      <c r="AJ275" s="70"/>
      <c r="AK275" s="70"/>
      <c r="AL275" s="71"/>
      <c r="AM275" s="71"/>
      <c r="AN275" s="71"/>
      <c r="AO275" s="72"/>
      <c r="AP275" s="73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68"/>
      <c r="BB275" s="68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68"/>
      <c r="BN275" s="68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68"/>
      <c r="BZ275" s="68"/>
      <c r="CA275" s="75"/>
      <c r="CB275" s="76"/>
      <c r="CC275" s="75"/>
      <c r="CD275" s="76"/>
      <c r="CE275" s="75"/>
      <c r="CF275" s="76"/>
      <c r="CG275" s="72"/>
      <c r="CH275" s="72"/>
      <c r="CI275" s="72"/>
      <c r="CJ275" s="77"/>
      <c r="CK275" s="77"/>
      <c r="CL275" s="78"/>
      <c r="CM275" s="79"/>
      <c r="CN275" s="80"/>
      <c r="CO275" s="79"/>
      <c r="CP275" s="80"/>
      <c r="CQ275" s="81"/>
      <c r="CR275" s="81"/>
      <c r="CS275" s="82"/>
      <c r="CT275" s="82"/>
      <c r="CU275" s="83"/>
      <c r="CV275" s="82"/>
      <c r="CW275" s="83"/>
      <c r="CX275" s="84"/>
      <c r="CY275" s="85"/>
      <c r="CZ275" s="81"/>
      <c r="DA275" s="81"/>
      <c r="DB275" s="81"/>
      <c r="DC275" s="86"/>
      <c r="DD275" s="86"/>
      <c r="DE275" s="87"/>
      <c r="DF275" s="88"/>
      <c r="DG275" s="89"/>
    </row>
    <row r="276" spans="1:111" s="90" customFormat="1" ht="29.25" customHeight="1" x14ac:dyDescent="0.45">
      <c r="A276" s="68"/>
      <c r="B276" s="69"/>
      <c r="C276" s="69"/>
      <c r="D276" s="69"/>
      <c r="E276" s="69"/>
      <c r="F276" s="69"/>
      <c r="G276" s="69"/>
      <c r="H276" s="69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70"/>
      <c r="AG276" s="70"/>
      <c r="AH276" s="70"/>
      <c r="AI276" s="70"/>
      <c r="AJ276" s="70"/>
      <c r="AK276" s="70"/>
      <c r="AL276" s="71"/>
      <c r="AM276" s="71"/>
      <c r="AN276" s="71"/>
      <c r="AO276" s="72"/>
      <c r="AP276" s="73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68"/>
      <c r="BB276" s="68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68"/>
      <c r="BN276" s="68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68"/>
      <c r="BZ276" s="68"/>
      <c r="CA276" s="75"/>
      <c r="CB276" s="76"/>
      <c r="CC276" s="75"/>
      <c r="CD276" s="76"/>
      <c r="CE276" s="75"/>
      <c r="CF276" s="76"/>
      <c r="CG276" s="72"/>
      <c r="CH276" s="72"/>
      <c r="CI276" s="72"/>
      <c r="CJ276" s="77"/>
      <c r="CK276" s="77"/>
      <c r="CL276" s="78"/>
      <c r="CM276" s="79"/>
      <c r="CN276" s="80"/>
      <c r="CO276" s="79"/>
      <c r="CP276" s="80"/>
      <c r="CQ276" s="81"/>
      <c r="CR276" s="81"/>
      <c r="CS276" s="82"/>
      <c r="CT276" s="82"/>
      <c r="CU276" s="83"/>
      <c r="CV276" s="82"/>
      <c r="CW276" s="83"/>
      <c r="CX276" s="84"/>
      <c r="CY276" s="85"/>
      <c r="CZ276" s="81"/>
      <c r="DA276" s="81"/>
      <c r="DB276" s="81"/>
      <c r="DC276" s="86"/>
      <c r="DD276" s="86"/>
      <c r="DE276" s="87"/>
      <c r="DF276" s="88"/>
      <c r="DG276" s="89"/>
    </row>
    <row r="277" spans="1:111" s="90" customFormat="1" ht="29.25" customHeight="1" x14ac:dyDescent="0.45">
      <c r="A277" s="68"/>
      <c r="B277" s="69"/>
      <c r="C277" s="69"/>
      <c r="D277" s="69"/>
      <c r="E277" s="69"/>
      <c r="F277" s="69"/>
      <c r="G277" s="69"/>
      <c r="H277" s="69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70"/>
      <c r="AG277" s="70"/>
      <c r="AH277" s="70"/>
      <c r="AI277" s="70"/>
      <c r="AJ277" s="70"/>
      <c r="AK277" s="70"/>
      <c r="AL277" s="71"/>
      <c r="AM277" s="71"/>
      <c r="AN277" s="71"/>
      <c r="AO277" s="72"/>
      <c r="AP277" s="73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68"/>
      <c r="BB277" s="68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68"/>
      <c r="BN277" s="68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68"/>
      <c r="BZ277" s="68"/>
      <c r="CA277" s="75"/>
      <c r="CB277" s="76"/>
      <c r="CC277" s="75"/>
      <c r="CD277" s="76"/>
      <c r="CE277" s="75"/>
      <c r="CF277" s="76"/>
      <c r="CG277" s="72"/>
      <c r="CH277" s="72"/>
      <c r="CI277" s="72"/>
      <c r="CJ277" s="77"/>
      <c r="CK277" s="77"/>
      <c r="CL277" s="78"/>
      <c r="CM277" s="79"/>
      <c r="CN277" s="80"/>
      <c r="CO277" s="79"/>
      <c r="CP277" s="80"/>
      <c r="CQ277" s="81"/>
      <c r="CR277" s="81"/>
      <c r="CS277" s="82"/>
      <c r="CT277" s="82"/>
      <c r="CU277" s="83"/>
      <c r="CV277" s="82"/>
      <c r="CW277" s="83"/>
      <c r="CX277" s="84"/>
      <c r="CY277" s="85"/>
      <c r="CZ277" s="81"/>
      <c r="DA277" s="81"/>
      <c r="DB277" s="81"/>
      <c r="DC277" s="86"/>
      <c r="DD277" s="86"/>
      <c r="DE277" s="87"/>
      <c r="DF277" s="88"/>
      <c r="DG277" s="89"/>
    </row>
    <row r="278" spans="1:111" s="90" customFormat="1" ht="29.25" customHeight="1" x14ac:dyDescent="0.45">
      <c r="A278" s="68"/>
      <c r="B278" s="69"/>
      <c r="C278" s="69"/>
      <c r="D278" s="69"/>
      <c r="E278" s="69"/>
      <c r="F278" s="69"/>
      <c r="G278" s="69"/>
      <c r="H278" s="69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70"/>
      <c r="AG278" s="70"/>
      <c r="AH278" s="70"/>
      <c r="AI278" s="70"/>
      <c r="AJ278" s="70"/>
      <c r="AK278" s="70"/>
      <c r="AL278" s="71"/>
      <c r="AM278" s="71"/>
      <c r="AN278" s="71"/>
      <c r="AO278" s="72"/>
      <c r="AP278" s="73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68"/>
      <c r="BB278" s="68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68"/>
      <c r="BN278" s="68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68"/>
      <c r="BZ278" s="68"/>
      <c r="CA278" s="75"/>
      <c r="CB278" s="76"/>
      <c r="CC278" s="75"/>
      <c r="CD278" s="76"/>
      <c r="CE278" s="75"/>
      <c r="CF278" s="76"/>
      <c r="CG278" s="72"/>
      <c r="CH278" s="72"/>
      <c r="CI278" s="72"/>
      <c r="CJ278" s="77"/>
      <c r="CK278" s="77"/>
      <c r="CL278" s="78"/>
      <c r="CM278" s="79"/>
      <c r="CN278" s="80"/>
      <c r="CO278" s="79"/>
      <c r="CP278" s="80"/>
      <c r="CQ278" s="81"/>
      <c r="CR278" s="81"/>
      <c r="CS278" s="82"/>
      <c r="CT278" s="82"/>
      <c r="CU278" s="83"/>
      <c r="CV278" s="82"/>
      <c r="CW278" s="83"/>
      <c r="CX278" s="84"/>
      <c r="CY278" s="85"/>
      <c r="CZ278" s="81"/>
      <c r="DA278" s="81"/>
      <c r="DB278" s="81"/>
      <c r="DC278" s="86"/>
      <c r="DD278" s="86"/>
      <c r="DE278" s="87"/>
      <c r="DF278" s="88"/>
      <c r="DG278" s="89"/>
    </row>
    <row r="279" spans="1:111" s="90" customFormat="1" ht="29.25" customHeight="1" x14ac:dyDescent="0.45">
      <c r="A279" s="68"/>
      <c r="B279" s="69"/>
      <c r="C279" s="69"/>
      <c r="D279" s="69"/>
      <c r="E279" s="69"/>
      <c r="F279" s="69"/>
      <c r="G279" s="69"/>
      <c r="H279" s="69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70"/>
      <c r="AG279" s="70"/>
      <c r="AH279" s="70"/>
      <c r="AI279" s="70"/>
      <c r="AJ279" s="70"/>
      <c r="AK279" s="70"/>
      <c r="AL279" s="71"/>
      <c r="AM279" s="71"/>
      <c r="AN279" s="71"/>
      <c r="AO279" s="72"/>
      <c r="AP279" s="73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68"/>
      <c r="BB279" s="68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68"/>
      <c r="BN279" s="68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68"/>
      <c r="BZ279" s="68"/>
      <c r="CA279" s="75"/>
      <c r="CB279" s="76"/>
      <c r="CC279" s="75"/>
      <c r="CD279" s="76"/>
      <c r="CE279" s="75"/>
      <c r="CF279" s="76"/>
      <c r="CG279" s="72"/>
      <c r="CH279" s="72"/>
      <c r="CI279" s="72"/>
      <c r="CJ279" s="77"/>
      <c r="CK279" s="77"/>
      <c r="CL279" s="78"/>
      <c r="CM279" s="79"/>
      <c r="CN279" s="80"/>
      <c r="CO279" s="79"/>
      <c r="CP279" s="80"/>
      <c r="CQ279" s="81"/>
      <c r="CR279" s="81"/>
      <c r="CS279" s="82"/>
      <c r="CT279" s="82"/>
      <c r="CU279" s="83"/>
      <c r="CV279" s="82"/>
      <c r="CW279" s="83"/>
      <c r="CX279" s="84"/>
      <c r="CY279" s="85"/>
      <c r="CZ279" s="81"/>
      <c r="DA279" s="81"/>
      <c r="DB279" s="81"/>
      <c r="DC279" s="86"/>
      <c r="DD279" s="86"/>
      <c r="DE279" s="87"/>
      <c r="DF279" s="88"/>
      <c r="DG279" s="89"/>
    </row>
    <row r="280" spans="1:111" s="90" customFormat="1" ht="29.25" customHeight="1" x14ac:dyDescent="0.45">
      <c r="A280" s="68"/>
      <c r="B280" s="69"/>
      <c r="C280" s="69"/>
      <c r="D280" s="69"/>
      <c r="E280" s="69"/>
      <c r="F280" s="69"/>
      <c r="G280" s="69"/>
      <c r="H280" s="69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70"/>
      <c r="AG280" s="70"/>
      <c r="AH280" s="70"/>
      <c r="AI280" s="70"/>
      <c r="AJ280" s="70"/>
      <c r="AK280" s="70"/>
      <c r="AL280" s="71"/>
      <c r="AM280" s="71"/>
      <c r="AN280" s="71"/>
      <c r="AO280" s="72"/>
      <c r="AP280" s="73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68"/>
      <c r="BB280" s="68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68"/>
      <c r="BN280" s="68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68"/>
      <c r="BZ280" s="68"/>
      <c r="CA280" s="75"/>
      <c r="CB280" s="76"/>
      <c r="CC280" s="75"/>
      <c r="CD280" s="76"/>
      <c r="CE280" s="75"/>
      <c r="CF280" s="76"/>
      <c r="CG280" s="72"/>
      <c r="CH280" s="72"/>
      <c r="CI280" s="72"/>
      <c r="CJ280" s="77"/>
      <c r="CK280" s="77"/>
      <c r="CL280" s="78"/>
      <c r="CM280" s="79"/>
      <c r="CN280" s="80"/>
      <c r="CO280" s="79"/>
      <c r="CP280" s="80"/>
      <c r="CQ280" s="81"/>
      <c r="CR280" s="81"/>
      <c r="CS280" s="82"/>
      <c r="CT280" s="82"/>
      <c r="CU280" s="83"/>
      <c r="CV280" s="82"/>
      <c r="CW280" s="83"/>
      <c r="CX280" s="84"/>
      <c r="CY280" s="85"/>
      <c r="CZ280" s="81"/>
      <c r="DA280" s="81"/>
      <c r="DB280" s="81"/>
      <c r="DC280" s="86"/>
      <c r="DD280" s="86"/>
      <c r="DE280" s="87"/>
      <c r="DF280" s="88"/>
      <c r="DG280" s="89"/>
    </row>
    <row r="281" spans="1:111" s="90" customFormat="1" ht="29.25" customHeight="1" x14ac:dyDescent="0.45">
      <c r="A281" s="68"/>
      <c r="B281" s="69"/>
      <c r="C281" s="69"/>
      <c r="D281" s="69"/>
      <c r="E281" s="69"/>
      <c r="F281" s="69"/>
      <c r="G281" s="69"/>
      <c r="H281" s="69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70"/>
      <c r="AG281" s="70"/>
      <c r="AH281" s="70"/>
      <c r="AI281" s="70"/>
      <c r="AJ281" s="70"/>
      <c r="AK281" s="70"/>
      <c r="AL281" s="71"/>
      <c r="AM281" s="71"/>
      <c r="AN281" s="71"/>
      <c r="AO281" s="72"/>
      <c r="AP281" s="73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68"/>
      <c r="BB281" s="68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68"/>
      <c r="BN281" s="68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68"/>
      <c r="BZ281" s="68"/>
      <c r="CA281" s="75"/>
      <c r="CB281" s="76"/>
      <c r="CC281" s="75"/>
      <c r="CD281" s="76"/>
      <c r="CE281" s="75"/>
      <c r="CF281" s="76"/>
      <c r="CG281" s="72"/>
      <c r="CH281" s="72"/>
      <c r="CI281" s="72"/>
      <c r="CJ281" s="77"/>
      <c r="CK281" s="77"/>
      <c r="CL281" s="78"/>
      <c r="CM281" s="79"/>
      <c r="CN281" s="80"/>
      <c r="CO281" s="79"/>
      <c r="CP281" s="80"/>
      <c r="CQ281" s="81"/>
      <c r="CR281" s="81"/>
      <c r="CS281" s="82"/>
      <c r="CT281" s="82"/>
      <c r="CU281" s="83"/>
      <c r="CV281" s="82"/>
      <c r="CW281" s="83"/>
      <c r="CX281" s="84"/>
      <c r="CY281" s="85"/>
      <c r="CZ281" s="81"/>
      <c r="DA281" s="81"/>
      <c r="DB281" s="81"/>
      <c r="DC281" s="86"/>
      <c r="DD281" s="86"/>
      <c r="DE281" s="87"/>
      <c r="DF281" s="88"/>
      <c r="DG281" s="89"/>
    </row>
    <row r="282" spans="1:111" s="90" customFormat="1" ht="29.25" customHeight="1" x14ac:dyDescent="0.45">
      <c r="A282" s="68"/>
      <c r="B282" s="69"/>
      <c r="C282" s="69"/>
      <c r="D282" s="69"/>
      <c r="E282" s="69"/>
      <c r="F282" s="69"/>
      <c r="G282" s="69"/>
      <c r="H282" s="69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70"/>
      <c r="AG282" s="70"/>
      <c r="AH282" s="70"/>
      <c r="AI282" s="70"/>
      <c r="AJ282" s="70"/>
      <c r="AK282" s="70"/>
      <c r="AL282" s="71"/>
      <c r="AM282" s="71"/>
      <c r="AN282" s="71"/>
      <c r="AO282" s="72"/>
      <c r="AP282" s="73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68"/>
      <c r="BB282" s="68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68"/>
      <c r="BN282" s="68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68"/>
      <c r="BZ282" s="68"/>
      <c r="CA282" s="75"/>
      <c r="CB282" s="76"/>
      <c r="CC282" s="75"/>
      <c r="CD282" s="76"/>
      <c r="CE282" s="75"/>
      <c r="CF282" s="76"/>
      <c r="CG282" s="72"/>
      <c r="CH282" s="72"/>
      <c r="CI282" s="72"/>
      <c r="CJ282" s="77"/>
      <c r="CK282" s="77"/>
      <c r="CL282" s="78"/>
      <c r="CM282" s="79"/>
      <c r="CN282" s="80"/>
      <c r="CO282" s="79"/>
      <c r="CP282" s="80"/>
      <c r="CQ282" s="81"/>
      <c r="CR282" s="81"/>
      <c r="CS282" s="82"/>
      <c r="CT282" s="82"/>
      <c r="CU282" s="83"/>
      <c r="CV282" s="82"/>
      <c r="CW282" s="83"/>
      <c r="CX282" s="84"/>
      <c r="CY282" s="85"/>
      <c r="CZ282" s="81"/>
      <c r="DA282" s="81"/>
      <c r="DB282" s="81"/>
      <c r="DC282" s="86"/>
      <c r="DD282" s="86"/>
      <c r="DE282" s="87"/>
      <c r="DF282" s="88"/>
      <c r="DG282" s="89"/>
    </row>
    <row r="283" spans="1:111" s="90" customFormat="1" ht="29.25" customHeight="1" x14ac:dyDescent="0.45">
      <c r="A283" s="68"/>
      <c r="B283" s="69"/>
      <c r="C283" s="69"/>
      <c r="D283" s="69"/>
      <c r="E283" s="69"/>
      <c r="F283" s="69"/>
      <c r="G283" s="69"/>
      <c r="H283" s="69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70"/>
      <c r="AG283" s="70"/>
      <c r="AH283" s="70"/>
      <c r="AI283" s="70"/>
      <c r="AJ283" s="70"/>
      <c r="AK283" s="70"/>
      <c r="AL283" s="71"/>
      <c r="AM283" s="71"/>
      <c r="AN283" s="71"/>
      <c r="AO283" s="72"/>
      <c r="AP283" s="73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68"/>
      <c r="BB283" s="68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68"/>
      <c r="BN283" s="68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68"/>
      <c r="BZ283" s="68"/>
      <c r="CA283" s="75"/>
      <c r="CB283" s="76"/>
      <c r="CC283" s="75"/>
      <c r="CD283" s="76"/>
      <c r="CE283" s="75"/>
      <c r="CF283" s="76"/>
      <c r="CG283" s="72"/>
      <c r="CH283" s="72"/>
      <c r="CI283" s="72"/>
      <c r="CJ283" s="77"/>
      <c r="CK283" s="77"/>
      <c r="CL283" s="78"/>
      <c r="CM283" s="79"/>
      <c r="CN283" s="80"/>
      <c r="CO283" s="79"/>
      <c r="CP283" s="80"/>
      <c r="CQ283" s="81"/>
      <c r="CR283" s="81"/>
      <c r="CS283" s="82"/>
      <c r="CT283" s="82"/>
      <c r="CU283" s="83"/>
      <c r="CV283" s="82"/>
      <c r="CW283" s="83"/>
      <c r="CX283" s="84"/>
      <c r="CY283" s="85"/>
      <c r="CZ283" s="81"/>
      <c r="DA283" s="81"/>
      <c r="DB283" s="81"/>
      <c r="DC283" s="86"/>
      <c r="DD283" s="86"/>
      <c r="DE283" s="87"/>
      <c r="DF283" s="88"/>
      <c r="DG283" s="89"/>
    </row>
    <row r="284" spans="1:111" s="90" customFormat="1" ht="29.25" customHeight="1" x14ac:dyDescent="0.45">
      <c r="A284" s="68"/>
      <c r="B284" s="69"/>
      <c r="C284" s="69"/>
      <c r="D284" s="69"/>
      <c r="E284" s="69"/>
      <c r="F284" s="69"/>
      <c r="G284" s="69"/>
      <c r="H284" s="69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70"/>
      <c r="AG284" s="70"/>
      <c r="AH284" s="70"/>
      <c r="AI284" s="70"/>
      <c r="AJ284" s="70"/>
      <c r="AK284" s="70"/>
      <c r="AL284" s="71"/>
      <c r="AM284" s="71"/>
      <c r="AN284" s="71"/>
      <c r="AO284" s="72"/>
      <c r="AP284" s="73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68"/>
      <c r="BB284" s="68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68"/>
      <c r="BN284" s="68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68"/>
      <c r="BZ284" s="68"/>
      <c r="CA284" s="75"/>
      <c r="CB284" s="76"/>
      <c r="CC284" s="75"/>
      <c r="CD284" s="76"/>
      <c r="CE284" s="75"/>
      <c r="CF284" s="76"/>
      <c r="CG284" s="72"/>
      <c r="CH284" s="72"/>
      <c r="CI284" s="72"/>
      <c r="CJ284" s="77"/>
      <c r="CK284" s="77"/>
      <c r="CL284" s="78"/>
      <c r="CM284" s="79"/>
      <c r="CN284" s="80"/>
      <c r="CO284" s="79"/>
      <c r="CP284" s="80"/>
      <c r="CQ284" s="81"/>
      <c r="CR284" s="81"/>
      <c r="CS284" s="82"/>
      <c r="CT284" s="82"/>
      <c r="CU284" s="83"/>
      <c r="CV284" s="82"/>
      <c r="CW284" s="83"/>
      <c r="CX284" s="84"/>
      <c r="CY284" s="85"/>
      <c r="CZ284" s="81"/>
      <c r="DA284" s="81"/>
      <c r="DB284" s="81"/>
      <c r="DC284" s="86"/>
      <c r="DD284" s="86"/>
      <c r="DE284" s="87"/>
      <c r="DF284" s="88"/>
      <c r="DG284" s="89"/>
    </row>
    <row r="285" spans="1:111" s="90" customFormat="1" ht="29.25" customHeight="1" x14ac:dyDescent="0.45">
      <c r="A285" s="68"/>
      <c r="B285" s="69"/>
      <c r="C285" s="69"/>
      <c r="D285" s="69"/>
      <c r="E285" s="69"/>
      <c r="F285" s="69"/>
      <c r="G285" s="69"/>
      <c r="H285" s="69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70"/>
      <c r="AG285" s="70"/>
      <c r="AH285" s="70"/>
      <c r="AI285" s="70"/>
      <c r="AJ285" s="70"/>
      <c r="AK285" s="70"/>
      <c r="AL285" s="71"/>
      <c r="AM285" s="71"/>
      <c r="AN285" s="71"/>
      <c r="AO285" s="72"/>
      <c r="AP285" s="73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68"/>
      <c r="BB285" s="68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68"/>
      <c r="BN285" s="68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68"/>
      <c r="BZ285" s="68"/>
      <c r="CA285" s="75"/>
      <c r="CB285" s="76"/>
      <c r="CC285" s="75"/>
      <c r="CD285" s="76"/>
      <c r="CE285" s="75"/>
      <c r="CF285" s="76"/>
      <c r="CG285" s="72"/>
      <c r="CH285" s="72"/>
      <c r="CI285" s="72"/>
      <c r="CJ285" s="77"/>
      <c r="CK285" s="77"/>
      <c r="CL285" s="78"/>
      <c r="CM285" s="79"/>
      <c r="CN285" s="80"/>
      <c r="CO285" s="79"/>
      <c r="CP285" s="80"/>
      <c r="CQ285" s="81"/>
      <c r="CR285" s="81"/>
      <c r="CS285" s="82"/>
      <c r="CT285" s="82"/>
      <c r="CU285" s="83"/>
      <c r="CV285" s="82"/>
      <c r="CW285" s="83"/>
      <c r="CX285" s="84"/>
      <c r="CY285" s="85"/>
      <c r="CZ285" s="81"/>
      <c r="DA285" s="81"/>
      <c r="DB285" s="81"/>
      <c r="DC285" s="86"/>
      <c r="DD285" s="86"/>
      <c r="DE285" s="87"/>
      <c r="DF285" s="88"/>
      <c r="DG285" s="89"/>
    </row>
    <row r="286" spans="1:111" s="90" customFormat="1" ht="29.25" customHeight="1" x14ac:dyDescent="0.45">
      <c r="A286" s="68"/>
      <c r="B286" s="69"/>
      <c r="C286" s="69"/>
      <c r="D286" s="69"/>
      <c r="E286" s="69"/>
      <c r="F286" s="69"/>
      <c r="G286" s="69"/>
      <c r="H286" s="69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70"/>
      <c r="AG286" s="70"/>
      <c r="AH286" s="70"/>
      <c r="AI286" s="70"/>
      <c r="AJ286" s="70"/>
      <c r="AK286" s="70"/>
      <c r="AL286" s="71"/>
      <c r="AM286" s="71"/>
      <c r="AN286" s="71"/>
      <c r="AO286" s="72"/>
      <c r="AP286" s="73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68"/>
      <c r="BB286" s="68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68"/>
      <c r="BN286" s="68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68"/>
      <c r="BZ286" s="68"/>
      <c r="CA286" s="75"/>
      <c r="CB286" s="76"/>
      <c r="CC286" s="75"/>
      <c r="CD286" s="76"/>
      <c r="CE286" s="75"/>
      <c r="CF286" s="76"/>
      <c r="CG286" s="72"/>
      <c r="CH286" s="72"/>
      <c r="CI286" s="72"/>
      <c r="CJ286" s="77"/>
      <c r="CK286" s="77"/>
      <c r="CL286" s="78"/>
      <c r="CM286" s="79"/>
      <c r="CN286" s="80"/>
      <c r="CO286" s="79"/>
      <c r="CP286" s="80"/>
      <c r="CQ286" s="81"/>
      <c r="CR286" s="81"/>
      <c r="CS286" s="82"/>
      <c r="CT286" s="82"/>
      <c r="CU286" s="83"/>
      <c r="CV286" s="82"/>
      <c r="CW286" s="83"/>
      <c r="CX286" s="84"/>
      <c r="CY286" s="85"/>
      <c r="CZ286" s="81"/>
      <c r="DA286" s="81"/>
      <c r="DB286" s="81"/>
      <c r="DC286" s="86"/>
      <c r="DD286" s="86"/>
      <c r="DE286" s="87"/>
      <c r="DF286" s="88"/>
      <c r="DG286" s="89"/>
    </row>
    <row r="287" spans="1:111" s="90" customFormat="1" ht="29.25" customHeight="1" x14ac:dyDescent="0.45">
      <c r="A287" s="68"/>
      <c r="B287" s="69"/>
      <c r="C287" s="69"/>
      <c r="D287" s="69"/>
      <c r="E287" s="69"/>
      <c r="F287" s="69"/>
      <c r="G287" s="69"/>
      <c r="H287" s="69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70"/>
      <c r="AG287" s="70"/>
      <c r="AH287" s="70"/>
      <c r="AI287" s="70"/>
      <c r="AJ287" s="70"/>
      <c r="AK287" s="70"/>
      <c r="AL287" s="71"/>
      <c r="AM287" s="71"/>
      <c r="AN287" s="71"/>
      <c r="AO287" s="72"/>
      <c r="AP287" s="73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68"/>
      <c r="BB287" s="68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68"/>
      <c r="BN287" s="68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68"/>
      <c r="BZ287" s="68"/>
      <c r="CA287" s="75"/>
      <c r="CB287" s="76"/>
      <c r="CC287" s="75"/>
      <c r="CD287" s="76"/>
      <c r="CE287" s="75"/>
      <c r="CF287" s="76"/>
      <c r="CG287" s="72"/>
      <c r="CH287" s="72"/>
      <c r="CI287" s="72"/>
      <c r="CJ287" s="77"/>
      <c r="CK287" s="77"/>
      <c r="CL287" s="78"/>
      <c r="CM287" s="79"/>
      <c r="CN287" s="80"/>
      <c r="CO287" s="79"/>
      <c r="CP287" s="80"/>
      <c r="CQ287" s="81"/>
      <c r="CR287" s="81"/>
      <c r="CS287" s="82"/>
      <c r="CT287" s="82"/>
      <c r="CU287" s="83"/>
      <c r="CV287" s="82"/>
      <c r="CW287" s="83"/>
      <c r="CX287" s="84"/>
      <c r="CY287" s="85"/>
      <c r="CZ287" s="81"/>
      <c r="DA287" s="81"/>
      <c r="DB287" s="81"/>
      <c r="DC287" s="86"/>
      <c r="DD287" s="86"/>
      <c r="DE287" s="87"/>
      <c r="DF287" s="88"/>
      <c r="DG287" s="89"/>
    </row>
    <row r="288" spans="1:111" s="90" customFormat="1" ht="29.25" customHeight="1" x14ac:dyDescent="0.45">
      <c r="A288" s="68"/>
      <c r="B288" s="69"/>
      <c r="C288" s="69"/>
      <c r="D288" s="69"/>
      <c r="E288" s="69"/>
      <c r="F288" s="69"/>
      <c r="G288" s="69"/>
      <c r="H288" s="69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70"/>
      <c r="AG288" s="70"/>
      <c r="AH288" s="70"/>
      <c r="AI288" s="70"/>
      <c r="AJ288" s="70"/>
      <c r="AK288" s="70"/>
      <c r="AL288" s="71"/>
      <c r="AM288" s="71"/>
      <c r="AN288" s="71"/>
      <c r="AO288" s="72"/>
      <c r="AP288" s="73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68"/>
      <c r="BB288" s="68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68"/>
      <c r="BN288" s="68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68"/>
      <c r="BZ288" s="68"/>
      <c r="CA288" s="75"/>
      <c r="CB288" s="76"/>
      <c r="CC288" s="75"/>
      <c r="CD288" s="76"/>
      <c r="CE288" s="75"/>
      <c r="CF288" s="76"/>
      <c r="CG288" s="72"/>
      <c r="CH288" s="72"/>
      <c r="CI288" s="72"/>
      <c r="CJ288" s="77"/>
      <c r="CK288" s="77"/>
      <c r="CL288" s="78"/>
      <c r="CM288" s="79"/>
      <c r="CN288" s="80"/>
      <c r="CO288" s="79"/>
      <c r="CP288" s="80"/>
      <c r="CQ288" s="81"/>
      <c r="CR288" s="81"/>
      <c r="CS288" s="82"/>
      <c r="CT288" s="82"/>
      <c r="CU288" s="83"/>
      <c r="CV288" s="82"/>
      <c r="CW288" s="83"/>
      <c r="CX288" s="84"/>
      <c r="CY288" s="85"/>
      <c r="CZ288" s="81"/>
      <c r="DA288" s="81"/>
      <c r="DB288" s="81"/>
      <c r="DC288" s="86"/>
      <c r="DD288" s="86"/>
      <c r="DE288" s="87"/>
      <c r="DF288" s="88"/>
      <c r="DG288" s="89"/>
    </row>
    <row r="289" spans="1:111" s="90" customFormat="1" ht="29.25" customHeight="1" x14ac:dyDescent="0.45">
      <c r="A289" s="68"/>
      <c r="B289" s="69"/>
      <c r="C289" s="69"/>
      <c r="D289" s="69"/>
      <c r="E289" s="69"/>
      <c r="F289" s="69"/>
      <c r="G289" s="69"/>
      <c r="H289" s="69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70"/>
      <c r="AG289" s="70"/>
      <c r="AH289" s="70"/>
      <c r="AI289" s="70"/>
      <c r="AJ289" s="70"/>
      <c r="AK289" s="70"/>
      <c r="AL289" s="71"/>
      <c r="AM289" s="71"/>
      <c r="AN289" s="71"/>
      <c r="AO289" s="72"/>
      <c r="AP289" s="73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68"/>
      <c r="BB289" s="68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68"/>
      <c r="BN289" s="68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68"/>
      <c r="BZ289" s="68"/>
      <c r="CA289" s="75"/>
      <c r="CB289" s="76"/>
      <c r="CC289" s="75"/>
      <c r="CD289" s="76"/>
      <c r="CE289" s="75"/>
      <c r="CF289" s="76"/>
      <c r="CG289" s="72"/>
      <c r="CH289" s="72"/>
      <c r="CI289" s="72"/>
      <c r="CJ289" s="77"/>
      <c r="CK289" s="77"/>
      <c r="CL289" s="78"/>
      <c r="CM289" s="79"/>
      <c r="CN289" s="80"/>
      <c r="CO289" s="79"/>
      <c r="CP289" s="80"/>
      <c r="CQ289" s="81"/>
      <c r="CR289" s="81"/>
      <c r="CS289" s="82"/>
      <c r="CT289" s="82"/>
      <c r="CU289" s="83"/>
      <c r="CV289" s="82"/>
      <c r="CW289" s="83"/>
      <c r="CX289" s="84"/>
      <c r="CY289" s="85"/>
      <c r="CZ289" s="81"/>
      <c r="DA289" s="81"/>
      <c r="DB289" s="81"/>
      <c r="DC289" s="86"/>
      <c r="DD289" s="86"/>
      <c r="DE289" s="87"/>
      <c r="DF289" s="88"/>
      <c r="DG289" s="89"/>
    </row>
    <row r="290" spans="1:111" s="90" customFormat="1" ht="29.25" customHeight="1" x14ac:dyDescent="0.45">
      <c r="A290" s="68"/>
      <c r="B290" s="69"/>
      <c r="C290" s="69"/>
      <c r="D290" s="69"/>
      <c r="E290" s="69"/>
      <c r="F290" s="69"/>
      <c r="G290" s="69"/>
      <c r="H290" s="69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70"/>
      <c r="AG290" s="70"/>
      <c r="AH290" s="70"/>
      <c r="AI290" s="70"/>
      <c r="AJ290" s="70"/>
      <c r="AK290" s="70"/>
      <c r="AL290" s="71"/>
      <c r="AM290" s="71"/>
      <c r="AN290" s="71"/>
      <c r="AO290" s="72"/>
      <c r="AP290" s="73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68"/>
      <c r="BB290" s="68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68"/>
      <c r="BN290" s="68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68"/>
      <c r="BZ290" s="68"/>
      <c r="CA290" s="75"/>
      <c r="CB290" s="76"/>
      <c r="CC290" s="75"/>
      <c r="CD290" s="76"/>
      <c r="CE290" s="75"/>
      <c r="CF290" s="76"/>
      <c r="CG290" s="72"/>
      <c r="CH290" s="72"/>
      <c r="CI290" s="72"/>
      <c r="CJ290" s="77"/>
      <c r="CK290" s="77"/>
      <c r="CL290" s="78"/>
      <c r="CM290" s="79"/>
      <c r="CN290" s="80"/>
      <c r="CO290" s="79"/>
      <c r="CP290" s="80"/>
      <c r="CQ290" s="81"/>
      <c r="CR290" s="81"/>
      <c r="CS290" s="82"/>
      <c r="CT290" s="82"/>
      <c r="CU290" s="83"/>
      <c r="CV290" s="82"/>
      <c r="CW290" s="83"/>
      <c r="CX290" s="84"/>
      <c r="CY290" s="85"/>
      <c r="CZ290" s="81"/>
      <c r="DA290" s="81"/>
      <c r="DB290" s="81"/>
      <c r="DC290" s="86"/>
      <c r="DD290" s="86"/>
      <c r="DE290" s="87"/>
      <c r="DF290" s="88"/>
      <c r="DG290" s="89"/>
    </row>
    <row r="291" spans="1:111" s="90" customFormat="1" ht="29.25" customHeight="1" x14ac:dyDescent="0.45">
      <c r="A291" s="68"/>
      <c r="B291" s="69"/>
      <c r="C291" s="69"/>
      <c r="D291" s="69"/>
      <c r="E291" s="69"/>
      <c r="F291" s="69"/>
      <c r="G291" s="69"/>
      <c r="H291" s="69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70"/>
      <c r="AG291" s="70"/>
      <c r="AH291" s="70"/>
      <c r="AI291" s="70"/>
      <c r="AJ291" s="70"/>
      <c r="AK291" s="70"/>
      <c r="AL291" s="71"/>
      <c r="AM291" s="71"/>
      <c r="AN291" s="71"/>
      <c r="AO291" s="72"/>
      <c r="AP291" s="73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68"/>
      <c r="BB291" s="68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68"/>
      <c r="BN291" s="68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68"/>
      <c r="BZ291" s="68"/>
      <c r="CA291" s="75"/>
      <c r="CB291" s="76"/>
      <c r="CC291" s="75"/>
      <c r="CD291" s="76"/>
      <c r="CE291" s="75"/>
      <c r="CF291" s="76"/>
      <c r="CG291" s="72"/>
      <c r="CH291" s="72"/>
      <c r="CI291" s="72"/>
      <c r="CJ291" s="77"/>
      <c r="CK291" s="77"/>
      <c r="CL291" s="78"/>
      <c r="CM291" s="79"/>
      <c r="CN291" s="80"/>
      <c r="CO291" s="79"/>
      <c r="CP291" s="80"/>
      <c r="CQ291" s="81"/>
      <c r="CR291" s="81"/>
      <c r="CS291" s="82"/>
      <c r="CT291" s="82"/>
      <c r="CU291" s="83"/>
      <c r="CV291" s="82"/>
      <c r="CW291" s="83"/>
      <c r="CX291" s="84"/>
      <c r="CY291" s="85"/>
      <c r="CZ291" s="81"/>
      <c r="DA291" s="81"/>
      <c r="DB291" s="81"/>
      <c r="DC291" s="86"/>
      <c r="DD291" s="86"/>
      <c r="DE291" s="87"/>
      <c r="DF291" s="88"/>
      <c r="DG291" s="89"/>
    </row>
    <row r="292" spans="1:111" s="90" customFormat="1" ht="29.25" customHeight="1" x14ac:dyDescent="0.45">
      <c r="A292" s="68"/>
      <c r="B292" s="69"/>
      <c r="C292" s="69"/>
      <c r="D292" s="69"/>
      <c r="E292" s="69"/>
      <c r="F292" s="69"/>
      <c r="G292" s="69"/>
      <c r="H292" s="69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70"/>
      <c r="AG292" s="70"/>
      <c r="AH292" s="70"/>
      <c r="AI292" s="70"/>
      <c r="AJ292" s="70"/>
      <c r="AK292" s="70"/>
      <c r="AL292" s="71"/>
      <c r="AM292" s="71"/>
      <c r="AN292" s="71"/>
      <c r="AO292" s="72"/>
      <c r="AP292" s="73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68"/>
      <c r="BB292" s="68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68"/>
      <c r="BN292" s="68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68"/>
      <c r="BZ292" s="68"/>
      <c r="CA292" s="75"/>
      <c r="CB292" s="76"/>
      <c r="CC292" s="75"/>
      <c r="CD292" s="76"/>
      <c r="CE292" s="75"/>
      <c r="CF292" s="76"/>
      <c r="CG292" s="72"/>
      <c r="CH292" s="72"/>
      <c r="CI292" s="72"/>
      <c r="CJ292" s="77"/>
      <c r="CK292" s="77"/>
      <c r="CL292" s="78"/>
      <c r="CM292" s="79"/>
      <c r="CN292" s="80"/>
      <c r="CO292" s="79"/>
      <c r="CP292" s="80"/>
      <c r="CQ292" s="81"/>
      <c r="CR292" s="81"/>
      <c r="CS292" s="82"/>
      <c r="CT292" s="82"/>
      <c r="CU292" s="83"/>
      <c r="CV292" s="82"/>
      <c r="CW292" s="83"/>
      <c r="CX292" s="84"/>
      <c r="CY292" s="85"/>
      <c r="CZ292" s="81"/>
      <c r="DA292" s="81"/>
      <c r="DB292" s="81"/>
      <c r="DC292" s="86"/>
      <c r="DD292" s="86"/>
      <c r="DE292" s="87"/>
      <c r="DF292" s="88"/>
      <c r="DG292" s="89"/>
    </row>
    <row r="293" spans="1:111" s="90" customFormat="1" ht="29.25" customHeight="1" x14ac:dyDescent="0.45">
      <c r="A293" s="68"/>
      <c r="B293" s="69"/>
      <c r="C293" s="69"/>
      <c r="D293" s="69"/>
      <c r="E293" s="69"/>
      <c r="F293" s="69"/>
      <c r="G293" s="69"/>
      <c r="H293" s="69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70"/>
      <c r="AG293" s="70"/>
      <c r="AH293" s="70"/>
      <c r="AI293" s="70"/>
      <c r="AJ293" s="70"/>
      <c r="AK293" s="70"/>
      <c r="AL293" s="71"/>
      <c r="AM293" s="71"/>
      <c r="AN293" s="71"/>
      <c r="AO293" s="72"/>
      <c r="AP293" s="73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68"/>
      <c r="BB293" s="68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68"/>
      <c r="BN293" s="68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68"/>
      <c r="BZ293" s="68"/>
      <c r="CA293" s="75"/>
      <c r="CB293" s="76"/>
      <c r="CC293" s="75"/>
      <c r="CD293" s="76"/>
      <c r="CE293" s="75"/>
      <c r="CF293" s="76"/>
      <c r="CG293" s="72"/>
      <c r="CH293" s="72"/>
      <c r="CI293" s="72"/>
      <c r="CJ293" s="77"/>
      <c r="CK293" s="77"/>
      <c r="CL293" s="78"/>
      <c r="CM293" s="79"/>
      <c r="CN293" s="80"/>
      <c r="CO293" s="79"/>
      <c r="CP293" s="80"/>
      <c r="CQ293" s="81"/>
      <c r="CR293" s="81"/>
      <c r="CS293" s="82"/>
      <c r="CT293" s="82"/>
      <c r="CU293" s="83"/>
      <c r="CV293" s="82"/>
      <c r="CW293" s="83"/>
      <c r="CX293" s="84"/>
      <c r="CY293" s="85"/>
      <c r="CZ293" s="81"/>
      <c r="DA293" s="81"/>
      <c r="DB293" s="81"/>
      <c r="DC293" s="86"/>
      <c r="DD293" s="86"/>
      <c r="DE293" s="87"/>
      <c r="DF293" s="88"/>
      <c r="DG293" s="89"/>
    </row>
    <row r="294" spans="1:111" s="90" customFormat="1" ht="29.25" customHeight="1" x14ac:dyDescent="0.45">
      <c r="A294" s="68"/>
      <c r="B294" s="69"/>
      <c r="C294" s="69"/>
      <c r="D294" s="69"/>
      <c r="E294" s="69"/>
      <c r="F294" s="69"/>
      <c r="G294" s="69"/>
      <c r="H294" s="69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70"/>
      <c r="AG294" s="70"/>
      <c r="AH294" s="70"/>
      <c r="AI294" s="70"/>
      <c r="AJ294" s="70"/>
      <c r="AK294" s="70"/>
      <c r="AL294" s="71"/>
      <c r="AM294" s="71"/>
      <c r="AN294" s="71"/>
      <c r="AO294" s="72"/>
      <c r="AP294" s="73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68"/>
      <c r="BB294" s="68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68"/>
      <c r="BN294" s="68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68"/>
      <c r="BZ294" s="68"/>
      <c r="CA294" s="75"/>
      <c r="CB294" s="76"/>
      <c r="CC294" s="75"/>
      <c r="CD294" s="76"/>
      <c r="CE294" s="75"/>
      <c r="CF294" s="76"/>
      <c r="CG294" s="72"/>
      <c r="CH294" s="72"/>
      <c r="CI294" s="72"/>
      <c r="CJ294" s="77"/>
      <c r="CK294" s="77"/>
      <c r="CL294" s="78"/>
      <c r="CM294" s="79"/>
      <c r="CN294" s="80"/>
      <c r="CO294" s="79"/>
      <c r="CP294" s="80"/>
      <c r="CQ294" s="81"/>
      <c r="CR294" s="81"/>
      <c r="CS294" s="82"/>
      <c r="CT294" s="82"/>
      <c r="CU294" s="83"/>
      <c r="CV294" s="82"/>
      <c r="CW294" s="83"/>
      <c r="CX294" s="84"/>
      <c r="CY294" s="85"/>
      <c r="CZ294" s="81"/>
      <c r="DA294" s="81"/>
      <c r="DB294" s="81"/>
      <c r="DC294" s="86"/>
      <c r="DD294" s="86"/>
      <c r="DE294" s="87"/>
      <c r="DF294" s="88"/>
      <c r="DG294" s="89"/>
    </row>
    <row r="295" spans="1:111" s="90" customFormat="1" ht="29.25" customHeight="1" x14ac:dyDescent="0.45">
      <c r="A295" s="68"/>
      <c r="B295" s="69"/>
      <c r="C295" s="69"/>
      <c r="D295" s="69"/>
      <c r="E295" s="69"/>
      <c r="F295" s="69"/>
      <c r="G295" s="69"/>
      <c r="H295" s="69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70"/>
      <c r="AG295" s="70"/>
      <c r="AH295" s="70"/>
      <c r="AI295" s="70"/>
      <c r="AJ295" s="70"/>
      <c r="AK295" s="70"/>
      <c r="AL295" s="71"/>
      <c r="AM295" s="71"/>
      <c r="AN295" s="71"/>
      <c r="AO295" s="72"/>
      <c r="AP295" s="73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68"/>
      <c r="BB295" s="68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68"/>
      <c r="BN295" s="68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68"/>
      <c r="BZ295" s="68"/>
      <c r="CA295" s="75"/>
      <c r="CB295" s="76"/>
      <c r="CC295" s="75"/>
      <c r="CD295" s="76"/>
      <c r="CE295" s="75"/>
      <c r="CF295" s="76"/>
      <c r="CG295" s="72"/>
      <c r="CH295" s="72"/>
      <c r="CI295" s="72"/>
      <c r="CJ295" s="77"/>
      <c r="CK295" s="77"/>
      <c r="CL295" s="78"/>
      <c r="CM295" s="79"/>
      <c r="CN295" s="80"/>
      <c r="CO295" s="79"/>
      <c r="CP295" s="80"/>
      <c r="CQ295" s="81"/>
      <c r="CR295" s="81"/>
      <c r="CS295" s="82"/>
      <c r="CT295" s="82"/>
      <c r="CU295" s="83"/>
      <c r="CV295" s="82"/>
      <c r="CW295" s="83"/>
      <c r="CX295" s="84"/>
      <c r="CY295" s="85"/>
      <c r="CZ295" s="81"/>
      <c r="DA295" s="81"/>
      <c r="DB295" s="81"/>
      <c r="DC295" s="86"/>
      <c r="DD295" s="86"/>
      <c r="DE295" s="87"/>
      <c r="DF295" s="88"/>
      <c r="DG295" s="89"/>
    </row>
    <row r="296" spans="1:111" s="90" customFormat="1" ht="29.25" customHeight="1" x14ac:dyDescent="0.45">
      <c r="A296" s="68"/>
      <c r="B296" s="69"/>
      <c r="C296" s="69"/>
      <c r="D296" s="69"/>
      <c r="E296" s="69"/>
      <c r="F296" s="69"/>
      <c r="G296" s="69"/>
      <c r="H296" s="69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70"/>
      <c r="AG296" s="70"/>
      <c r="AH296" s="70"/>
      <c r="AI296" s="70"/>
      <c r="AJ296" s="70"/>
      <c r="AK296" s="70"/>
      <c r="AL296" s="71"/>
      <c r="AM296" s="71"/>
      <c r="AN296" s="71"/>
      <c r="AO296" s="72"/>
      <c r="AP296" s="73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68"/>
      <c r="BB296" s="68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68"/>
      <c r="BN296" s="68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68"/>
      <c r="BZ296" s="68"/>
      <c r="CA296" s="75"/>
      <c r="CB296" s="76"/>
      <c r="CC296" s="75"/>
      <c r="CD296" s="76"/>
      <c r="CE296" s="75"/>
      <c r="CF296" s="76"/>
      <c r="CG296" s="72"/>
      <c r="CH296" s="72"/>
      <c r="CI296" s="72"/>
      <c r="CJ296" s="77"/>
      <c r="CK296" s="77"/>
      <c r="CL296" s="78"/>
      <c r="CM296" s="79"/>
      <c r="CN296" s="80"/>
      <c r="CO296" s="79"/>
      <c r="CP296" s="80"/>
      <c r="CQ296" s="81"/>
      <c r="CR296" s="81"/>
      <c r="CS296" s="82"/>
      <c r="CT296" s="82"/>
      <c r="CU296" s="83"/>
      <c r="CV296" s="82"/>
      <c r="CW296" s="83"/>
      <c r="CX296" s="84"/>
      <c r="CY296" s="85"/>
      <c r="CZ296" s="81"/>
      <c r="DA296" s="81"/>
      <c r="DB296" s="81"/>
      <c r="DC296" s="86"/>
      <c r="DD296" s="86"/>
      <c r="DE296" s="87"/>
      <c r="DF296" s="88"/>
      <c r="DG296" s="89"/>
    </row>
    <row r="297" spans="1:111" s="90" customFormat="1" ht="29.25" customHeight="1" x14ac:dyDescent="0.45">
      <c r="A297" s="68"/>
      <c r="B297" s="69"/>
      <c r="C297" s="69"/>
      <c r="D297" s="69"/>
      <c r="E297" s="69"/>
      <c r="F297" s="69"/>
      <c r="G297" s="69"/>
      <c r="H297" s="69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70"/>
      <c r="AG297" s="70"/>
      <c r="AH297" s="70"/>
      <c r="AI297" s="70"/>
      <c r="AJ297" s="70"/>
      <c r="AK297" s="70"/>
      <c r="AL297" s="71"/>
      <c r="AM297" s="71"/>
      <c r="AN297" s="71"/>
      <c r="AO297" s="72"/>
      <c r="AP297" s="73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68"/>
      <c r="BB297" s="68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68"/>
      <c r="BN297" s="68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68"/>
      <c r="BZ297" s="68"/>
      <c r="CA297" s="75"/>
      <c r="CB297" s="76"/>
      <c r="CC297" s="75"/>
      <c r="CD297" s="76"/>
      <c r="CE297" s="75"/>
      <c r="CF297" s="76"/>
      <c r="CG297" s="72"/>
      <c r="CH297" s="72"/>
      <c r="CI297" s="72"/>
      <c r="CJ297" s="77"/>
      <c r="CK297" s="77"/>
      <c r="CL297" s="78"/>
      <c r="CM297" s="79"/>
      <c r="CN297" s="80"/>
      <c r="CO297" s="79"/>
      <c r="CP297" s="80"/>
      <c r="CQ297" s="81"/>
      <c r="CR297" s="81"/>
      <c r="CS297" s="82"/>
      <c r="CT297" s="82"/>
      <c r="CU297" s="83"/>
      <c r="CV297" s="82"/>
      <c r="CW297" s="83"/>
      <c r="CX297" s="84"/>
      <c r="CY297" s="85"/>
      <c r="CZ297" s="81"/>
      <c r="DA297" s="81"/>
      <c r="DB297" s="81"/>
      <c r="DC297" s="86"/>
      <c r="DD297" s="86"/>
      <c r="DE297" s="87"/>
      <c r="DF297" s="88"/>
      <c r="DG297" s="89"/>
    </row>
    <row r="298" spans="1:111" s="90" customFormat="1" ht="29.25" customHeight="1" x14ac:dyDescent="0.45">
      <c r="A298" s="68"/>
      <c r="B298" s="69"/>
      <c r="C298" s="69"/>
      <c r="D298" s="69"/>
      <c r="E298" s="69"/>
      <c r="F298" s="69"/>
      <c r="G298" s="69"/>
      <c r="H298" s="69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70"/>
      <c r="AG298" s="70"/>
      <c r="AH298" s="70"/>
      <c r="AI298" s="70"/>
      <c r="AJ298" s="70"/>
      <c r="AK298" s="70"/>
      <c r="AL298" s="71"/>
      <c r="AM298" s="71"/>
      <c r="AN298" s="71"/>
      <c r="AO298" s="72"/>
      <c r="AP298" s="73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68"/>
      <c r="BB298" s="68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68"/>
      <c r="BN298" s="68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68"/>
      <c r="BZ298" s="68"/>
      <c r="CA298" s="75"/>
      <c r="CB298" s="76"/>
      <c r="CC298" s="75"/>
      <c r="CD298" s="76"/>
      <c r="CE298" s="75"/>
      <c r="CF298" s="76"/>
      <c r="CG298" s="72"/>
      <c r="CH298" s="72"/>
      <c r="CI298" s="72"/>
      <c r="CJ298" s="77"/>
      <c r="CK298" s="77"/>
      <c r="CL298" s="78"/>
      <c r="CM298" s="79"/>
      <c r="CN298" s="80"/>
      <c r="CO298" s="79"/>
      <c r="CP298" s="80"/>
      <c r="CQ298" s="81"/>
      <c r="CR298" s="81"/>
      <c r="CS298" s="82"/>
      <c r="CT298" s="82"/>
      <c r="CU298" s="83"/>
      <c r="CV298" s="82"/>
      <c r="CW298" s="83"/>
      <c r="CX298" s="84"/>
      <c r="CY298" s="85"/>
      <c r="CZ298" s="81"/>
      <c r="DA298" s="81"/>
      <c r="DB298" s="81"/>
      <c r="DC298" s="86"/>
      <c r="DD298" s="86"/>
      <c r="DE298" s="87"/>
      <c r="DF298" s="88"/>
      <c r="DG298" s="89"/>
    </row>
    <row r="299" spans="1:111" s="90" customFormat="1" ht="29.25" customHeight="1" x14ac:dyDescent="0.45">
      <c r="A299" s="68"/>
      <c r="B299" s="69"/>
      <c r="C299" s="69"/>
      <c r="D299" s="69"/>
      <c r="E299" s="69"/>
      <c r="F299" s="69"/>
      <c r="G299" s="69"/>
      <c r="H299" s="69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70"/>
      <c r="AG299" s="70"/>
      <c r="AH299" s="70"/>
      <c r="AI299" s="70"/>
      <c r="AJ299" s="70"/>
      <c r="AK299" s="70"/>
      <c r="AL299" s="71"/>
      <c r="AM299" s="71"/>
      <c r="AN299" s="71"/>
      <c r="AO299" s="72"/>
      <c r="AP299" s="73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68"/>
      <c r="BB299" s="68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68"/>
      <c r="BN299" s="68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68"/>
      <c r="BZ299" s="68"/>
      <c r="CA299" s="75"/>
      <c r="CB299" s="76"/>
      <c r="CC299" s="75"/>
      <c r="CD299" s="76"/>
      <c r="CE299" s="75"/>
      <c r="CF299" s="76"/>
      <c r="CG299" s="72"/>
      <c r="CH299" s="72"/>
      <c r="CI299" s="72"/>
      <c r="CJ299" s="77"/>
      <c r="CK299" s="77"/>
      <c r="CL299" s="78"/>
      <c r="CM299" s="79"/>
      <c r="CN299" s="80"/>
      <c r="CO299" s="79"/>
      <c r="CP299" s="80"/>
      <c r="CQ299" s="81"/>
      <c r="CR299" s="81"/>
      <c r="CS299" s="82"/>
      <c r="CT299" s="82"/>
      <c r="CU299" s="83"/>
      <c r="CV299" s="82"/>
      <c r="CW299" s="83"/>
      <c r="CX299" s="84"/>
      <c r="CY299" s="85"/>
      <c r="CZ299" s="81"/>
      <c r="DA299" s="81"/>
      <c r="DB299" s="81"/>
      <c r="DC299" s="86"/>
      <c r="DD299" s="86"/>
      <c r="DE299" s="87"/>
      <c r="DF299" s="88"/>
      <c r="DG299" s="89"/>
    </row>
    <row r="300" spans="1:111" s="90" customFormat="1" ht="29.25" customHeight="1" x14ac:dyDescent="0.45">
      <c r="A300" s="68"/>
      <c r="B300" s="69"/>
      <c r="C300" s="69"/>
      <c r="D300" s="69"/>
      <c r="E300" s="69"/>
      <c r="F300" s="69"/>
      <c r="G300" s="69"/>
      <c r="H300" s="69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70"/>
      <c r="AG300" s="70"/>
      <c r="AH300" s="70"/>
      <c r="AI300" s="70"/>
      <c r="AJ300" s="70"/>
      <c r="AK300" s="70"/>
      <c r="AL300" s="71"/>
      <c r="AM300" s="71"/>
      <c r="AN300" s="71"/>
      <c r="AO300" s="72"/>
      <c r="AP300" s="73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68"/>
      <c r="BB300" s="68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68"/>
      <c r="BN300" s="68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68"/>
      <c r="BZ300" s="68"/>
      <c r="CA300" s="75"/>
      <c r="CB300" s="76"/>
      <c r="CC300" s="75"/>
      <c r="CD300" s="76"/>
      <c r="CE300" s="75"/>
      <c r="CF300" s="76"/>
      <c r="CG300" s="72"/>
      <c r="CH300" s="72"/>
      <c r="CI300" s="72"/>
      <c r="CJ300" s="77"/>
      <c r="CK300" s="77"/>
      <c r="CL300" s="78"/>
      <c r="CM300" s="79"/>
      <c r="CN300" s="80"/>
      <c r="CO300" s="79"/>
      <c r="CP300" s="80"/>
      <c r="CQ300" s="81"/>
      <c r="CR300" s="81"/>
      <c r="CS300" s="82"/>
      <c r="CT300" s="82"/>
      <c r="CU300" s="83"/>
      <c r="CV300" s="82"/>
      <c r="CW300" s="83"/>
      <c r="CX300" s="84"/>
      <c r="CY300" s="85"/>
      <c r="CZ300" s="81"/>
      <c r="DA300" s="81"/>
      <c r="DB300" s="81"/>
      <c r="DC300" s="86"/>
      <c r="DD300" s="86"/>
      <c r="DE300" s="87"/>
      <c r="DF300" s="88"/>
      <c r="DG300" s="89"/>
    </row>
    <row r="301" spans="1:111" s="90" customFormat="1" ht="29.25" customHeight="1" x14ac:dyDescent="0.45">
      <c r="A301" s="68"/>
      <c r="B301" s="69"/>
      <c r="C301" s="69"/>
      <c r="D301" s="69"/>
      <c r="E301" s="69"/>
      <c r="F301" s="69"/>
      <c r="G301" s="69"/>
      <c r="H301" s="69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70"/>
      <c r="AG301" s="70"/>
      <c r="AH301" s="70"/>
      <c r="AI301" s="70"/>
      <c r="AJ301" s="70"/>
      <c r="AK301" s="70"/>
      <c r="AL301" s="71"/>
      <c r="AM301" s="71"/>
      <c r="AN301" s="71"/>
      <c r="AO301" s="72"/>
      <c r="AP301" s="73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68"/>
      <c r="BB301" s="68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68"/>
      <c r="BN301" s="68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68"/>
      <c r="BZ301" s="68"/>
      <c r="CA301" s="75"/>
      <c r="CB301" s="76"/>
      <c r="CC301" s="75"/>
      <c r="CD301" s="76"/>
      <c r="CE301" s="75"/>
      <c r="CF301" s="76"/>
      <c r="CG301" s="72"/>
      <c r="CH301" s="72"/>
      <c r="CI301" s="72"/>
      <c r="CJ301" s="77"/>
      <c r="CK301" s="77"/>
      <c r="CL301" s="78"/>
      <c r="CM301" s="79"/>
      <c r="CN301" s="80"/>
      <c r="CO301" s="79"/>
      <c r="CP301" s="80"/>
      <c r="CQ301" s="81"/>
      <c r="CR301" s="81"/>
      <c r="CS301" s="82"/>
      <c r="CT301" s="82"/>
      <c r="CU301" s="83"/>
      <c r="CV301" s="82"/>
      <c r="CW301" s="83"/>
      <c r="CX301" s="84"/>
      <c r="CY301" s="85"/>
      <c r="CZ301" s="81"/>
      <c r="DA301" s="81"/>
      <c r="DB301" s="81"/>
      <c r="DC301" s="86"/>
      <c r="DD301" s="86"/>
      <c r="DE301" s="87"/>
      <c r="DF301" s="88"/>
      <c r="DG301" s="89"/>
    </row>
    <row r="302" spans="1:111" s="90" customFormat="1" ht="29.25" customHeight="1" x14ac:dyDescent="0.45">
      <c r="A302" s="68"/>
      <c r="B302" s="69"/>
      <c r="C302" s="69"/>
      <c r="D302" s="69"/>
      <c r="E302" s="69"/>
      <c r="F302" s="69"/>
      <c r="G302" s="69"/>
      <c r="H302" s="69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70"/>
      <c r="AG302" s="70"/>
      <c r="AH302" s="70"/>
      <c r="AI302" s="70"/>
      <c r="AJ302" s="70"/>
      <c r="AK302" s="70"/>
      <c r="AL302" s="71"/>
      <c r="AM302" s="71"/>
      <c r="AN302" s="71"/>
      <c r="AO302" s="72"/>
      <c r="AP302" s="73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68"/>
      <c r="BB302" s="68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68"/>
      <c r="BN302" s="68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68"/>
      <c r="BZ302" s="68"/>
      <c r="CA302" s="75"/>
      <c r="CB302" s="76"/>
      <c r="CC302" s="75"/>
      <c r="CD302" s="76"/>
      <c r="CE302" s="75"/>
      <c r="CF302" s="76"/>
      <c r="CG302" s="72"/>
      <c r="CH302" s="72"/>
      <c r="CI302" s="72"/>
      <c r="CJ302" s="77"/>
      <c r="CK302" s="77"/>
      <c r="CL302" s="78"/>
      <c r="CM302" s="79"/>
      <c r="CN302" s="80"/>
      <c r="CO302" s="79"/>
      <c r="CP302" s="80"/>
      <c r="CQ302" s="81"/>
      <c r="CR302" s="81"/>
      <c r="CS302" s="82"/>
      <c r="CT302" s="82"/>
      <c r="CU302" s="83"/>
      <c r="CV302" s="82"/>
      <c r="CW302" s="83"/>
      <c r="CX302" s="84"/>
      <c r="CY302" s="85"/>
      <c r="CZ302" s="81"/>
      <c r="DA302" s="81"/>
      <c r="DB302" s="81"/>
      <c r="DC302" s="86"/>
      <c r="DD302" s="86"/>
      <c r="DE302" s="87"/>
      <c r="DF302" s="88"/>
      <c r="DG302" s="89"/>
    </row>
    <row r="303" spans="1:111" s="90" customFormat="1" ht="29.25" customHeight="1" x14ac:dyDescent="0.45">
      <c r="A303" s="68"/>
      <c r="B303" s="69"/>
      <c r="C303" s="69"/>
      <c r="D303" s="69"/>
      <c r="E303" s="69"/>
      <c r="F303" s="69"/>
      <c r="G303" s="69"/>
      <c r="H303" s="69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70"/>
      <c r="AG303" s="70"/>
      <c r="AH303" s="70"/>
      <c r="AI303" s="70"/>
      <c r="AJ303" s="70"/>
      <c r="AK303" s="70"/>
      <c r="AL303" s="71"/>
      <c r="AM303" s="71"/>
      <c r="AN303" s="71"/>
      <c r="AO303" s="72"/>
      <c r="AP303" s="73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68"/>
      <c r="BB303" s="68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68"/>
      <c r="BN303" s="68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68"/>
      <c r="BZ303" s="68"/>
      <c r="CA303" s="75"/>
      <c r="CB303" s="76"/>
      <c r="CC303" s="75"/>
      <c r="CD303" s="76"/>
      <c r="CE303" s="75"/>
      <c r="CF303" s="76"/>
      <c r="CG303" s="72"/>
      <c r="CH303" s="72"/>
      <c r="CI303" s="72"/>
      <c r="CJ303" s="77"/>
      <c r="CK303" s="77"/>
      <c r="CL303" s="78"/>
      <c r="CM303" s="79"/>
      <c r="CN303" s="80"/>
      <c r="CO303" s="79"/>
      <c r="CP303" s="80"/>
      <c r="CQ303" s="81"/>
      <c r="CR303" s="81"/>
      <c r="CS303" s="82"/>
      <c r="CT303" s="82"/>
      <c r="CU303" s="83"/>
      <c r="CV303" s="82"/>
      <c r="CW303" s="83"/>
      <c r="CX303" s="84"/>
      <c r="CY303" s="85"/>
      <c r="CZ303" s="81"/>
      <c r="DA303" s="81"/>
      <c r="DB303" s="81"/>
      <c r="DC303" s="86"/>
      <c r="DD303" s="86"/>
      <c r="DE303" s="87"/>
      <c r="DF303" s="88"/>
      <c r="DG303" s="89"/>
    </row>
    <row r="304" spans="1:111" s="90" customFormat="1" ht="29.25" customHeight="1" x14ac:dyDescent="0.45">
      <c r="A304" s="68"/>
      <c r="B304" s="69"/>
      <c r="C304" s="69"/>
      <c r="D304" s="69"/>
      <c r="E304" s="69"/>
      <c r="F304" s="69"/>
      <c r="G304" s="69"/>
      <c r="H304" s="69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70"/>
      <c r="AG304" s="70"/>
      <c r="AH304" s="70"/>
      <c r="AI304" s="70"/>
      <c r="AJ304" s="70"/>
      <c r="AK304" s="70"/>
      <c r="AL304" s="71"/>
      <c r="AM304" s="71"/>
      <c r="AN304" s="71"/>
      <c r="AO304" s="72"/>
      <c r="AP304" s="73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68"/>
      <c r="BB304" s="68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68"/>
      <c r="BN304" s="68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68"/>
      <c r="BZ304" s="68"/>
      <c r="CA304" s="75"/>
      <c r="CB304" s="76"/>
      <c r="CC304" s="75"/>
      <c r="CD304" s="76"/>
      <c r="CE304" s="75"/>
      <c r="CF304" s="76"/>
      <c r="CG304" s="72"/>
      <c r="CH304" s="72"/>
      <c r="CI304" s="72"/>
      <c r="CJ304" s="77"/>
      <c r="CK304" s="77"/>
      <c r="CL304" s="78"/>
      <c r="CM304" s="79"/>
      <c r="CN304" s="80"/>
      <c r="CO304" s="79"/>
      <c r="CP304" s="80"/>
      <c r="CQ304" s="81"/>
      <c r="CR304" s="81"/>
      <c r="CS304" s="82"/>
      <c r="CT304" s="82"/>
      <c r="CU304" s="83"/>
      <c r="CV304" s="82"/>
      <c r="CW304" s="83"/>
      <c r="CX304" s="84"/>
      <c r="CY304" s="85"/>
      <c r="CZ304" s="81"/>
      <c r="DA304" s="81"/>
      <c r="DB304" s="81"/>
      <c r="DC304" s="86"/>
      <c r="DD304" s="86"/>
      <c r="DE304" s="87"/>
      <c r="DF304" s="88"/>
      <c r="DG304" s="89"/>
    </row>
    <row r="305" spans="1:111" s="90" customFormat="1" ht="29.25" customHeight="1" x14ac:dyDescent="0.45">
      <c r="A305" s="68"/>
      <c r="B305" s="69"/>
      <c r="C305" s="69"/>
      <c r="D305" s="69"/>
      <c r="E305" s="69"/>
      <c r="F305" s="69"/>
      <c r="G305" s="69"/>
      <c r="H305" s="69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70"/>
      <c r="AG305" s="70"/>
      <c r="AH305" s="70"/>
      <c r="AI305" s="70"/>
      <c r="AJ305" s="70"/>
      <c r="AK305" s="70"/>
      <c r="AL305" s="71"/>
      <c r="AM305" s="71"/>
      <c r="AN305" s="71"/>
      <c r="AO305" s="72"/>
      <c r="AP305" s="73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68"/>
      <c r="BB305" s="68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68"/>
      <c r="BN305" s="68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68"/>
      <c r="BZ305" s="68"/>
      <c r="CA305" s="75"/>
      <c r="CB305" s="76"/>
      <c r="CC305" s="75"/>
      <c r="CD305" s="76"/>
      <c r="CE305" s="75"/>
      <c r="CF305" s="76"/>
      <c r="CG305" s="72"/>
      <c r="CH305" s="72"/>
      <c r="CI305" s="72"/>
      <c r="CJ305" s="77"/>
      <c r="CK305" s="77"/>
      <c r="CL305" s="78"/>
      <c r="CM305" s="79"/>
      <c r="CN305" s="80"/>
      <c r="CO305" s="79"/>
      <c r="CP305" s="80"/>
      <c r="CQ305" s="81"/>
      <c r="CR305" s="81"/>
      <c r="CS305" s="82"/>
      <c r="CT305" s="82"/>
      <c r="CU305" s="83"/>
      <c r="CV305" s="82"/>
      <c r="CW305" s="83"/>
      <c r="CX305" s="84"/>
      <c r="CY305" s="85"/>
      <c r="CZ305" s="81"/>
      <c r="DA305" s="81"/>
      <c r="DB305" s="81"/>
      <c r="DC305" s="86"/>
      <c r="DD305" s="86"/>
      <c r="DE305" s="87"/>
      <c r="DF305" s="88"/>
      <c r="DG305" s="89"/>
    </row>
    <row r="306" spans="1:111" s="90" customFormat="1" ht="29.25" customHeight="1" x14ac:dyDescent="0.45">
      <c r="A306" s="68"/>
      <c r="B306" s="69"/>
      <c r="C306" s="69"/>
      <c r="D306" s="69"/>
      <c r="E306" s="69"/>
      <c r="F306" s="69"/>
      <c r="G306" s="69"/>
      <c r="H306" s="69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70"/>
      <c r="AG306" s="70"/>
      <c r="AH306" s="70"/>
      <c r="AI306" s="70"/>
      <c r="AJ306" s="70"/>
      <c r="AK306" s="70"/>
      <c r="AL306" s="71"/>
      <c r="AM306" s="71"/>
      <c r="AN306" s="71"/>
      <c r="AO306" s="72"/>
      <c r="AP306" s="73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68"/>
      <c r="BB306" s="68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68"/>
      <c r="BN306" s="68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68"/>
      <c r="BZ306" s="68"/>
      <c r="CA306" s="75"/>
      <c r="CB306" s="76"/>
      <c r="CC306" s="75"/>
      <c r="CD306" s="76"/>
      <c r="CE306" s="75"/>
      <c r="CF306" s="76"/>
      <c r="CG306" s="72"/>
      <c r="CH306" s="72"/>
      <c r="CI306" s="72"/>
      <c r="CJ306" s="77"/>
      <c r="CK306" s="77"/>
      <c r="CL306" s="78"/>
      <c r="CM306" s="79"/>
      <c r="CN306" s="80"/>
      <c r="CO306" s="79"/>
      <c r="CP306" s="80"/>
      <c r="CQ306" s="81"/>
      <c r="CR306" s="81"/>
      <c r="CS306" s="82"/>
      <c r="CT306" s="82"/>
      <c r="CU306" s="83"/>
      <c r="CV306" s="82"/>
      <c r="CW306" s="83"/>
      <c r="CX306" s="84"/>
      <c r="CY306" s="85"/>
      <c r="CZ306" s="81"/>
      <c r="DA306" s="81"/>
      <c r="DB306" s="81"/>
      <c r="DC306" s="86"/>
      <c r="DD306" s="86"/>
      <c r="DE306" s="87"/>
      <c r="DF306" s="88"/>
      <c r="DG306" s="89"/>
    </row>
    <row r="307" spans="1:111" s="90" customFormat="1" ht="29.25" customHeight="1" x14ac:dyDescent="0.45">
      <c r="A307" s="68"/>
      <c r="B307" s="69"/>
      <c r="C307" s="69"/>
      <c r="D307" s="69"/>
      <c r="E307" s="69"/>
      <c r="F307" s="69"/>
      <c r="G307" s="69"/>
      <c r="H307" s="69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70"/>
      <c r="AG307" s="70"/>
      <c r="AH307" s="70"/>
      <c r="AI307" s="70"/>
      <c r="AJ307" s="70"/>
      <c r="AK307" s="70"/>
      <c r="AL307" s="71"/>
      <c r="AM307" s="71"/>
      <c r="AN307" s="71"/>
      <c r="AO307" s="72"/>
      <c r="AP307" s="73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68"/>
      <c r="BB307" s="68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68"/>
      <c r="BN307" s="68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68"/>
      <c r="BZ307" s="68"/>
      <c r="CA307" s="75"/>
      <c r="CB307" s="76"/>
      <c r="CC307" s="75"/>
      <c r="CD307" s="76"/>
      <c r="CE307" s="75"/>
      <c r="CF307" s="76"/>
      <c r="CG307" s="72"/>
      <c r="CH307" s="72"/>
      <c r="CI307" s="72"/>
      <c r="CJ307" s="77"/>
      <c r="CK307" s="77"/>
      <c r="CL307" s="78"/>
      <c r="CM307" s="79"/>
      <c r="CN307" s="80"/>
      <c r="CO307" s="79"/>
      <c r="CP307" s="80"/>
      <c r="CQ307" s="81"/>
      <c r="CR307" s="81"/>
      <c r="CS307" s="82"/>
      <c r="CT307" s="82"/>
      <c r="CU307" s="83"/>
      <c r="CV307" s="82"/>
      <c r="CW307" s="83"/>
      <c r="CX307" s="84"/>
      <c r="CY307" s="85"/>
      <c r="CZ307" s="81"/>
      <c r="DA307" s="81"/>
      <c r="DB307" s="81"/>
      <c r="DC307" s="86"/>
      <c r="DD307" s="86"/>
      <c r="DE307" s="87"/>
      <c r="DF307" s="88"/>
      <c r="DG307" s="89"/>
    </row>
    <row r="308" spans="1:111" s="90" customFormat="1" ht="29.25" customHeight="1" x14ac:dyDescent="0.45">
      <c r="A308" s="68"/>
      <c r="B308" s="69"/>
      <c r="C308" s="69"/>
      <c r="D308" s="69"/>
      <c r="E308" s="69"/>
      <c r="F308" s="69"/>
      <c r="G308" s="69"/>
      <c r="H308" s="69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70"/>
      <c r="AG308" s="70"/>
      <c r="AH308" s="70"/>
      <c r="AI308" s="70"/>
      <c r="AJ308" s="70"/>
      <c r="AK308" s="70"/>
      <c r="AL308" s="71"/>
      <c r="AM308" s="71"/>
      <c r="AN308" s="71"/>
      <c r="AO308" s="72"/>
      <c r="AP308" s="73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68"/>
      <c r="BB308" s="68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68"/>
      <c r="BN308" s="68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68"/>
      <c r="BZ308" s="68"/>
      <c r="CA308" s="75"/>
      <c r="CB308" s="76"/>
      <c r="CC308" s="75"/>
      <c r="CD308" s="76"/>
      <c r="CE308" s="75"/>
      <c r="CF308" s="76"/>
      <c r="CG308" s="72"/>
      <c r="CH308" s="72"/>
      <c r="CI308" s="72"/>
      <c r="CJ308" s="77"/>
      <c r="CK308" s="77"/>
      <c r="CL308" s="78"/>
      <c r="CM308" s="79"/>
      <c r="CN308" s="80"/>
      <c r="CO308" s="79"/>
      <c r="CP308" s="80"/>
      <c r="CQ308" s="81"/>
      <c r="CR308" s="81"/>
      <c r="CS308" s="82"/>
      <c r="CT308" s="82"/>
      <c r="CU308" s="83"/>
      <c r="CV308" s="82"/>
      <c r="CW308" s="83"/>
      <c r="CX308" s="84"/>
      <c r="CY308" s="85"/>
      <c r="CZ308" s="81"/>
      <c r="DA308" s="81"/>
      <c r="DB308" s="81"/>
      <c r="DC308" s="86"/>
      <c r="DD308" s="86"/>
      <c r="DE308" s="87"/>
      <c r="DF308" s="88"/>
      <c r="DG308" s="89"/>
    </row>
    <row r="309" spans="1:111" s="90" customFormat="1" ht="29.25" customHeight="1" x14ac:dyDescent="0.45">
      <c r="A309" s="68"/>
      <c r="B309" s="69"/>
      <c r="C309" s="69"/>
      <c r="D309" s="69"/>
      <c r="E309" s="69"/>
      <c r="F309" s="69"/>
      <c r="G309" s="69"/>
      <c r="H309" s="69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70"/>
      <c r="AG309" s="70"/>
      <c r="AH309" s="70"/>
      <c r="AI309" s="70"/>
      <c r="AJ309" s="70"/>
      <c r="AK309" s="70"/>
      <c r="AL309" s="71"/>
      <c r="AM309" s="71"/>
      <c r="AN309" s="71"/>
      <c r="AO309" s="72"/>
      <c r="AP309" s="73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68"/>
      <c r="BB309" s="68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68"/>
      <c r="BN309" s="68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68"/>
      <c r="BZ309" s="68"/>
      <c r="CA309" s="75"/>
      <c r="CB309" s="76"/>
      <c r="CC309" s="75"/>
      <c r="CD309" s="76"/>
      <c r="CE309" s="75"/>
      <c r="CF309" s="76"/>
      <c r="CG309" s="72"/>
      <c r="CH309" s="72"/>
      <c r="CI309" s="72"/>
      <c r="CJ309" s="77"/>
      <c r="CK309" s="77"/>
      <c r="CL309" s="78"/>
      <c r="CM309" s="79"/>
      <c r="CN309" s="80"/>
      <c r="CO309" s="79"/>
      <c r="CP309" s="80"/>
      <c r="CQ309" s="81"/>
      <c r="CR309" s="81"/>
      <c r="CS309" s="82"/>
      <c r="CT309" s="82"/>
      <c r="CU309" s="83"/>
      <c r="CV309" s="82"/>
      <c r="CW309" s="83"/>
      <c r="CX309" s="84"/>
      <c r="CY309" s="85"/>
      <c r="CZ309" s="81"/>
      <c r="DA309" s="81"/>
      <c r="DB309" s="81"/>
      <c r="DC309" s="86"/>
      <c r="DD309" s="86"/>
      <c r="DE309" s="87"/>
      <c r="DF309" s="88"/>
      <c r="DG309" s="89"/>
    </row>
    <row r="310" spans="1:111" s="90" customFormat="1" ht="29.25" customHeight="1" x14ac:dyDescent="0.45">
      <c r="A310" s="68"/>
      <c r="B310" s="69"/>
      <c r="C310" s="69"/>
      <c r="D310" s="69"/>
      <c r="E310" s="69"/>
      <c r="F310" s="69"/>
      <c r="G310" s="69"/>
      <c r="H310" s="69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70"/>
      <c r="AG310" s="70"/>
      <c r="AH310" s="70"/>
      <c r="AI310" s="70"/>
      <c r="AJ310" s="70"/>
      <c r="AK310" s="70"/>
      <c r="AL310" s="71"/>
      <c r="AM310" s="71"/>
      <c r="AN310" s="71"/>
      <c r="AO310" s="72"/>
      <c r="AP310" s="73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68"/>
      <c r="BB310" s="68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68"/>
      <c r="BN310" s="68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68"/>
      <c r="BZ310" s="68"/>
      <c r="CA310" s="75"/>
      <c r="CB310" s="76"/>
      <c r="CC310" s="75"/>
      <c r="CD310" s="76"/>
      <c r="CE310" s="75"/>
      <c r="CF310" s="76"/>
      <c r="CG310" s="72"/>
      <c r="CH310" s="72"/>
      <c r="CI310" s="72"/>
      <c r="CJ310" s="77"/>
      <c r="CK310" s="77"/>
      <c r="CL310" s="78"/>
      <c r="CM310" s="79"/>
      <c r="CN310" s="80"/>
      <c r="CO310" s="79"/>
      <c r="CP310" s="80"/>
      <c r="CQ310" s="81"/>
      <c r="CR310" s="81"/>
      <c r="CS310" s="82"/>
      <c r="CT310" s="82"/>
      <c r="CU310" s="83"/>
      <c r="CV310" s="82"/>
      <c r="CW310" s="83"/>
      <c r="CX310" s="84"/>
      <c r="CY310" s="85"/>
      <c r="CZ310" s="81"/>
      <c r="DA310" s="81"/>
      <c r="DB310" s="81"/>
      <c r="DC310" s="86"/>
      <c r="DD310" s="86"/>
      <c r="DE310" s="87"/>
      <c r="DF310" s="88"/>
      <c r="DG310" s="89"/>
    </row>
    <row r="311" spans="1:111" s="90" customFormat="1" ht="29.25" customHeight="1" x14ac:dyDescent="0.45">
      <c r="A311" s="68"/>
      <c r="B311" s="69"/>
      <c r="C311" s="69"/>
      <c r="D311" s="69"/>
      <c r="E311" s="69"/>
      <c r="F311" s="69"/>
      <c r="G311" s="69"/>
      <c r="H311" s="69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70"/>
      <c r="AG311" s="70"/>
      <c r="AH311" s="70"/>
      <c r="AI311" s="70"/>
      <c r="AJ311" s="70"/>
      <c r="AK311" s="70"/>
      <c r="AL311" s="71"/>
      <c r="AM311" s="71"/>
      <c r="AN311" s="71"/>
      <c r="AO311" s="72"/>
      <c r="AP311" s="73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68"/>
      <c r="BB311" s="68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68"/>
      <c r="BN311" s="68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68"/>
      <c r="BZ311" s="68"/>
      <c r="CA311" s="75"/>
      <c r="CB311" s="76"/>
      <c r="CC311" s="75"/>
      <c r="CD311" s="76"/>
      <c r="CE311" s="75"/>
      <c r="CF311" s="76"/>
      <c r="CG311" s="72"/>
      <c r="CH311" s="72"/>
      <c r="CI311" s="72"/>
      <c r="CJ311" s="77"/>
      <c r="CK311" s="77"/>
      <c r="CL311" s="78"/>
      <c r="CM311" s="79"/>
      <c r="CN311" s="80"/>
      <c r="CO311" s="79"/>
      <c r="CP311" s="80"/>
      <c r="CQ311" s="81"/>
      <c r="CR311" s="81"/>
      <c r="CS311" s="82"/>
      <c r="CT311" s="82"/>
      <c r="CU311" s="83"/>
      <c r="CV311" s="82"/>
      <c r="CW311" s="83"/>
      <c r="CX311" s="84"/>
      <c r="CY311" s="85"/>
      <c r="CZ311" s="81"/>
      <c r="DA311" s="81"/>
      <c r="DB311" s="81"/>
      <c r="DC311" s="86"/>
      <c r="DD311" s="86"/>
      <c r="DE311" s="87"/>
      <c r="DF311" s="88"/>
      <c r="DG311" s="89"/>
    </row>
    <row r="312" spans="1:111" s="90" customFormat="1" ht="29.25" customHeight="1" x14ac:dyDescent="0.45">
      <c r="A312" s="68"/>
      <c r="B312" s="69"/>
      <c r="C312" s="69"/>
      <c r="D312" s="69"/>
      <c r="E312" s="69"/>
      <c r="F312" s="69"/>
      <c r="G312" s="69"/>
      <c r="H312" s="69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70"/>
      <c r="AG312" s="70"/>
      <c r="AH312" s="70"/>
      <c r="AI312" s="70"/>
      <c r="AJ312" s="70"/>
      <c r="AK312" s="70"/>
      <c r="AL312" s="71"/>
      <c r="AM312" s="71"/>
      <c r="AN312" s="71"/>
      <c r="AO312" s="72"/>
      <c r="AP312" s="73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68"/>
      <c r="BB312" s="68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68"/>
      <c r="BN312" s="68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68"/>
      <c r="BZ312" s="68"/>
      <c r="CA312" s="75"/>
      <c r="CB312" s="76"/>
      <c r="CC312" s="75"/>
      <c r="CD312" s="76"/>
      <c r="CE312" s="75"/>
      <c r="CF312" s="76"/>
      <c r="CG312" s="72"/>
      <c r="CH312" s="72"/>
      <c r="CI312" s="72"/>
      <c r="CJ312" s="77"/>
      <c r="CK312" s="77"/>
      <c r="CL312" s="78"/>
      <c r="CM312" s="79"/>
      <c r="CN312" s="80"/>
      <c r="CO312" s="79"/>
      <c r="CP312" s="80"/>
      <c r="CQ312" s="81"/>
      <c r="CR312" s="81"/>
      <c r="CS312" s="82"/>
      <c r="CT312" s="82"/>
      <c r="CU312" s="83"/>
      <c r="CV312" s="82"/>
      <c r="CW312" s="83"/>
      <c r="CX312" s="84"/>
      <c r="CY312" s="85"/>
      <c r="CZ312" s="81"/>
      <c r="DA312" s="81"/>
      <c r="DB312" s="81"/>
      <c r="DC312" s="86"/>
      <c r="DD312" s="86"/>
      <c r="DE312" s="87"/>
      <c r="DF312" s="88"/>
      <c r="DG312" s="89"/>
    </row>
    <row r="313" spans="1:111" s="90" customFormat="1" ht="29.25" customHeight="1" x14ac:dyDescent="0.45">
      <c r="A313" s="68"/>
      <c r="B313" s="69"/>
      <c r="C313" s="69"/>
      <c r="D313" s="69"/>
      <c r="E313" s="69"/>
      <c r="F313" s="69"/>
      <c r="G313" s="69"/>
      <c r="H313" s="69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70"/>
      <c r="AG313" s="70"/>
      <c r="AH313" s="70"/>
      <c r="AI313" s="70"/>
      <c r="AJ313" s="70"/>
      <c r="AK313" s="70"/>
      <c r="AL313" s="71"/>
      <c r="AM313" s="71"/>
      <c r="AN313" s="71"/>
      <c r="AO313" s="72"/>
      <c r="AP313" s="73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68"/>
      <c r="BB313" s="68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68"/>
      <c r="BN313" s="68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68"/>
      <c r="BZ313" s="68"/>
      <c r="CA313" s="75"/>
      <c r="CB313" s="76"/>
      <c r="CC313" s="75"/>
      <c r="CD313" s="76"/>
      <c r="CE313" s="75"/>
      <c r="CF313" s="76"/>
      <c r="CG313" s="72"/>
      <c r="CH313" s="72"/>
      <c r="CI313" s="72"/>
      <c r="CJ313" s="77"/>
      <c r="CK313" s="77"/>
      <c r="CL313" s="78"/>
      <c r="CM313" s="79"/>
      <c r="CN313" s="80"/>
      <c r="CO313" s="79"/>
      <c r="CP313" s="80"/>
      <c r="CQ313" s="81"/>
      <c r="CR313" s="81"/>
      <c r="CS313" s="82"/>
      <c r="CT313" s="82"/>
      <c r="CU313" s="83"/>
      <c r="CV313" s="82"/>
      <c r="CW313" s="83"/>
      <c r="CX313" s="84"/>
      <c r="CY313" s="85"/>
      <c r="CZ313" s="81"/>
      <c r="DA313" s="81"/>
      <c r="DB313" s="81"/>
      <c r="DC313" s="86"/>
      <c r="DD313" s="86"/>
      <c r="DE313" s="87"/>
      <c r="DF313" s="88"/>
      <c r="DG313" s="89"/>
    </row>
    <row r="314" spans="1:111" s="90" customFormat="1" ht="29.25" customHeight="1" x14ac:dyDescent="0.45">
      <c r="A314" s="68"/>
      <c r="B314" s="69"/>
      <c r="C314" s="69"/>
      <c r="D314" s="69"/>
      <c r="E314" s="69"/>
      <c r="F314" s="69"/>
      <c r="G314" s="69"/>
      <c r="H314" s="69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70"/>
      <c r="AG314" s="70"/>
      <c r="AH314" s="70"/>
      <c r="AI314" s="70"/>
      <c r="AJ314" s="70"/>
      <c r="AK314" s="70"/>
      <c r="AL314" s="71"/>
      <c r="AM314" s="71"/>
      <c r="AN314" s="71"/>
      <c r="AO314" s="72"/>
      <c r="AP314" s="73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68"/>
      <c r="BB314" s="68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68"/>
      <c r="BN314" s="68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68"/>
      <c r="BZ314" s="68"/>
      <c r="CA314" s="75"/>
      <c r="CB314" s="76"/>
      <c r="CC314" s="75"/>
      <c r="CD314" s="76"/>
      <c r="CE314" s="75"/>
      <c r="CF314" s="76"/>
      <c r="CG314" s="72"/>
      <c r="CH314" s="72"/>
      <c r="CI314" s="72"/>
      <c r="CJ314" s="77"/>
      <c r="CK314" s="77"/>
      <c r="CL314" s="78"/>
      <c r="CM314" s="79"/>
      <c r="CN314" s="80"/>
      <c r="CO314" s="79"/>
      <c r="CP314" s="80"/>
      <c r="CQ314" s="81"/>
      <c r="CR314" s="81"/>
      <c r="CS314" s="82"/>
      <c r="CT314" s="82"/>
      <c r="CU314" s="83"/>
      <c r="CV314" s="82"/>
      <c r="CW314" s="83"/>
      <c r="CX314" s="84"/>
      <c r="CY314" s="85"/>
      <c r="CZ314" s="81"/>
      <c r="DA314" s="81"/>
      <c r="DB314" s="81"/>
      <c r="DC314" s="86"/>
      <c r="DD314" s="86"/>
      <c r="DE314" s="87"/>
      <c r="DF314" s="88"/>
      <c r="DG314" s="89"/>
    </row>
    <row r="315" spans="1:111" s="90" customFormat="1" ht="29.25" customHeight="1" x14ac:dyDescent="0.45">
      <c r="A315" s="68"/>
      <c r="B315" s="69"/>
      <c r="C315" s="69"/>
      <c r="D315" s="69"/>
      <c r="E315" s="69"/>
      <c r="F315" s="69"/>
      <c r="G315" s="69"/>
      <c r="H315" s="69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70"/>
      <c r="AG315" s="70"/>
      <c r="AH315" s="70"/>
      <c r="AI315" s="70"/>
      <c r="AJ315" s="70"/>
      <c r="AK315" s="70"/>
      <c r="AL315" s="71"/>
      <c r="AM315" s="71"/>
      <c r="AN315" s="71"/>
      <c r="AO315" s="72"/>
      <c r="AP315" s="73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68"/>
      <c r="BB315" s="68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68"/>
      <c r="BN315" s="68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68"/>
      <c r="BZ315" s="68"/>
      <c r="CA315" s="75"/>
      <c r="CB315" s="76"/>
      <c r="CC315" s="75"/>
      <c r="CD315" s="76"/>
      <c r="CE315" s="75"/>
      <c r="CF315" s="76"/>
      <c r="CG315" s="72"/>
      <c r="CH315" s="72"/>
      <c r="CI315" s="72"/>
      <c r="CJ315" s="77"/>
      <c r="CK315" s="77"/>
      <c r="CL315" s="78"/>
      <c r="CM315" s="79"/>
      <c r="CN315" s="80"/>
      <c r="CO315" s="79"/>
      <c r="CP315" s="80"/>
      <c r="CQ315" s="81"/>
      <c r="CR315" s="81"/>
      <c r="CS315" s="82"/>
      <c r="CT315" s="82"/>
      <c r="CU315" s="83"/>
      <c r="CV315" s="82"/>
      <c r="CW315" s="83"/>
      <c r="CX315" s="84"/>
      <c r="CY315" s="85"/>
      <c r="CZ315" s="81"/>
      <c r="DA315" s="81"/>
      <c r="DB315" s="81"/>
      <c r="DC315" s="86"/>
      <c r="DD315" s="86"/>
      <c r="DE315" s="87"/>
      <c r="DF315" s="88"/>
      <c r="DG315" s="89"/>
    </row>
    <row r="316" spans="1:111" s="90" customFormat="1" ht="29.25" customHeight="1" x14ac:dyDescent="0.45">
      <c r="A316" s="68"/>
      <c r="B316" s="69"/>
      <c r="C316" s="69"/>
      <c r="D316" s="69"/>
      <c r="E316" s="69"/>
      <c r="F316" s="69"/>
      <c r="G316" s="69"/>
      <c r="H316" s="69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70"/>
      <c r="AG316" s="70"/>
      <c r="AH316" s="70"/>
      <c r="AI316" s="70"/>
      <c r="AJ316" s="70"/>
      <c r="AK316" s="70"/>
      <c r="AL316" s="71"/>
      <c r="AM316" s="71"/>
      <c r="AN316" s="71"/>
      <c r="AO316" s="72"/>
      <c r="AP316" s="73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68"/>
      <c r="BB316" s="68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68"/>
      <c r="BN316" s="68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68"/>
      <c r="BZ316" s="68"/>
      <c r="CA316" s="75"/>
      <c r="CB316" s="76"/>
      <c r="CC316" s="75"/>
      <c r="CD316" s="76"/>
      <c r="CE316" s="75"/>
      <c r="CF316" s="76"/>
      <c r="CG316" s="72"/>
      <c r="CH316" s="72"/>
      <c r="CI316" s="72"/>
      <c r="CJ316" s="77"/>
      <c r="CK316" s="77"/>
      <c r="CL316" s="78"/>
      <c r="CM316" s="79"/>
      <c r="CN316" s="80"/>
      <c r="CO316" s="79"/>
      <c r="CP316" s="80"/>
      <c r="CQ316" s="81"/>
      <c r="CR316" s="81"/>
      <c r="CS316" s="82"/>
      <c r="CT316" s="82"/>
      <c r="CU316" s="83"/>
      <c r="CV316" s="82"/>
      <c r="CW316" s="83"/>
      <c r="CX316" s="84"/>
      <c r="CY316" s="85"/>
      <c r="CZ316" s="81"/>
      <c r="DA316" s="81"/>
      <c r="DB316" s="81"/>
      <c r="DC316" s="86"/>
      <c r="DD316" s="86"/>
      <c r="DE316" s="87"/>
      <c r="DF316" s="88"/>
      <c r="DG316" s="89"/>
    </row>
    <row r="317" spans="1:111" s="90" customFormat="1" ht="29.25" customHeight="1" x14ac:dyDescent="0.45">
      <c r="A317" s="68"/>
      <c r="B317" s="69"/>
      <c r="C317" s="69"/>
      <c r="D317" s="69"/>
      <c r="E317" s="69"/>
      <c r="F317" s="69"/>
      <c r="G317" s="69"/>
      <c r="H317" s="69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70"/>
      <c r="AG317" s="70"/>
      <c r="AH317" s="70"/>
      <c r="AI317" s="70"/>
      <c r="AJ317" s="70"/>
      <c r="AK317" s="70"/>
      <c r="AL317" s="71"/>
      <c r="AM317" s="71"/>
      <c r="AN317" s="71"/>
      <c r="AO317" s="72"/>
      <c r="AP317" s="73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68"/>
      <c r="BB317" s="68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68"/>
      <c r="BN317" s="68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68"/>
      <c r="BZ317" s="68"/>
      <c r="CA317" s="75"/>
      <c r="CB317" s="76"/>
      <c r="CC317" s="75"/>
      <c r="CD317" s="76"/>
      <c r="CE317" s="75"/>
      <c r="CF317" s="76"/>
      <c r="CG317" s="72"/>
      <c r="CH317" s="72"/>
      <c r="CI317" s="72"/>
      <c r="CJ317" s="77"/>
      <c r="CK317" s="77"/>
      <c r="CL317" s="78"/>
      <c r="CM317" s="79"/>
      <c r="CN317" s="80"/>
      <c r="CO317" s="79"/>
      <c r="CP317" s="80"/>
      <c r="CQ317" s="81"/>
      <c r="CR317" s="81"/>
      <c r="CS317" s="82"/>
      <c r="CT317" s="82"/>
      <c r="CU317" s="83"/>
      <c r="CV317" s="82"/>
      <c r="CW317" s="83"/>
      <c r="CX317" s="84"/>
      <c r="CY317" s="85"/>
      <c r="CZ317" s="81"/>
      <c r="DA317" s="81"/>
      <c r="DB317" s="81"/>
      <c r="DC317" s="86"/>
      <c r="DD317" s="86"/>
      <c r="DE317" s="87"/>
      <c r="DF317" s="88"/>
      <c r="DG317" s="89"/>
    </row>
    <row r="318" spans="1:111" s="90" customFormat="1" ht="29.25" customHeight="1" x14ac:dyDescent="0.45">
      <c r="A318" s="68"/>
      <c r="B318" s="69"/>
      <c r="C318" s="69"/>
      <c r="D318" s="69"/>
      <c r="E318" s="69"/>
      <c r="F318" s="69"/>
      <c r="G318" s="69"/>
      <c r="H318" s="69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70"/>
      <c r="AG318" s="70"/>
      <c r="AH318" s="70"/>
      <c r="AI318" s="70"/>
      <c r="AJ318" s="70"/>
      <c r="AK318" s="70"/>
      <c r="AL318" s="71"/>
      <c r="AM318" s="71"/>
      <c r="AN318" s="71"/>
      <c r="AO318" s="72"/>
      <c r="AP318" s="73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68"/>
      <c r="BB318" s="68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68"/>
      <c r="BN318" s="68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68"/>
      <c r="BZ318" s="68"/>
      <c r="CA318" s="75"/>
      <c r="CB318" s="76"/>
      <c r="CC318" s="75"/>
      <c r="CD318" s="76"/>
      <c r="CE318" s="75"/>
      <c r="CF318" s="76"/>
      <c r="CG318" s="72"/>
      <c r="CH318" s="72"/>
      <c r="CI318" s="72"/>
      <c r="CJ318" s="77"/>
      <c r="CK318" s="77"/>
      <c r="CL318" s="78"/>
      <c r="CM318" s="79"/>
      <c r="CN318" s="80"/>
      <c r="CO318" s="79"/>
      <c r="CP318" s="80"/>
      <c r="CQ318" s="81"/>
      <c r="CR318" s="81"/>
      <c r="CS318" s="82"/>
      <c r="CT318" s="82"/>
      <c r="CU318" s="83"/>
      <c r="CV318" s="82"/>
      <c r="CW318" s="83"/>
      <c r="CX318" s="84"/>
      <c r="CY318" s="85"/>
      <c r="CZ318" s="81"/>
      <c r="DA318" s="81"/>
      <c r="DB318" s="81"/>
      <c r="DC318" s="86"/>
      <c r="DD318" s="86"/>
      <c r="DE318" s="87"/>
      <c r="DF318" s="88"/>
      <c r="DG318" s="89"/>
    </row>
    <row r="319" spans="1:111" s="90" customFormat="1" ht="29.25" customHeight="1" x14ac:dyDescent="0.45">
      <c r="A319" s="68"/>
      <c r="B319" s="69"/>
      <c r="C319" s="69"/>
      <c r="D319" s="69"/>
      <c r="E319" s="69"/>
      <c r="F319" s="69"/>
      <c r="G319" s="69"/>
      <c r="H319" s="69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70"/>
      <c r="AG319" s="70"/>
      <c r="AH319" s="70"/>
      <c r="AI319" s="70"/>
      <c r="AJ319" s="70"/>
      <c r="AK319" s="70"/>
      <c r="AL319" s="71"/>
      <c r="AM319" s="71"/>
      <c r="AN319" s="71"/>
      <c r="AO319" s="72"/>
      <c r="AP319" s="73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68"/>
      <c r="BB319" s="68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68"/>
      <c r="BN319" s="68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68"/>
      <c r="BZ319" s="68"/>
      <c r="CA319" s="75"/>
      <c r="CB319" s="76"/>
      <c r="CC319" s="75"/>
      <c r="CD319" s="76"/>
      <c r="CE319" s="75"/>
      <c r="CF319" s="76"/>
      <c r="CG319" s="72"/>
      <c r="CH319" s="72"/>
      <c r="CI319" s="72"/>
      <c r="CJ319" s="77"/>
      <c r="CK319" s="77"/>
      <c r="CL319" s="78"/>
      <c r="CM319" s="79"/>
      <c r="CN319" s="80"/>
      <c r="CO319" s="79"/>
      <c r="CP319" s="80"/>
      <c r="CQ319" s="81"/>
      <c r="CR319" s="81"/>
      <c r="CS319" s="82"/>
      <c r="CT319" s="82"/>
      <c r="CU319" s="83"/>
      <c r="CV319" s="82"/>
      <c r="CW319" s="83"/>
      <c r="CX319" s="84"/>
      <c r="CY319" s="85"/>
      <c r="CZ319" s="81"/>
      <c r="DA319" s="81"/>
      <c r="DB319" s="81"/>
      <c r="DC319" s="86"/>
      <c r="DD319" s="86"/>
      <c r="DE319" s="87"/>
      <c r="DF319" s="88"/>
      <c r="DG319" s="89"/>
    </row>
    <row r="320" spans="1:111" s="90" customFormat="1" ht="29.25" customHeight="1" x14ac:dyDescent="0.45">
      <c r="A320" s="68"/>
      <c r="B320" s="69"/>
      <c r="C320" s="69"/>
      <c r="D320" s="69"/>
      <c r="E320" s="69"/>
      <c r="F320" s="69"/>
      <c r="G320" s="69"/>
      <c r="H320" s="69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70"/>
      <c r="AG320" s="70"/>
      <c r="AH320" s="70"/>
      <c r="AI320" s="70"/>
      <c r="AJ320" s="70"/>
      <c r="AK320" s="70"/>
      <c r="AL320" s="71"/>
      <c r="AM320" s="71"/>
      <c r="AN320" s="71"/>
      <c r="AO320" s="72"/>
      <c r="AP320" s="73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68"/>
      <c r="BB320" s="68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68"/>
      <c r="BN320" s="68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68"/>
      <c r="BZ320" s="68"/>
      <c r="CA320" s="75"/>
      <c r="CB320" s="76"/>
      <c r="CC320" s="75"/>
      <c r="CD320" s="76"/>
      <c r="CE320" s="75"/>
      <c r="CF320" s="76"/>
      <c r="CG320" s="72"/>
      <c r="CH320" s="72"/>
      <c r="CI320" s="72"/>
      <c r="CJ320" s="77"/>
      <c r="CK320" s="77"/>
      <c r="CL320" s="78"/>
      <c r="CM320" s="79"/>
      <c r="CN320" s="80"/>
      <c r="CO320" s="79"/>
      <c r="CP320" s="80"/>
      <c r="CQ320" s="81"/>
      <c r="CR320" s="81"/>
      <c r="CS320" s="82"/>
      <c r="CT320" s="82"/>
      <c r="CU320" s="83"/>
      <c r="CV320" s="82"/>
      <c r="CW320" s="83"/>
      <c r="CX320" s="84"/>
      <c r="CY320" s="85"/>
      <c r="CZ320" s="81"/>
      <c r="DA320" s="81"/>
      <c r="DB320" s="81"/>
      <c r="DC320" s="86"/>
      <c r="DD320" s="86"/>
      <c r="DE320" s="87"/>
      <c r="DF320" s="88"/>
      <c r="DG320" s="89"/>
    </row>
    <row r="321" spans="1:113" s="90" customFormat="1" ht="29.25" customHeight="1" x14ac:dyDescent="0.45">
      <c r="A321" s="68"/>
      <c r="B321" s="69"/>
      <c r="C321" s="69"/>
      <c r="D321" s="69"/>
      <c r="E321" s="69"/>
      <c r="F321" s="69"/>
      <c r="G321" s="69"/>
      <c r="H321" s="69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70"/>
      <c r="AG321" s="70"/>
      <c r="AH321" s="70"/>
      <c r="AI321" s="70"/>
      <c r="AJ321" s="70"/>
      <c r="AK321" s="70"/>
      <c r="AL321" s="71"/>
      <c r="AM321" s="71"/>
      <c r="AN321" s="71"/>
      <c r="AO321" s="72"/>
      <c r="AP321" s="73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68"/>
      <c r="BB321" s="68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68"/>
      <c r="BN321" s="68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68"/>
      <c r="BZ321" s="68"/>
      <c r="CA321" s="75"/>
      <c r="CB321" s="76"/>
      <c r="CC321" s="75"/>
      <c r="CD321" s="76"/>
      <c r="CE321" s="75"/>
      <c r="CF321" s="76"/>
      <c r="CG321" s="72"/>
      <c r="CH321" s="72"/>
      <c r="CI321" s="72"/>
      <c r="CJ321" s="77"/>
      <c r="CK321" s="77"/>
      <c r="CL321" s="78"/>
      <c r="CM321" s="79"/>
      <c r="CN321" s="80"/>
      <c r="CO321" s="79"/>
      <c r="CP321" s="80"/>
      <c r="CQ321" s="81"/>
      <c r="CR321" s="81"/>
      <c r="CS321" s="82"/>
      <c r="CT321" s="82"/>
      <c r="CU321" s="83"/>
      <c r="CV321" s="82"/>
      <c r="CW321" s="83"/>
      <c r="CX321" s="84"/>
      <c r="CY321" s="85"/>
      <c r="CZ321" s="81"/>
      <c r="DA321" s="81"/>
      <c r="DB321" s="81"/>
      <c r="DC321" s="86"/>
      <c r="DD321" s="86"/>
      <c r="DE321" s="87"/>
      <c r="DF321" s="88"/>
      <c r="DG321" s="89"/>
    </row>
    <row r="322" spans="1:113" s="90" customFormat="1" ht="29.25" customHeight="1" x14ac:dyDescent="0.45">
      <c r="A322" s="68"/>
      <c r="B322" s="69"/>
      <c r="C322" s="69"/>
      <c r="D322" s="69"/>
      <c r="E322" s="69"/>
      <c r="F322" s="69"/>
      <c r="G322" s="69"/>
      <c r="H322" s="69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70"/>
      <c r="AG322" s="70"/>
      <c r="AH322" s="70"/>
      <c r="AI322" s="70"/>
      <c r="AJ322" s="70"/>
      <c r="AK322" s="70"/>
      <c r="AL322" s="71"/>
      <c r="AM322" s="71"/>
      <c r="AN322" s="71"/>
      <c r="AO322" s="72"/>
      <c r="AP322" s="73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68"/>
      <c r="BB322" s="68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68"/>
      <c r="BN322" s="68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68"/>
      <c r="BZ322" s="68"/>
      <c r="CA322" s="75"/>
      <c r="CB322" s="76"/>
      <c r="CC322" s="75"/>
      <c r="CD322" s="76"/>
      <c r="CE322" s="75"/>
      <c r="CF322" s="76"/>
      <c r="CG322" s="72"/>
      <c r="CH322" s="72"/>
      <c r="CI322" s="72"/>
      <c r="CJ322" s="77"/>
      <c r="CK322" s="77"/>
      <c r="CL322" s="78"/>
      <c r="CM322" s="79"/>
      <c r="CN322" s="80"/>
      <c r="CO322" s="79"/>
      <c r="CP322" s="80"/>
      <c r="CQ322" s="81"/>
      <c r="CR322" s="81"/>
      <c r="CS322" s="82"/>
      <c r="CT322" s="82"/>
      <c r="CU322" s="83"/>
      <c r="CV322" s="82"/>
      <c r="CW322" s="83"/>
      <c r="CX322" s="84"/>
      <c r="CY322" s="85"/>
      <c r="CZ322" s="81"/>
      <c r="DA322" s="81"/>
      <c r="DB322" s="81"/>
      <c r="DC322" s="86"/>
      <c r="DD322" s="86"/>
      <c r="DE322" s="87"/>
      <c r="DF322" s="88"/>
      <c r="DG322" s="89"/>
    </row>
    <row r="323" spans="1:113" s="90" customFormat="1" ht="29.25" customHeight="1" x14ac:dyDescent="0.45">
      <c r="A323" s="68"/>
      <c r="B323" s="69"/>
      <c r="C323" s="69"/>
      <c r="D323" s="69"/>
      <c r="E323" s="69"/>
      <c r="F323" s="69"/>
      <c r="G323" s="69"/>
      <c r="H323" s="69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70"/>
      <c r="AG323" s="70"/>
      <c r="AH323" s="70"/>
      <c r="AI323" s="70"/>
      <c r="AJ323" s="70"/>
      <c r="AK323" s="70"/>
      <c r="AL323" s="71"/>
      <c r="AM323" s="71"/>
      <c r="AN323" s="71"/>
      <c r="AO323" s="72"/>
      <c r="AP323" s="73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68"/>
      <c r="BB323" s="68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68"/>
      <c r="BN323" s="68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68"/>
      <c r="BZ323" s="68"/>
      <c r="CA323" s="75"/>
      <c r="CB323" s="76"/>
      <c r="CC323" s="75"/>
      <c r="CD323" s="76"/>
      <c r="CE323" s="75"/>
      <c r="CF323" s="76"/>
      <c r="CG323" s="72"/>
      <c r="CH323" s="72"/>
      <c r="CI323" s="72"/>
      <c r="CJ323" s="77"/>
      <c r="CK323" s="77"/>
      <c r="CL323" s="78"/>
      <c r="CM323" s="79"/>
      <c r="CN323" s="80"/>
      <c r="CO323" s="79"/>
      <c r="CP323" s="80"/>
      <c r="CQ323" s="81"/>
      <c r="CR323" s="81"/>
      <c r="CS323" s="82"/>
      <c r="CT323" s="82"/>
      <c r="CU323" s="83"/>
      <c r="CV323" s="82"/>
      <c r="CW323" s="83"/>
      <c r="CX323" s="84"/>
      <c r="CY323" s="85"/>
      <c r="CZ323" s="81"/>
      <c r="DA323" s="81"/>
      <c r="DB323" s="81"/>
      <c r="DC323" s="86"/>
      <c r="DD323" s="86"/>
      <c r="DE323" s="87"/>
      <c r="DF323" s="88"/>
      <c r="DG323" s="89"/>
    </row>
    <row r="324" spans="1:113" s="90" customFormat="1" ht="29.25" customHeight="1" x14ac:dyDescent="0.45">
      <c r="A324" s="68"/>
      <c r="B324" s="69"/>
      <c r="C324" s="69"/>
      <c r="D324" s="69"/>
      <c r="E324" s="69"/>
      <c r="F324" s="69"/>
      <c r="G324" s="69"/>
      <c r="H324" s="69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70"/>
      <c r="AG324" s="70"/>
      <c r="AH324" s="70"/>
      <c r="AI324" s="70"/>
      <c r="AJ324" s="70"/>
      <c r="AK324" s="70"/>
      <c r="AL324" s="71"/>
      <c r="AM324" s="71"/>
      <c r="AN324" s="71"/>
      <c r="AO324" s="72"/>
      <c r="AP324" s="73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68"/>
      <c r="BB324" s="68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68"/>
      <c r="BN324" s="68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68"/>
      <c r="BZ324" s="68"/>
      <c r="CA324" s="75"/>
      <c r="CB324" s="76"/>
      <c r="CC324" s="75"/>
      <c r="CD324" s="76"/>
      <c r="CE324" s="75"/>
      <c r="CF324" s="76"/>
      <c r="CG324" s="72"/>
      <c r="CH324" s="72"/>
      <c r="CI324" s="72"/>
      <c r="CJ324" s="77"/>
      <c r="CK324" s="77"/>
      <c r="CL324" s="78"/>
      <c r="CM324" s="79"/>
      <c r="CN324" s="80"/>
      <c r="CO324" s="79"/>
      <c r="CP324" s="80"/>
      <c r="CQ324" s="81"/>
      <c r="CR324" s="81"/>
      <c r="CS324" s="82"/>
      <c r="CT324" s="82"/>
      <c r="CU324" s="83"/>
      <c r="CV324" s="82"/>
      <c r="CW324" s="83"/>
      <c r="CX324" s="84"/>
      <c r="CY324" s="85"/>
      <c r="CZ324" s="81"/>
      <c r="DA324" s="81"/>
      <c r="DB324" s="81"/>
      <c r="DC324" s="86"/>
      <c r="DD324" s="86"/>
      <c r="DE324" s="87"/>
      <c r="DF324" s="88"/>
      <c r="DG324" s="89"/>
    </row>
    <row r="325" spans="1:113" s="90" customFormat="1" ht="29.25" customHeight="1" x14ac:dyDescent="0.45">
      <c r="A325" s="68"/>
      <c r="B325" s="69"/>
      <c r="C325" s="69"/>
      <c r="D325" s="69"/>
      <c r="E325" s="69"/>
      <c r="F325" s="69"/>
      <c r="G325" s="69"/>
      <c r="H325" s="69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70"/>
      <c r="AG325" s="70"/>
      <c r="AH325" s="70"/>
      <c r="AI325" s="70"/>
      <c r="AJ325" s="70"/>
      <c r="AK325" s="70"/>
      <c r="AL325" s="71"/>
      <c r="AM325" s="71"/>
      <c r="AN325" s="71"/>
      <c r="AO325" s="72"/>
      <c r="AP325" s="73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68"/>
      <c r="BB325" s="68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68"/>
      <c r="BN325" s="68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68"/>
      <c r="BZ325" s="68"/>
      <c r="CA325" s="75"/>
      <c r="CB325" s="76"/>
      <c r="CC325" s="75"/>
      <c r="CD325" s="76"/>
      <c r="CE325" s="75"/>
      <c r="CF325" s="76"/>
      <c r="CG325" s="72"/>
      <c r="CH325" s="72"/>
      <c r="CI325" s="72"/>
      <c r="CJ325" s="77"/>
      <c r="CK325" s="77"/>
      <c r="CL325" s="78"/>
      <c r="CM325" s="79"/>
      <c r="CN325" s="80"/>
      <c r="CO325" s="79"/>
      <c r="CP325" s="80"/>
      <c r="CQ325" s="81"/>
      <c r="CR325" s="81"/>
      <c r="CS325" s="82"/>
      <c r="CT325" s="82"/>
      <c r="CU325" s="83"/>
      <c r="CV325" s="82"/>
      <c r="CW325" s="83"/>
      <c r="CX325" s="84"/>
      <c r="CY325" s="85"/>
      <c r="CZ325" s="81"/>
      <c r="DA325" s="81"/>
      <c r="DB325" s="81"/>
      <c r="DC325" s="86"/>
      <c r="DD325" s="86"/>
      <c r="DE325" s="87"/>
      <c r="DF325" s="88"/>
      <c r="DG325" s="89"/>
    </row>
    <row r="326" spans="1:113" s="90" customFormat="1" ht="29.25" customHeight="1" x14ac:dyDescent="0.45">
      <c r="A326" s="68"/>
      <c r="B326" s="69"/>
      <c r="C326" s="69"/>
      <c r="D326" s="69"/>
      <c r="E326" s="69"/>
      <c r="F326" s="69"/>
      <c r="G326" s="69"/>
      <c r="H326" s="69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70"/>
      <c r="AG326" s="70"/>
      <c r="AH326" s="70"/>
      <c r="AI326" s="70"/>
      <c r="AJ326" s="70"/>
      <c r="AK326" s="70"/>
      <c r="AL326" s="71"/>
      <c r="AM326" s="71"/>
      <c r="AN326" s="71"/>
      <c r="AO326" s="72"/>
      <c r="AP326" s="73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68"/>
      <c r="BB326" s="68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68"/>
      <c r="BN326" s="68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68"/>
      <c r="BZ326" s="68"/>
      <c r="CA326" s="75"/>
      <c r="CB326" s="76"/>
      <c r="CC326" s="75"/>
      <c r="CD326" s="76"/>
      <c r="CE326" s="75"/>
      <c r="CF326" s="76"/>
      <c r="CG326" s="72"/>
      <c r="CH326" s="72"/>
      <c r="CI326" s="72"/>
      <c r="CJ326" s="77"/>
      <c r="CK326" s="77"/>
      <c r="CL326" s="78"/>
      <c r="CM326" s="79"/>
      <c r="CN326" s="80"/>
      <c r="CO326" s="79"/>
      <c r="CP326" s="80"/>
      <c r="CQ326" s="81"/>
      <c r="CR326" s="81"/>
      <c r="CS326" s="82"/>
      <c r="CT326" s="82"/>
      <c r="CU326" s="83"/>
      <c r="CV326" s="82"/>
      <c r="CW326" s="83"/>
      <c r="CX326" s="84"/>
      <c r="CY326" s="85"/>
      <c r="CZ326" s="81"/>
      <c r="DA326" s="81"/>
      <c r="DB326" s="81"/>
      <c r="DC326" s="86"/>
      <c r="DD326" s="86"/>
      <c r="DE326" s="87"/>
      <c r="DF326" s="88"/>
      <c r="DG326" s="89"/>
    </row>
    <row r="327" spans="1:113" s="90" customFormat="1" ht="29.25" customHeight="1" x14ac:dyDescent="0.45">
      <c r="A327" s="68"/>
      <c r="B327" s="69"/>
      <c r="C327" s="69"/>
      <c r="D327" s="69"/>
      <c r="E327" s="69"/>
      <c r="F327" s="69"/>
      <c r="G327" s="69"/>
      <c r="H327" s="69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70"/>
      <c r="AG327" s="70"/>
      <c r="AH327" s="70"/>
      <c r="AI327" s="70"/>
      <c r="AJ327" s="70"/>
      <c r="AK327" s="70"/>
      <c r="AL327" s="71"/>
      <c r="AM327" s="71"/>
      <c r="AN327" s="71"/>
      <c r="AO327" s="72"/>
      <c r="AP327" s="73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68"/>
      <c r="BB327" s="68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68"/>
      <c r="BN327" s="68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68"/>
      <c r="BZ327" s="68"/>
      <c r="CA327" s="75"/>
      <c r="CB327" s="76"/>
      <c r="CC327" s="75"/>
      <c r="CD327" s="76"/>
      <c r="CE327" s="75"/>
      <c r="CF327" s="76"/>
      <c r="CG327" s="72"/>
      <c r="CH327" s="72"/>
      <c r="CI327" s="72"/>
      <c r="CJ327" s="77"/>
      <c r="CK327" s="77"/>
      <c r="CL327" s="78"/>
      <c r="CM327" s="79"/>
      <c r="CN327" s="80"/>
      <c r="CO327" s="79"/>
      <c r="CP327" s="80"/>
      <c r="CQ327" s="81"/>
      <c r="CR327" s="81"/>
      <c r="CS327" s="82"/>
      <c r="CT327" s="82"/>
      <c r="CU327" s="83"/>
      <c r="CV327" s="82"/>
      <c r="CW327" s="83"/>
      <c r="CX327" s="84"/>
      <c r="CY327" s="85"/>
      <c r="CZ327" s="81"/>
      <c r="DA327" s="81"/>
      <c r="DB327" s="81"/>
      <c r="DC327" s="86"/>
      <c r="DD327" s="86"/>
      <c r="DE327" s="87"/>
      <c r="DF327" s="88"/>
      <c r="DG327" s="89"/>
    </row>
    <row r="328" spans="1:113" s="90" customFormat="1" ht="29.25" customHeight="1" x14ac:dyDescent="0.45">
      <c r="A328" s="68"/>
      <c r="B328" s="69"/>
      <c r="C328" s="69"/>
      <c r="D328" s="69"/>
      <c r="E328" s="69"/>
      <c r="F328" s="69"/>
      <c r="G328" s="69"/>
      <c r="H328" s="69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70"/>
      <c r="AG328" s="70"/>
      <c r="AH328" s="70"/>
      <c r="AI328" s="70"/>
      <c r="AJ328" s="70"/>
      <c r="AK328" s="70"/>
      <c r="AL328" s="71"/>
      <c r="AM328" s="71"/>
      <c r="AN328" s="71"/>
      <c r="AO328" s="72"/>
      <c r="AP328" s="73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68"/>
      <c r="BB328" s="68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68"/>
      <c r="BN328" s="68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68"/>
      <c r="BZ328" s="68"/>
      <c r="CA328" s="75"/>
      <c r="CB328" s="76"/>
      <c r="CC328" s="75"/>
      <c r="CD328" s="76"/>
      <c r="CE328" s="75"/>
      <c r="CF328" s="76"/>
      <c r="CG328" s="72"/>
      <c r="CH328" s="72"/>
      <c r="CI328" s="72"/>
      <c r="CJ328" s="77"/>
      <c r="CK328" s="77"/>
      <c r="CL328" s="78"/>
      <c r="CM328" s="79"/>
      <c r="CN328" s="80"/>
      <c r="CO328" s="79"/>
      <c r="CP328" s="80"/>
      <c r="CQ328" s="81"/>
      <c r="CR328" s="81"/>
      <c r="CS328" s="82"/>
      <c r="CT328" s="82"/>
      <c r="CU328" s="83"/>
      <c r="CV328" s="82"/>
      <c r="CW328" s="83"/>
      <c r="CX328" s="84"/>
      <c r="CY328" s="85"/>
      <c r="CZ328" s="81"/>
      <c r="DA328" s="81"/>
      <c r="DB328" s="81"/>
      <c r="DC328" s="86"/>
      <c r="DD328" s="86"/>
      <c r="DE328" s="87"/>
      <c r="DF328" s="88"/>
      <c r="DG328" s="89"/>
    </row>
    <row r="329" spans="1:113" s="90" customFormat="1" ht="29.25" customHeight="1" x14ac:dyDescent="0.45">
      <c r="A329" s="68"/>
      <c r="B329" s="69"/>
      <c r="C329" s="69"/>
      <c r="D329" s="69"/>
      <c r="E329" s="69"/>
      <c r="F329" s="69"/>
      <c r="G329" s="69"/>
      <c r="H329" s="69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70"/>
      <c r="AG329" s="70"/>
      <c r="AH329" s="70"/>
      <c r="AI329" s="70"/>
      <c r="AJ329" s="70"/>
      <c r="AK329" s="70"/>
      <c r="AL329" s="71"/>
      <c r="AM329" s="71"/>
      <c r="AN329" s="71"/>
      <c r="AO329" s="72"/>
      <c r="AP329" s="73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68"/>
      <c r="BB329" s="68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68"/>
      <c r="BN329" s="68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68"/>
      <c r="BZ329" s="68"/>
      <c r="CA329" s="75"/>
      <c r="CB329" s="76"/>
      <c r="CC329" s="75"/>
      <c r="CD329" s="76"/>
      <c r="CE329" s="75"/>
      <c r="CF329" s="76"/>
      <c r="CG329" s="72"/>
      <c r="CH329" s="72"/>
      <c r="CI329" s="72"/>
      <c r="CJ329" s="77"/>
      <c r="CK329" s="77"/>
      <c r="CL329" s="78"/>
      <c r="CM329" s="79"/>
      <c r="CN329" s="80"/>
      <c r="CO329" s="79"/>
      <c r="CP329" s="80"/>
      <c r="CQ329" s="81"/>
      <c r="CR329" s="81"/>
      <c r="CS329" s="82"/>
      <c r="CT329" s="82"/>
      <c r="CU329" s="83"/>
      <c r="CV329" s="82"/>
      <c r="CW329" s="83"/>
      <c r="CX329" s="84"/>
      <c r="CY329" s="85"/>
      <c r="CZ329" s="81"/>
      <c r="DA329" s="81"/>
      <c r="DB329" s="81"/>
      <c r="DC329" s="86"/>
      <c r="DD329" s="86"/>
      <c r="DE329" s="87"/>
      <c r="DF329" s="88"/>
      <c r="DG329" s="89"/>
    </row>
    <row r="330" spans="1:113" s="90" customFormat="1" ht="29.25" customHeight="1" x14ac:dyDescent="0.45">
      <c r="A330" s="68"/>
      <c r="B330" s="69"/>
      <c r="C330" s="69"/>
      <c r="D330" s="69"/>
      <c r="E330" s="69"/>
      <c r="F330" s="69"/>
      <c r="G330" s="69"/>
      <c r="H330" s="69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70"/>
      <c r="AG330" s="70"/>
      <c r="AH330" s="70"/>
      <c r="AI330" s="70"/>
      <c r="AJ330" s="70"/>
      <c r="AK330" s="70"/>
      <c r="AL330" s="71"/>
      <c r="AM330" s="71"/>
      <c r="AN330" s="71"/>
      <c r="AO330" s="72"/>
      <c r="AP330" s="73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68"/>
      <c r="BB330" s="68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68"/>
      <c r="BN330" s="68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68"/>
      <c r="BZ330" s="68"/>
      <c r="CA330" s="75"/>
      <c r="CB330" s="76"/>
      <c r="CC330" s="75"/>
      <c r="CD330" s="76"/>
      <c r="CE330" s="75"/>
      <c r="CF330" s="76"/>
      <c r="CG330" s="72"/>
      <c r="CH330" s="72"/>
      <c r="CI330" s="72"/>
      <c r="CJ330" s="77"/>
      <c r="CK330" s="77"/>
      <c r="CL330" s="78"/>
      <c r="CM330" s="79"/>
      <c r="CN330" s="80"/>
      <c r="CO330" s="79"/>
      <c r="CP330" s="80"/>
      <c r="CQ330" s="81"/>
      <c r="CR330" s="81"/>
      <c r="CS330" s="82"/>
      <c r="CT330" s="82"/>
      <c r="CU330" s="83"/>
      <c r="CV330" s="82"/>
      <c r="CW330" s="83"/>
      <c r="CX330" s="84"/>
      <c r="CY330" s="85"/>
      <c r="CZ330" s="81"/>
      <c r="DA330" s="81"/>
      <c r="DB330" s="81"/>
      <c r="DC330" s="86"/>
      <c r="DD330" s="86"/>
      <c r="DE330" s="87"/>
      <c r="DF330" s="88"/>
      <c r="DG330" s="89"/>
    </row>
    <row r="331" spans="1:113" s="90" customFormat="1" ht="29.25" customHeight="1" x14ac:dyDescent="0.45">
      <c r="A331" s="68"/>
      <c r="B331" s="69"/>
      <c r="C331" s="69"/>
      <c r="D331" s="69"/>
      <c r="E331" s="69"/>
      <c r="F331" s="69"/>
      <c r="G331" s="69"/>
      <c r="H331" s="69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70"/>
      <c r="AG331" s="70"/>
      <c r="AH331" s="70"/>
      <c r="AI331" s="70"/>
      <c r="AJ331" s="70"/>
      <c r="AK331" s="70"/>
      <c r="AL331" s="71"/>
      <c r="AM331" s="71"/>
      <c r="AN331" s="71"/>
      <c r="AO331" s="72"/>
      <c r="AP331" s="73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68"/>
      <c r="BB331" s="68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68"/>
      <c r="BN331" s="68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68"/>
      <c r="BZ331" s="68"/>
      <c r="CA331" s="75"/>
      <c r="CB331" s="76"/>
      <c r="CC331" s="75"/>
      <c r="CD331" s="76"/>
      <c r="CE331" s="75"/>
      <c r="CF331" s="76"/>
      <c r="CG331" s="72"/>
      <c r="CH331" s="72"/>
      <c r="CI331" s="72"/>
      <c r="CJ331" s="77"/>
      <c r="CK331" s="77"/>
      <c r="CL331" s="78"/>
      <c r="CM331" s="79"/>
      <c r="CN331" s="80"/>
      <c r="CO331" s="79"/>
      <c r="CP331" s="80"/>
      <c r="CQ331" s="81"/>
      <c r="CR331" s="81"/>
      <c r="CS331" s="82"/>
      <c r="CT331" s="82"/>
      <c r="CU331" s="83"/>
      <c r="CV331" s="82"/>
      <c r="CW331" s="83"/>
      <c r="CX331" s="84"/>
      <c r="CY331" s="85"/>
      <c r="CZ331" s="81"/>
      <c r="DA331" s="81"/>
      <c r="DB331" s="81"/>
      <c r="DC331" s="86"/>
      <c r="DD331" s="86"/>
      <c r="DE331" s="87"/>
      <c r="DF331" s="88"/>
      <c r="DG331" s="89"/>
    </row>
    <row r="332" spans="1:113" s="90" customFormat="1" ht="29.25" customHeight="1" x14ac:dyDescent="0.45">
      <c r="A332" s="68"/>
      <c r="B332" s="69"/>
      <c r="C332" s="69"/>
      <c r="D332" s="69"/>
      <c r="E332" s="69"/>
      <c r="F332" s="69"/>
      <c r="G332" s="69"/>
      <c r="H332" s="69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70"/>
      <c r="AG332" s="70"/>
      <c r="AH332" s="70"/>
      <c r="AI332" s="70"/>
      <c r="AJ332" s="70"/>
      <c r="AK332" s="70"/>
      <c r="AL332" s="71"/>
      <c r="AM332" s="71"/>
      <c r="AN332" s="71"/>
      <c r="AO332" s="72"/>
      <c r="AP332" s="73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68"/>
      <c r="BB332" s="68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68"/>
      <c r="BN332" s="68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68"/>
      <c r="BZ332" s="68"/>
      <c r="CA332" s="75"/>
      <c r="CB332" s="76"/>
      <c r="CC332" s="75"/>
      <c r="CD332" s="76"/>
      <c r="CE332" s="75"/>
      <c r="CF332" s="76"/>
      <c r="CG332" s="72"/>
      <c r="CH332" s="72"/>
      <c r="CI332" s="72"/>
      <c r="CJ332" s="77"/>
      <c r="CK332" s="77"/>
      <c r="CL332" s="78"/>
      <c r="CM332" s="79"/>
      <c r="CN332" s="80"/>
      <c r="CO332" s="79"/>
      <c r="CP332" s="80"/>
      <c r="CQ332" s="81"/>
      <c r="CR332" s="81"/>
      <c r="CS332" s="82"/>
      <c r="CT332" s="82"/>
      <c r="CU332" s="83"/>
      <c r="CV332" s="82"/>
      <c r="CW332" s="83"/>
      <c r="CX332" s="84"/>
      <c r="CY332" s="85"/>
      <c r="CZ332" s="81"/>
      <c r="DA332" s="81"/>
      <c r="DB332" s="81"/>
      <c r="DC332" s="86"/>
      <c r="DD332" s="86"/>
      <c r="DE332" s="87"/>
      <c r="DF332" s="88"/>
      <c r="DG332" s="89"/>
    </row>
    <row r="333" spans="1:113" s="90" customFormat="1" ht="29.25" customHeight="1" x14ac:dyDescent="0.45">
      <c r="A333" s="68"/>
      <c r="B333" s="69"/>
      <c r="C333" s="69"/>
      <c r="D333" s="69"/>
      <c r="E333" s="69"/>
      <c r="F333" s="69"/>
      <c r="G333" s="69"/>
      <c r="H333" s="69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70"/>
      <c r="AG333" s="70"/>
      <c r="AH333" s="70"/>
      <c r="AI333" s="70"/>
      <c r="AJ333" s="70"/>
      <c r="AK333" s="70"/>
      <c r="AL333" s="71"/>
      <c r="AM333" s="71"/>
      <c r="AN333" s="71"/>
      <c r="AO333" s="72"/>
      <c r="AP333" s="73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68"/>
      <c r="BB333" s="68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68"/>
      <c r="BN333" s="68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68"/>
      <c r="BZ333" s="68"/>
      <c r="CA333" s="75"/>
      <c r="CB333" s="76"/>
      <c r="CC333" s="75"/>
      <c r="CD333" s="76"/>
      <c r="CE333" s="75"/>
      <c r="CF333" s="76"/>
      <c r="CG333" s="72"/>
      <c r="CH333" s="72"/>
      <c r="CI333" s="72"/>
      <c r="CJ333" s="77"/>
      <c r="CK333" s="77"/>
      <c r="CL333" s="78"/>
      <c r="CM333" s="79"/>
      <c r="CN333" s="80"/>
      <c r="CO333" s="79"/>
      <c r="CP333" s="80"/>
      <c r="CQ333" s="81"/>
      <c r="CR333" s="81"/>
      <c r="CS333" s="82"/>
      <c r="CT333" s="82"/>
      <c r="CU333" s="83"/>
      <c r="CV333" s="82"/>
      <c r="CW333" s="83"/>
      <c r="CX333" s="84"/>
      <c r="CY333" s="85"/>
      <c r="CZ333" s="81"/>
      <c r="DA333" s="81"/>
      <c r="DB333" s="81"/>
      <c r="DC333" s="86"/>
      <c r="DD333" s="86"/>
      <c r="DE333" s="87"/>
      <c r="DF333" s="88"/>
      <c r="DG333" s="89"/>
    </row>
    <row r="334" spans="1:113" s="90" customFormat="1" ht="29.25" customHeight="1" x14ac:dyDescent="0.45">
      <c r="A334" s="68"/>
      <c r="B334" s="69"/>
      <c r="C334" s="69"/>
      <c r="D334" s="69"/>
      <c r="E334" s="69"/>
      <c r="F334" s="69"/>
      <c r="G334" s="69"/>
      <c r="H334" s="69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70"/>
      <c r="AG334" s="70"/>
      <c r="AH334" s="70"/>
      <c r="AI334" s="70"/>
      <c r="AJ334" s="70"/>
      <c r="AK334" s="70"/>
      <c r="AL334" s="71"/>
      <c r="AM334" s="71"/>
      <c r="AN334" s="71"/>
      <c r="AO334" s="72"/>
      <c r="AP334" s="73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68"/>
      <c r="BB334" s="68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68"/>
      <c r="BN334" s="68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68"/>
      <c r="BZ334" s="68"/>
      <c r="CA334" s="75"/>
      <c r="CB334" s="76"/>
      <c r="CC334" s="75"/>
      <c r="CD334" s="76"/>
      <c r="CE334" s="75"/>
      <c r="CF334" s="76"/>
      <c r="CG334" s="72"/>
      <c r="CH334" s="72"/>
      <c r="CI334" s="72"/>
      <c r="CJ334" s="77"/>
      <c r="CK334" s="77"/>
      <c r="CL334" s="78"/>
      <c r="CM334" s="79"/>
      <c r="CN334" s="80"/>
      <c r="CO334" s="79"/>
      <c r="CP334" s="80"/>
      <c r="CQ334" s="81"/>
      <c r="CR334" s="81"/>
      <c r="CS334" s="82"/>
      <c r="CT334" s="82"/>
      <c r="CU334" s="83"/>
      <c r="CV334" s="82"/>
      <c r="CW334" s="83"/>
      <c r="CX334" s="84"/>
      <c r="CY334" s="85"/>
      <c r="CZ334" s="81"/>
      <c r="DA334" s="81"/>
      <c r="DB334" s="81"/>
      <c r="DC334" s="86"/>
      <c r="DD334" s="86"/>
      <c r="DE334" s="87"/>
      <c r="DF334" s="88"/>
      <c r="DG334" s="89"/>
      <c r="DH334" s="91"/>
      <c r="DI334" s="91"/>
    </row>
  </sheetData>
  <protectedRanges>
    <protectedRange sqref="H2 Q2 AA2 BZ2:CF2 AX1:BB1 AQ2:AZ2 BB2:BL2 BJ1:BN1 BN2:BX2 BV1:CI1 BV5:CI65405 AQ3:AT3 AV3:BF3 BH3:BR3 BT3:CF3 BJ5:BN65405 AX5:BB65405 S1:AP1 CD4 AQ4:BZ4 CF4 S5:AP65405 CB4" name="Tartomány1"/>
    <protectedRange sqref="CA4" name="Tartomány1_2_1"/>
    <protectedRange sqref="CC4" name="Tartomány1_3_1_1_1_1_2"/>
    <protectedRange sqref="CE4" name="Tartomány1_5_1_1_1"/>
    <protectedRange sqref="AU3" name="Tartomány1_1"/>
    <protectedRange sqref="BG3" name="Tartomány1_2"/>
    <protectedRange sqref="BS3" name="Tartomány1_3"/>
  </protectedRanges>
  <mergeCells count="32">
    <mergeCell ref="DE1:DG2"/>
    <mergeCell ref="A2:A3"/>
    <mergeCell ref="B2:B3"/>
    <mergeCell ref="C2:D2"/>
    <mergeCell ref="E2:F2"/>
    <mergeCell ref="H2:P2"/>
    <mergeCell ref="AQ2:BA2"/>
    <mergeCell ref="CV1:CW1"/>
    <mergeCell ref="CX1:CY2"/>
    <mergeCell ref="CZ1:DA2"/>
    <mergeCell ref="DB1:DD2"/>
    <mergeCell ref="Q2:Z2"/>
    <mergeCell ref="AA2:AK2"/>
    <mergeCell ref="CQ1:CS2"/>
    <mergeCell ref="CT1:CU1"/>
    <mergeCell ref="CH2:CI2"/>
    <mergeCell ref="CT2:CU2"/>
    <mergeCell ref="CV2:CW2"/>
    <mergeCell ref="G1:AP1"/>
    <mergeCell ref="AQ1:CG1"/>
    <mergeCell ref="CJ1:CL2"/>
    <mergeCell ref="CM1:CN2"/>
    <mergeCell ref="CO1:CP2"/>
    <mergeCell ref="CC2:CD2"/>
    <mergeCell ref="CE2:CF2"/>
    <mergeCell ref="CG2:CG3"/>
    <mergeCell ref="BC2:BN2"/>
    <mergeCell ref="BO2:BZ2"/>
    <mergeCell ref="CA2:CB2"/>
    <mergeCell ref="AL2:AL3"/>
    <mergeCell ref="AM2:AM3"/>
    <mergeCell ref="AN2:AN3"/>
  </mergeCells>
  <conditionalFormatting sqref="AQ4">
    <cfRule type="top10" dxfId="75" priority="147" bottom="1" rank="1"/>
    <cfRule type="top10" dxfId="74" priority="148" rank="1"/>
  </conditionalFormatting>
  <conditionalFormatting sqref="AQ4">
    <cfRule type="top10" dxfId="73" priority="145" bottom="1" rank="1"/>
    <cfRule type="top10" dxfId="72" priority="146" rank="1"/>
  </conditionalFormatting>
  <conditionalFormatting sqref="AR4">
    <cfRule type="top10" dxfId="71" priority="143" bottom="1" rank="1"/>
    <cfRule type="top10" dxfId="70" priority="144" rank="1"/>
  </conditionalFormatting>
  <conditionalFormatting sqref="AS4">
    <cfRule type="top10" dxfId="69" priority="141" bottom="1" rank="1"/>
    <cfRule type="top10" dxfId="68" priority="142" rank="1"/>
  </conditionalFormatting>
  <conditionalFormatting sqref="AT4">
    <cfRule type="top10" dxfId="67" priority="139" bottom="1" rank="1"/>
    <cfRule type="top10" dxfId="66" priority="140" rank="1"/>
  </conditionalFormatting>
  <conditionalFormatting sqref="AV4">
    <cfRule type="top10" dxfId="65" priority="135" bottom="1" rank="1"/>
    <cfRule type="top10" dxfId="64" priority="136" rank="1"/>
  </conditionalFormatting>
  <conditionalFormatting sqref="AW4">
    <cfRule type="top10" dxfId="63" priority="133" bottom="1" rank="1"/>
    <cfRule type="top10" dxfId="62" priority="134" rank="1"/>
  </conditionalFormatting>
  <conditionalFormatting sqref="AX4">
    <cfRule type="top10" dxfId="61" priority="131" bottom="1" rank="1"/>
    <cfRule type="top10" dxfId="60" priority="132" rank="1"/>
  </conditionalFormatting>
  <conditionalFormatting sqref="AY4">
    <cfRule type="top10" dxfId="59" priority="129" bottom="1" rank="1"/>
    <cfRule type="top10" dxfId="58" priority="130" rank="1"/>
  </conditionalFormatting>
  <conditionalFormatting sqref="AZ4">
    <cfRule type="top10" dxfId="57" priority="127" bottom="1" rank="1"/>
    <cfRule type="top10" dxfId="56" priority="128" rank="1"/>
  </conditionalFormatting>
  <conditionalFormatting sqref="BC4">
    <cfRule type="top10" dxfId="55" priority="125" bottom="1" rank="1"/>
    <cfRule type="top10" dxfId="54" priority="126" rank="1"/>
  </conditionalFormatting>
  <conditionalFormatting sqref="BC4">
    <cfRule type="top10" dxfId="53" priority="123" bottom="1" rank="1"/>
    <cfRule type="top10" dxfId="52" priority="124" rank="1"/>
  </conditionalFormatting>
  <conditionalFormatting sqref="BD4">
    <cfRule type="top10" dxfId="51" priority="121" bottom="1" rank="1"/>
    <cfRule type="top10" dxfId="50" priority="122" rank="1"/>
  </conditionalFormatting>
  <conditionalFormatting sqref="BE4">
    <cfRule type="top10" dxfId="49" priority="119" bottom="1" rank="1"/>
    <cfRule type="top10" dxfId="48" priority="120" rank="1"/>
  </conditionalFormatting>
  <conditionalFormatting sqref="BF4">
    <cfRule type="top10" dxfId="47" priority="117" bottom="1" rank="1"/>
    <cfRule type="top10" dxfId="46" priority="118" rank="1"/>
  </conditionalFormatting>
  <conditionalFormatting sqref="BH4">
    <cfRule type="top10" dxfId="45" priority="113" bottom="1" rank="1"/>
    <cfRule type="top10" dxfId="44" priority="114" rank="1"/>
  </conditionalFormatting>
  <conditionalFormatting sqref="BI4">
    <cfRule type="top10" dxfId="43" priority="111" bottom="1" rank="1"/>
    <cfRule type="top10" dxfId="42" priority="112" rank="1"/>
  </conditionalFormatting>
  <conditionalFormatting sqref="BJ4">
    <cfRule type="top10" dxfId="41" priority="109" bottom="1" rank="1"/>
    <cfRule type="top10" dxfId="40" priority="110" rank="1"/>
  </conditionalFormatting>
  <conditionalFormatting sqref="BK4">
    <cfRule type="top10" dxfId="39" priority="107" bottom="1" rank="1"/>
    <cfRule type="top10" dxfId="38" priority="108" rank="1"/>
  </conditionalFormatting>
  <conditionalFormatting sqref="BL4">
    <cfRule type="top10" dxfId="37" priority="105" bottom="1" rank="1"/>
    <cfRule type="top10" dxfId="36" priority="106" rank="1"/>
  </conditionalFormatting>
  <conditionalFormatting sqref="BO4">
    <cfRule type="top10" dxfId="35" priority="103" bottom="1" rank="1"/>
    <cfRule type="top10" dxfId="34" priority="104" rank="1"/>
  </conditionalFormatting>
  <conditionalFormatting sqref="BO4">
    <cfRule type="top10" dxfId="33" priority="101" bottom="1" rank="1"/>
    <cfRule type="top10" dxfId="32" priority="102" rank="1"/>
  </conditionalFormatting>
  <conditionalFormatting sqref="BP4">
    <cfRule type="top10" dxfId="31" priority="99" bottom="1" rank="1"/>
    <cfRule type="top10" dxfId="30" priority="100" rank="1"/>
  </conditionalFormatting>
  <conditionalFormatting sqref="BQ4">
    <cfRule type="top10" dxfId="29" priority="97" bottom="1" rank="1"/>
    <cfRule type="top10" dxfId="28" priority="98" rank="1"/>
  </conditionalFormatting>
  <conditionalFormatting sqref="BR4">
    <cfRule type="top10" dxfId="27" priority="95" bottom="1" rank="1"/>
    <cfRule type="top10" dxfId="26" priority="96" rank="1"/>
  </conditionalFormatting>
  <conditionalFormatting sqref="BT4">
    <cfRule type="top10" dxfId="25" priority="91" bottom="1" rank="1"/>
    <cfRule type="top10" dxfId="24" priority="92" rank="1"/>
  </conditionalFormatting>
  <conditionalFormatting sqref="BU4">
    <cfRule type="top10" dxfId="23" priority="89" bottom="1" rank="1"/>
    <cfRule type="top10" dxfId="22" priority="90" rank="1"/>
  </conditionalFormatting>
  <conditionalFormatting sqref="BV4">
    <cfRule type="top10" dxfId="21" priority="87" bottom="1" rank="1"/>
    <cfRule type="top10" dxfId="20" priority="88" rank="1"/>
  </conditionalFormatting>
  <conditionalFormatting sqref="BW4">
    <cfRule type="top10" dxfId="19" priority="85" bottom="1" rank="1"/>
    <cfRule type="top10" dxfId="18" priority="86" rank="1"/>
  </conditionalFormatting>
  <conditionalFormatting sqref="BX4">
    <cfRule type="top10" dxfId="17" priority="83" bottom="1" rank="1"/>
    <cfRule type="top10" dxfId="16" priority="84" rank="1"/>
  </conditionalFormatting>
  <conditionalFormatting sqref="AL4:AN4">
    <cfRule type="top10" dxfId="15" priority="149" bottom="1" rank="1"/>
    <cfRule type="top10" dxfId="14" priority="150" rank="1"/>
  </conditionalFormatting>
  <conditionalFormatting sqref="CB4 CD4 CF4">
    <cfRule type="top10" dxfId="13" priority="151" bottom="1" rank="1"/>
    <cfRule type="top10" dxfId="12" priority="152" rank="1"/>
  </conditionalFormatting>
  <conditionalFormatting sqref="CA4">
    <cfRule type="top10" dxfId="11" priority="153" bottom="1" rank="1"/>
    <cfRule type="top10" dxfId="10" priority="154" rank="1"/>
  </conditionalFormatting>
  <conditionalFormatting sqref="CC4">
    <cfRule type="top10" dxfId="9" priority="155" bottom="1" rank="1"/>
    <cfRule type="top10" dxfId="8" priority="156" rank="1"/>
  </conditionalFormatting>
  <conditionalFormatting sqref="CE4">
    <cfRule type="top10" dxfId="7" priority="157" bottom="1" rank="1"/>
    <cfRule type="top10" dxfId="6" priority="158" rank="1"/>
  </conditionalFormatting>
  <conditionalFormatting sqref="AU4">
    <cfRule type="top10" dxfId="5" priority="629" bottom="1" rank="1"/>
    <cfRule type="top10" dxfId="4" priority="630" rank="1"/>
  </conditionalFormatting>
  <conditionalFormatting sqref="BG4">
    <cfRule type="top10" dxfId="3" priority="631" bottom="1" rank="1"/>
    <cfRule type="top10" dxfId="2" priority="632" rank="1"/>
  </conditionalFormatting>
  <conditionalFormatting sqref="BS4">
    <cfRule type="top10" dxfId="1" priority="633" bottom="1" rank="1"/>
    <cfRule type="top10" dxfId="0" priority="634" rank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Mini</vt:lpstr>
      <vt:lpstr>Kids</vt:lpstr>
      <vt:lpstr>Novice</vt:lpstr>
      <vt:lpstr>Junior</vt:lpstr>
      <vt:lpstr>Senior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 Fekete</dc:creator>
  <cp:lastModifiedBy>Purzsás Viktória</cp:lastModifiedBy>
  <dcterms:created xsi:type="dcterms:W3CDTF">2019-12-11T14:27:05Z</dcterms:created>
  <dcterms:modified xsi:type="dcterms:W3CDTF">2019-12-15T21:10:36Z</dcterms:modified>
</cp:coreProperties>
</file>